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10"/>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A2" i="306"/>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<sst xmlns="http://schemas.openxmlformats.org/spreadsheetml/2006/main" count="19949" uniqueCount="4244">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</sst>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126077184"/>
        <c:axId val="198053888"/>
      </c:scatterChart>
      <c:valAx>
        <c:axId val="12607718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053888"/>
        <c:crosses val="autoZero"/>
        <c:crossBetween val="midCat"/>
      </c:valAx>
      <c:valAx>
        <c:axId val="198053888"/>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0771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1.1.0です。</v>
      </c>
    </row>
    <row r="5" spans="1:5">
      <c r="A5" s="1" t="s">
        <v>4234</v>
      </c>
    </row>
    <row r="7" spans="1:5">
      <c r="B7" s="1" t="s">
        <v>4232</v>
      </c>
      <c r="E7" s="1" t="s">
        <v>4227</v>
      </c>
    </row>
    <row r="10" spans="1:5">
      <c r="A10" s="1" t="s">
        <v>4216</v>
      </c>
    </row>
    <row r="11" spans="1:5" outlineLevel="1">
      <c r="A11" s="7" t="s">
        <v>488</v>
      </c>
    </row>
    <row r="12" spans="1:5" outlineLevel="1">
      <c r="A12" s="7" t="s">
        <v>4235</v>
      </c>
    </row>
    <row r="13" spans="1:5" outlineLevel="1">
      <c r="A13" s="7"/>
    </row>
    <row r="14" spans="1:5" outlineLevel="1">
      <c r="A14" s="7" t="s">
        <v>4094</v>
      </c>
    </row>
    <row r="15" spans="1:5" outlineLevel="1">
      <c r="A15" s="7" t="s">
        <v>488</v>
      </c>
    </row>
    <row r="16" spans="1:5" outlineLevel="1">
      <c r="A16" s="201" t="s">
        <v>4092</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4233</v>
      </c>
    </row>
    <row r="34" spans="1:1" outlineLevel="1">
      <c r="A34" s="7" t="s">
        <v>488</v>
      </c>
    </row>
    <row r="35" spans="1:1" outlineLevel="1">
      <c r="A35" s="7" t="s">
        <v>3739</v>
      </c>
    </row>
    <row r="36" spans="1:1" outlineLevel="1">
      <c r="A36" s="7" t="s">
        <v>488</v>
      </c>
    </row>
    <row r="37" spans="1:1" outlineLevel="1">
      <c r="A37" s="201" t="s">
        <v>4093</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zoomScale="85" zoomScaleNormal="85" zoomScalePageLayoutView="85" workbookViewId="0">
      <selection activeCell="M27" sqref="M27"/>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4112</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4193</v>
      </c>
    </row>
    <row r="33" spans="2:21" hidden="1" outlineLevel="1"/>
    <row r="34" spans="2:21" hidden="1" outlineLevel="1">
      <c r="C34" s="2">
        <v>1</v>
      </c>
      <c r="D34" s="2">
        <v>2</v>
      </c>
      <c r="E34" s="2">
        <v>3</v>
      </c>
      <c r="F34" s="2">
        <v>4</v>
      </c>
      <c r="G34" s="2">
        <v>5</v>
      </c>
      <c r="I34" s="230"/>
      <c r="J34" s="2">
        <v>1</v>
      </c>
      <c r="K34" s="2">
        <v>2</v>
      </c>
      <c r="L34" s="2">
        <v>3</v>
      </c>
      <c r="M34" s="2">
        <v>4</v>
      </c>
      <c r="N34" s="2">
        <v>5</v>
      </c>
    </row>
    <row r="35" spans="2:21" hidden="1" outlineLevel="1">
      <c r="B35" s="2" t="s">
        <v>4194</v>
      </c>
      <c r="C35" s="229">
        <v>68</v>
      </c>
      <c r="D35" s="229">
        <v>71</v>
      </c>
      <c r="E35" s="229">
        <v>26</v>
      </c>
      <c r="F35" s="229">
        <v>0</v>
      </c>
      <c r="G35" s="229">
        <v>55</v>
      </c>
      <c r="I35" s="2" t="s">
        <v>4194</v>
      </c>
      <c r="J35" s="229" t="s">
        <v>4187</v>
      </c>
      <c r="K35" s="229" t="s">
        <v>4188</v>
      </c>
      <c r="L35" s="229" t="s">
        <v>4188</v>
      </c>
      <c r="M35" s="229" t="s">
        <v>4188</v>
      </c>
      <c r="N35" s="229" t="s">
        <v>4187</v>
      </c>
      <c r="O35"/>
      <c r="P35"/>
      <c r="Q35"/>
      <c r="R35"/>
      <c r="S35"/>
    </row>
    <row r="36" spans="2:21" hidden="1" outlineLevel="1">
      <c r="B36" s="2" t="s">
        <v>4195</v>
      </c>
      <c r="C36" s="229">
        <v>64</v>
      </c>
      <c r="D36" s="229">
        <v>53</v>
      </c>
      <c r="E36" s="229">
        <v>20</v>
      </c>
      <c r="F36" s="229">
        <v>17</v>
      </c>
      <c r="G36" s="229">
        <v>75</v>
      </c>
      <c r="I36" s="2" t="s">
        <v>4195</v>
      </c>
      <c r="J36" s="229" t="s">
        <v>4188</v>
      </c>
      <c r="K36" s="229" t="s">
        <v>4187</v>
      </c>
      <c r="L36" s="229" t="s">
        <v>4187</v>
      </c>
      <c r="M36" s="229" t="s">
        <v>4187</v>
      </c>
      <c r="N36" s="229" t="s">
        <v>4188</v>
      </c>
      <c r="O36"/>
      <c r="P36"/>
      <c r="Q36"/>
      <c r="R36"/>
      <c r="S36"/>
    </row>
    <row r="37" spans="2:21" hidden="1" outlineLevel="1">
      <c r="B37" s="2" t="s">
        <v>4196</v>
      </c>
      <c r="C37" s="229">
        <v>99</v>
      </c>
      <c r="D37" s="229">
        <v>14</v>
      </c>
      <c r="E37" s="229">
        <v>54</v>
      </c>
      <c r="F37" s="229">
        <v>24</v>
      </c>
      <c r="G37" s="229">
        <v>7</v>
      </c>
      <c r="I37" s="2" t="s">
        <v>4196</v>
      </c>
      <c r="J37" s="229" t="s">
        <v>4189</v>
      </c>
      <c r="K37" s="229" t="s">
        <v>4188</v>
      </c>
      <c r="L37" s="229" t="s">
        <v>4188</v>
      </c>
      <c r="M37" s="229" t="s">
        <v>4189</v>
      </c>
      <c r="N37" s="229" t="s">
        <v>4187</v>
      </c>
      <c r="O37"/>
      <c r="P37"/>
      <c r="Q37"/>
      <c r="R37"/>
      <c r="S37"/>
    </row>
    <row r="38" spans="2:21" hidden="1" outlineLevel="1">
      <c r="B38" s="2" t="s">
        <v>4197</v>
      </c>
      <c r="C38" s="229">
        <v>55</v>
      </c>
      <c r="D38" s="229">
        <v>14</v>
      </c>
      <c r="E38" s="229">
        <v>95</v>
      </c>
      <c r="F38" s="229">
        <v>56</v>
      </c>
      <c r="G38" s="229">
        <v>40</v>
      </c>
      <c r="I38" s="2" t="s">
        <v>4197</v>
      </c>
      <c r="J38" s="229" t="s">
        <v>4188</v>
      </c>
      <c r="K38" s="229" t="s">
        <v>4187</v>
      </c>
      <c r="L38" s="229" t="s">
        <v>4188</v>
      </c>
      <c r="M38" s="229" t="s">
        <v>4187</v>
      </c>
      <c r="N38" s="229" t="s">
        <v>4188</v>
      </c>
      <c r="O38"/>
      <c r="P38"/>
      <c r="Q38"/>
      <c r="R38"/>
      <c r="S38"/>
    </row>
    <row r="39" spans="2:21" hidden="1" outlineLevel="1">
      <c r="B39" s="2" t="s">
        <v>4198</v>
      </c>
      <c r="C39" s="229">
        <v>40</v>
      </c>
      <c r="D39" s="229">
        <v>51</v>
      </c>
      <c r="E39" s="229">
        <v>46</v>
      </c>
      <c r="F39" s="229">
        <v>5</v>
      </c>
      <c r="G39" s="229">
        <v>84</v>
      </c>
      <c r="I39" s="2" t="s">
        <v>4198</v>
      </c>
      <c r="J39" s="229" t="s">
        <v>4189</v>
      </c>
      <c r="K39" s="229" t="s">
        <v>4189</v>
      </c>
      <c r="L39" s="229" t="s">
        <v>4187</v>
      </c>
      <c r="M39" s="229" t="s">
        <v>4188</v>
      </c>
      <c r="N39" s="229" t="s">
        <v>4187</v>
      </c>
      <c r="O39"/>
      <c r="P39"/>
      <c r="Q39"/>
      <c r="R39"/>
      <c r="S39"/>
    </row>
    <row r="40" spans="2:21" hidden="1" outlineLevel="1">
      <c r="B40" s="2" t="s">
        <v>4199</v>
      </c>
      <c r="C40" s="229">
        <v>95</v>
      </c>
      <c r="D40" s="229">
        <v>6</v>
      </c>
      <c r="E40" s="229">
        <v>93</v>
      </c>
      <c r="F40" s="229">
        <v>54</v>
      </c>
      <c r="G40" s="229">
        <v>57</v>
      </c>
      <c r="I40" s="2" t="s">
        <v>4199</v>
      </c>
      <c r="J40" s="229" t="s">
        <v>4188</v>
      </c>
      <c r="K40" s="229" t="s">
        <v>4189</v>
      </c>
      <c r="L40" s="229" t="s">
        <v>4187</v>
      </c>
      <c r="M40" s="229" t="s">
        <v>4188</v>
      </c>
      <c r="N40" s="229" t="s">
        <v>4189</v>
      </c>
      <c r="O40"/>
      <c r="P40"/>
      <c r="Q40"/>
      <c r="R40"/>
      <c r="S40"/>
    </row>
    <row r="41" spans="2:21" hidden="1" outlineLevel="1">
      <c r="B41" s="2" t="s">
        <v>4200</v>
      </c>
      <c r="C41" s="229">
        <v>62</v>
      </c>
      <c r="D41" s="229">
        <v>91</v>
      </c>
      <c r="E41" s="229">
        <v>50</v>
      </c>
      <c r="F41" s="229">
        <v>84</v>
      </c>
      <c r="G41" s="229">
        <v>49</v>
      </c>
      <c r="I41" s="2" t="s">
        <v>4200</v>
      </c>
      <c r="J41" s="229" t="s">
        <v>4189</v>
      </c>
      <c r="K41" s="229" t="s">
        <v>4187</v>
      </c>
      <c r="L41" s="229" t="s">
        <v>4188</v>
      </c>
      <c r="M41" s="229" t="s">
        <v>4188</v>
      </c>
      <c r="N41" s="229" t="s">
        <v>4187</v>
      </c>
      <c r="O41"/>
      <c r="P41"/>
      <c r="Q41"/>
      <c r="R41"/>
      <c r="S41"/>
    </row>
    <row r="42" spans="2:21" hidden="1" outlineLevel="1">
      <c r="B42" s="2" t="s">
        <v>4201</v>
      </c>
      <c r="C42" s="229">
        <v>87</v>
      </c>
      <c r="D42" s="229">
        <v>50</v>
      </c>
      <c r="E42" s="229">
        <v>27</v>
      </c>
      <c r="F42" s="229">
        <v>21</v>
      </c>
      <c r="G42" s="229">
        <v>55</v>
      </c>
      <c r="I42" s="2" t="s">
        <v>4201</v>
      </c>
      <c r="J42" s="229" t="s">
        <v>4188</v>
      </c>
      <c r="K42" s="229" t="s">
        <v>4187</v>
      </c>
      <c r="L42" s="229" t="s">
        <v>4188</v>
      </c>
      <c r="M42" s="229" t="s">
        <v>4187</v>
      </c>
      <c r="N42" s="229" t="s">
        <v>4187</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6">
        <v>92</v>
      </c>
      <c r="C45" s="225" t="str">
        <f>T1.SELECT_WELLS(C35:G42,"above?",B45)</f>
        <v>C1,D3,F1,F3</v>
      </c>
      <c r="D45"/>
      <c r="E45"/>
      <c r="F45"/>
      <c r="G45" s="231" t="str">
        <f>INDEX(T1.CSV2ARY($C45),G$44)</f>
        <v>C1</v>
      </c>
      <c r="H45" s="231" t="str">
        <f>INDEX(T1.CSV2ARY($C45),H$44)</f>
        <v>D3</v>
      </c>
      <c r="I45" s="231" t="str">
        <f>INDEX(T1.CSV2ARY($C45),I$44)</f>
        <v>F1</v>
      </c>
      <c r="J45" s="231" t="str">
        <f>INDEX(T1.CSV2ARY($C45),J$44)</f>
        <v>F3</v>
      </c>
      <c r="K45" s="231" t="e">
        <f>INDEX(T1.CSV2ARY($C45),K$44)</f>
        <v>#REF!</v>
      </c>
      <c r="L45" s="231" t="e">
        <f>INDEX(T1.CSV2ARY($C45),L$44)</f>
        <v>#REF!</v>
      </c>
      <c r="M45" s="231" t="e">
        <f>INDEX(T1.CSV2ARY($C45),M$44)</f>
        <v>#REF!</v>
      </c>
      <c r="N45" s="231" t="e">
        <f>INDEX(T1.CSV2ARY($C45),N$44)</f>
        <v>#REF!</v>
      </c>
      <c r="O45" s="231" t="e">
        <f>INDEX(T1.CSV2ARY($C45),O$44)</f>
        <v>#REF!</v>
      </c>
      <c r="P45" s="231" t="e">
        <f>INDEX(T1.CSV2ARY($C45),P$44)</f>
        <v>#REF!</v>
      </c>
      <c r="T45" s="231"/>
      <c r="U45" s="231"/>
    </row>
    <row r="46" spans="2:21" hidden="1" outlineLevel="1">
      <c r="B46" s="226" t="s">
        <v>4202</v>
      </c>
      <c r="C46" s="225" t="str">
        <f>T1.SELECT_WELLS(J35:N42,"match",B46)</f>
        <v>C1,C4,E1,E2,F2,F5,G1</v>
      </c>
      <c r="D46"/>
      <c r="E46"/>
      <c r="F46"/>
      <c r="G46" s="231" t="str">
        <f>INDEX(T1.CSV2ARY($C46),G$44)</f>
        <v>C1</v>
      </c>
      <c r="H46" s="231" t="str">
        <f>INDEX(T1.CSV2ARY($C46),H$44)</f>
        <v>C4</v>
      </c>
      <c r="I46" s="231" t="str">
        <f>INDEX(T1.CSV2ARY($C46),I$44)</f>
        <v>E1</v>
      </c>
      <c r="J46" s="231" t="str">
        <f>INDEX(T1.CSV2ARY($C46),J$44)</f>
        <v>E2</v>
      </c>
      <c r="K46" s="231" t="str">
        <f>INDEX(T1.CSV2ARY($C46),K$44)</f>
        <v>F2</v>
      </c>
      <c r="L46" s="231" t="str">
        <f>INDEX(T1.CSV2ARY($C46),L$44)</f>
        <v>F5</v>
      </c>
      <c r="M46" s="231" t="str">
        <f>INDEX(T1.CSV2ARY($C46),M$44)</f>
        <v>G1</v>
      </c>
      <c r="N46" s="231" t="e">
        <f>INDEX(T1.CSV2ARY($C46),N$44)</f>
        <v>#REF!</v>
      </c>
      <c r="O46" s="231" t="e">
        <f>INDEX(T1.CSV2ARY($C46),O$44)</f>
        <v>#REF!</v>
      </c>
      <c r="P46" s="231" t="e">
        <f>INDEX(T1.CSV2ARY($C46),P$44)</f>
        <v>#REF!</v>
      </c>
    </row>
    <row r="47" spans="2:21" hidden="1" outlineLevel="1">
      <c r="B47" s="227"/>
      <c r="C47" s="225"/>
      <c r="D47"/>
      <c r="E47"/>
      <c r="F47"/>
      <c r="G47"/>
      <c r="H47"/>
      <c r="I47"/>
      <c r="J47"/>
      <c r="K47"/>
      <c r="L47"/>
      <c r="M47"/>
      <c r="N47"/>
      <c r="O47"/>
      <c r="P47"/>
    </row>
    <row r="48" spans="2:21" hidden="1" outlineLevel="1">
      <c r="B48" s="228" t="s">
        <v>4190</v>
      </c>
      <c r="C48" s="225" t="str">
        <f>T1.CSV_AND(C45,C46)</f>
        <v>C1</v>
      </c>
      <c r="D48"/>
      <c r="E48"/>
      <c r="F48"/>
      <c r="G48" s="231" t="str">
        <f>INDEX(T1.CSV2ARY($C48),G$44)</f>
        <v>C1</v>
      </c>
      <c r="H48" s="231" t="e">
        <f>INDEX(T1.CSV2ARY($C48),H$44)</f>
        <v>#REF!</v>
      </c>
      <c r="I48" s="231" t="e">
        <f>INDEX(T1.CSV2ARY($C48),I$44)</f>
        <v>#REF!</v>
      </c>
      <c r="J48" s="231" t="e">
        <f>INDEX(T1.CSV2ARY($C48),J$44)</f>
        <v>#REF!</v>
      </c>
      <c r="K48" s="231" t="e">
        <f>INDEX(T1.CSV2ARY($C48),K$44)</f>
        <v>#REF!</v>
      </c>
      <c r="L48" s="231" t="e">
        <f>INDEX(T1.CSV2ARY($C48),L$44)</f>
        <v>#REF!</v>
      </c>
      <c r="M48" s="231" t="e">
        <f>INDEX(T1.CSV2ARY($C48),M$44)</f>
        <v>#REF!</v>
      </c>
      <c r="N48" s="231" t="e">
        <f>INDEX(T1.CSV2ARY($C48),N$44)</f>
        <v>#REF!</v>
      </c>
      <c r="O48" s="231" t="e">
        <f>INDEX(T1.CSV2ARY($C48),O$44)</f>
        <v>#REF!</v>
      </c>
      <c r="P48" s="231" t="e">
        <f>INDEX(T1.CSV2ARY($C48),P$44)</f>
        <v>#REF!</v>
      </c>
    </row>
    <row r="49" spans="1:19" hidden="1" outlineLevel="1">
      <c r="B49" s="228" t="s">
        <v>4191</v>
      </c>
      <c r="C49" s="225" t="str">
        <f>T1.CSV_OR(C45,C46)</f>
        <v>C1,D3,F1,F3,C4,E1,E2,F2,F5,G1</v>
      </c>
      <c r="D49"/>
      <c r="E49"/>
      <c r="F49"/>
      <c r="G49" s="231" t="str">
        <f>INDEX(T1.CSV2ARY($C49),G$44)</f>
        <v>C1</v>
      </c>
      <c r="H49" s="231" t="str">
        <f>INDEX(T1.CSV2ARY($C49),H$44)</f>
        <v>D3</v>
      </c>
      <c r="I49" s="231" t="str">
        <f>INDEX(T1.CSV2ARY($C49),I$44)</f>
        <v>F1</v>
      </c>
      <c r="J49" s="231" t="str">
        <f>INDEX(T1.CSV2ARY($C49),J$44)</f>
        <v>F3</v>
      </c>
      <c r="K49" s="231" t="str">
        <f>INDEX(T1.CSV2ARY($C49),K$44)</f>
        <v>C4</v>
      </c>
      <c r="L49" s="231" t="str">
        <f>INDEX(T1.CSV2ARY($C49),L$44)</f>
        <v>E1</v>
      </c>
      <c r="M49" s="231" t="str">
        <f>INDEX(T1.CSV2ARY($C49),M$44)</f>
        <v>E2</v>
      </c>
      <c r="N49" s="231" t="str">
        <f>INDEX(T1.CSV2ARY($C49),N$44)</f>
        <v>F2</v>
      </c>
      <c r="O49" s="231" t="str">
        <f>INDEX(T1.CSV2ARY($C49),O$44)</f>
        <v>F5</v>
      </c>
      <c r="P49" s="231" t="str">
        <f>INDEX(T1.CSV2ARY($C49),P$44)</f>
        <v>G1</v>
      </c>
    </row>
    <row r="50" spans="1:19" hidden="1" outlineLevel="1">
      <c r="B50" s="228" t="s">
        <v>4192</v>
      </c>
      <c r="C50" s="225" t="str">
        <f>T1.CSV_SUB(C48,C49)</f>
        <v/>
      </c>
      <c r="D50"/>
      <c r="E50"/>
      <c r="F50"/>
      <c r="G50" s="231" t="e">
        <f>INDEX(T1.CSV2ARY($C50),G$44)</f>
        <v>#VALUE!</v>
      </c>
      <c r="H50" s="231" t="e">
        <f>INDEX(T1.CSV2ARY($C50),H$44)</f>
        <v>#VALUE!</v>
      </c>
      <c r="I50" s="231" t="e">
        <f>INDEX(T1.CSV2ARY($C50),I$44)</f>
        <v>#VALUE!</v>
      </c>
      <c r="J50" s="231" t="e">
        <f>INDEX(T1.CSV2ARY($C50),J$44)</f>
        <v>#VALUE!</v>
      </c>
      <c r="K50" s="231" t="e">
        <f>INDEX(T1.CSV2ARY($C50),K$44)</f>
        <v>#VALUE!</v>
      </c>
      <c r="L50" s="231" t="e">
        <f>INDEX(T1.CSV2ARY($C50),L$44)</f>
        <v>#VALUE!</v>
      </c>
      <c r="M50" s="231" t="e">
        <f>INDEX(T1.CSV2ARY($C50),M$44)</f>
        <v>#VALUE!</v>
      </c>
      <c r="N50" s="231" t="e">
        <f>INDEX(T1.CSV2ARY($C50),N$44)</f>
        <v>#VALUE!</v>
      </c>
      <c r="O50" s="231" t="e">
        <f>INDEX(T1.CSV2ARY($C50),O$44)</f>
        <v>#VALUE!</v>
      </c>
      <c r="P50" s="231" t="e">
        <f>INDEX(T1.CSV2ARY($C50),P$44)</f>
        <v>#VALUE!</v>
      </c>
    </row>
    <row r="51" spans="1:19" hidden="1" outlineLevel="1">
      <c r="B51" s="228" t="s">
        <v>4192</v>
      </c>
      <c r="C51" s="225" t="str">
        <f>T1.CSV_SUB(C49,C48)</f>
        <v>D3,F1,F3,C4,E1,E2,F2,F5,G1</v>
      </c>
      <c r="D51"/>
      <c r="E51"/>
      <c r="F51"/>
      <c r="G51" s="231" t="str">
        <f>INDEX(T1.CSV2ARY($C51),G$44)</f>
        <v>D3</v>
      </c>
      <c r="H51" s="231" t="str">
        <f>INDEX(T1.CSV2ARY($C51),H$44)</f>
        <v>F1</v>
      </c>
      <c r="I51" s="231" t="str">
        <f>INDEX(T1.CSV2ARY($C51),I$44)</f>
        <v>F3</v>
      </c>
      <c r="J51" s="231" t="str">
        <f>INDEX(T1.CSV2ARY($C51),J$44)</f>
        <v>C4</v>
      </c>
      <c r="K51" s="231" t="str">
        <f>INDEX(T1.CSV2ARY($C51),K$44)</f>
        <v>E1</v>
      </c>
      <c r="L51" s="231" t="str">
        <f>INDEX(T1.CSV2ARY($C51),L$44)</f>
        <v>E2</v>
      </c>
      <c r="M51" s="231" t="str">
        <f>INDEX(T1.CSV2ARY($C51),M$44)</f>
        <v>F2</v>
      </c>
      <c r="N51" s="231" t="str">
        <f>INDEX(T1.CSV2ARY($C51),N$44)</f>
        <v>F5</v>
      </c>
      <c r="O51" s="231" t="str">
        <f>INDEX(T1.CSV2ARY($C51),O$44)</f>
        <v>G1</v>
      </c>
      <c r="P51" s="231" t="e">
        <f>INDEX(T1.CSV2ARY($C51),P$44)</f>
        <v>#REF!</v>
      </c>
    </row>
    <row r="52" spans="1:19" hidden="1" outlineLevel="1">
      <c r="B52" s="228"/>
      <c r="C52" s="225"/>
      <c r="D52"/>
      <c r="E52"/>
      <c r="F52"/>
      <c r="G52"/>
      <c r="H52"/>
      <c r="I52"/>
      <c r="J52"/>
      <c r="K52"/>
      <c r="L52"/>
      <c r="M52"/>
      <c r="N52"/>
      <c r="O52"/>
      <c r="P52"/>
      <c r="Q52"/>
      <c r="R52"/>
      <c r="S52"/>
    </row>
    <row r="53" spans="1:19" collapsed="1"/>
    <row r="54" spans="1:19" s="53" customFormat="1" ht="29.25" customHeight="1">
      <c r="A54" s="52" t="s">
        <v>4208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1"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5" t="str">
        <f t="shared" si="15"/>
        <v>G10</v>
      </c>
      <c r="P76" s="214" t="str">
        <f t="shared" si="15"/>
        <v>G11</v>
      </c>
      <c r="Q76" s="235"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4228</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4229</v>
      </c>
      <c r="E101" s="54" t="str">
        <f>T1.STRTRIM(B101,7,14)</f>
        <v>AR054665</v>
      </c>
      <c r="F101" s="54"/>
      <c r="G101" s="54" t="str">
        <f>T1.STRTRIM(B101,7,-5)</f>
        <v>AR054665-60min</v>
      </c>
    </row>
    <row r="102" spans="2:7" hidden="1" outlineLevel="1">
      <c r="B102" s="143" t="s">
        <v>4230</v>
      </c>
      <c r="E102" s="54" t="str">
        <f>T1.STRTRIM(B102,7,14)</f>
        <v>AR054667</v>
      </c>
      <c r="G102" s="54" t="str">
        <f>T1.STRTRIM(B102,7,-5)</f>
        <v>AR054667-2min</v>
      </c>
    </row>
    <row r="103" spans="2:7" hidden="1" outlineLevel="1">
      <c r="B103" s="143" t="s">
        <v>4231</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2"/>
  </cols>
  <sheetData>
    <row r="1" spans="1:24">
      <c r="A1" s="232" t="s">
        <v>3919</v>
      </c>
    </row>
    <row r="2" spans="1:24">
      <c r="A2" s="232" t="s">
        <v>4209</v>
      </c>
    </row>
    <row r="3" spans="1:24">
      <c r="A3" s="232" t="s">
        <v>4210</v>
      </c>
    </row>
    <row r="4" spans="1:24">
      <c r="A4" s="232" t="s">
        <v>3918</v>
      </c>
    </row>
    <row r="5" spans="1:24">
      <c r="A5" s="232" t="s">
        <v>492</v>
      </c>
    </row>
    <row r="7" spans="1:24">
      <c r="A7" s="232" t="s">
        <v>3917</v>
      </c>
    </row>
    <row r="8" spans="1:24">
      <c r="A8" s="232" t="s">
        <v>494</v>
      </c>
    </row>
    <row r="9" spans="1:24">
      <c r="A9" s="232" t="s">
        <v>3916</v>
      </c>
    </row>
    <row r="10" spans="1:24">
      <c r="A10" s="232" t="s">
        <v>0</v>
      </c>
      <c r="B10" s="232">
        <v>2477</v>
      </c>
      <c r="C10" s="232">
        <v>10770</v>
      </c>
      <c r="D10" s="232">
        <v>10255</v>
      </c>
      <c r="E10" s="232">
        <v>9626</v>
      </c>
      <c r="F10" s="232">
        <v>9589</v>
      </c>
      <c r="G10" s="232">
        <v>10096</v>
      </c>
      <c r="H10" s="232">
        <v>9172</v>
      </c>
      <c r="I10" s="232">
        <v>9364</v>
      </c>
      <c r="J10" s="232">
        <v>10063</v>
      </c>
      <c r="K10" s="232">
        <v>8343</v>
      </c>
      <c r="L10" s="232">
        <v>8943</v>
      </c>
      <c r="M10" s="232">
        <v>9480</v>
      </c>
      <c r="N10" s="232">
        <v>9557</v>
      </c>
      <c r="O10" s="232">
        <v>7266</v>
      </c>
      <c r="P10" s="232">
        <v>9773</v>
      </c>
      <c r="Q10" s="232">
        <v>9190</v>
      </c>
      <c r="R10" s="232">
        <v>8642</v>
      </c>
      <c r="S10" s="232">
        <v>2660</v>
      </c>
      <c r="T10" s="232">
        <v>5116</v>
      </c>
      <c r="U10" s="232">
        <v>9045</v>
      </c>
      <c r="V10" s="232">
        <v>7927</v>
      </c>
      <c r="W10" s="232">
        <v>8981</v>
      </c>
      <c r="X10" s="232" t="s">
        <v>0</v>
      </c>
    </row>
    <row r="11" spans="1:24">
      <c r="A11" s="232" t="s">
        <v>0</v>
      </c>
      <c r="B11" s="232">
        <v>2622</v>
      </c>
      <c r="C11" s="232">
        <v>8347</v>
      </c>
      <c r="D11" s="232">
        <v>9473</v>
      </c>
      <c r="E11" s="232">
        <v>8416</v>
      </c>
      <c r="F11" s="232">
        <v>6084</v>
      </c>
      <c r="G11" s="232">
        <v>10580</v>
      </c>
      <c r="H11" s="232">
        <v>9147</v>
      </c>
      <c r="I11" s="232">
        <v>10433</v>
      </c>
      <c r="J11" s="232">
        <v>9810</v>
      </c>
      <c r="K11" s="232">
        <v>7961</v>
      </c>
      <c r="L11" s="232">
        <v>8935</v>
      </c>
      <c r="M11" s="232">
        <v>7145</v>
      </c>
      <c r="N11" s="232">
        <v>9558</v>
      </c>
      <c r="O11" s="232">
        <v>10244</v>
      </c>
      <c r="P11" s="232">
        <v>8993</v>
      </c>
      <c r="Q11" s="232">
        <v>9445</v>
      </c>
      <c r="R11" s="232">
        <v>9379</v>
      </c>
      <c r="S11" s="232">
        <v>9509</v>
      </c>
      <c r="T11" s="232">
        <v>8975</v>
      </c>
      <c r="U11" s="232">
        <v>8753</v>
      </c>
      <c r="V11" s="232">
        <v>8898</v>
      </c>
      <c r="W11" s="232">
        <v>9223</v>
      </c>
      <c r="X11" s="232" t="s">
        <v>0</v>
      </c>
    </row>
    <row r="12" spans="1:24">
      <c r="A12" s="232" t="s">
        <v>0</v>
      </c>
      <c r="B12" s="232">
        <v>2482</v>
      </c>
      <c r="C12" s="232">
        <v>9340</v>
      </c>
      <c r="D12" s="232">
        <v>6087</v>
      </c>
      <c r="E12" s="232">
        <v>7551</v>
      </c>
      <c r="F12" s="232">
        <v>9041</v>
      </c>
      <c r="G12" s="232">
        <v>5958</v>
      </c>
      <c r="H12" s="232">
        <v>8914</v>
      </c>
      <c r="I12" s="232">
        <v>8406</v>
      </c>
      <c r="J12" s="232">
        <v>8432</v>
      </c>
      <c r="K12" s="232">
        <v>2524</v>
      </c>
      <c r="L12" s="232">
        <v>8535</v>
      </c>
      <c r="M12" s="232">
        <v>8378</v>
      </c>
      <c r="N12" s="232">
        <v>8804</v>
      </c>
      <c r="O12" s="232">
        <v>8342</v>
      </c>
      <c r="P12" s="232">
        <v>8412</v>
      </c>
      <c r="Q12" s="232">
        <v>6767</v>
      </c>
      <c r="R12" s="232">
        <v>8324</v>
      </c>
      <c r="S12" s="232">
        <v>8940</v>
      </c>
      <c r="T12" s="232">
        <v>8053</v>
      </c>
      <c r="U12" s="232">
        <v>8315</v>
      </c>
      <c r="V12" s="232">
        <v>8180</v>
      </c>
      <c r="W12" s="232">
        <v>8091</v>
      </c>
      <c r="X12" s="232" t="s">
        <v>0</v>
      </c>
    </row>
    <row r="13" spans="1:24">
      <c r="A13" s="232" t="s">
        <v>0</v>
      </c>
      <c r="B13" s="232">
        <v>2296</v>
      </c>
      <c r="C13" s="232">
        <v>8021</v>
      </c>
      <c r="D13" s="232">
        <v>8101</v>
      </c>
      <c r="E13" s="232">
        <v>8930</v>
      </c>
      <c r="F13" s="232">
        <v>7373</v>
      </c>
      <c r="G13" s="232">
        <v>8973</v>
      </c>
      <c r="H13" s="232">
        <v>4851</v>
      </c>
      <c r="I13" s="232">
        <v>9256</v>
      </c>
      <c r="J13" s="232">
        <v>8666</v>
      </c>
      <c r="K13" s="232">
        <v>9172</v>
      </c>
      <c r="L13" s="232">
        <v>8243</v>
      </c>
      <c r="M13" s="232">
        <v>5400</v>
      </c>
      <c r="N13" s="232">
        <v>8186</v>
      </c>
      <c r="O13" s="232">
        <v>8377</v>
      </c>
      <c r="P13" s="232">
        <v>8017</v>
      </c>
      <c r="Q13" s="232">
        <v>8373</v>
      </c>
      <c r="R13" s="232">
        <v>7951</v>
      </c>
      <c r="S13" s="232">
        <v>8201</v>
      </c>
      <c r="T13" s="232">
        <v>8241</v>
      </c>
      <c r="U13" s="232">
        <v>8936</v>
      </c>
      <c r="V13" s="232">
        <v>8213</v>
      </c>
      <c r="W13" s="232">
        <v>8908</v>
      </c>
      <c r="X13" s="232" t="s">
        <v>0</v>
      </c>
    </row>
    <row r="14" spans="1:24">
      <c r="A14" s="232" t="s">
        <v>0</v>
      </c>
      <c r="B14" s="232">
        <v>2239</v>
      </c>
      <c r="C14" s="232">
        <v>9243</v>
      </c>
      <c r="D14" s="232">
        <v>10216</v>
      </c>
      <c r="E14" s="232">
        <v>8766</v>
      </c>
      <c r="F14" s="232">
        <v>8886</v>
      </c>
      <c r="G14" s="232">
        <v>8448</v>
      </c>
      <c r="H14" s="232">
        <v>8044</v>
      </c>
      <c r="I14" s="232">
        <v>8229</v>
      </c>
      <c r="J14" s="232">
        <v>8617</v>
      </c>
      <c r="K14" s="232">
        <v>9053</v>
      </c>
      <c r="L14" s="232">
        <v>8763</v>
      </c>
      <c r="M14" s="232">
        <v>8025</v>
      </c>
      <c r="N14" s="232">
        <v>8484</v>
      </c>
      <c r="O14" s="232">
        <v>8906</v>
      </c>
      <c r="P14" s="232">
        <v>8468</v>
      </c>
      <c r="Q14" s="232">
        <v>8575</v>
      </c>
      <c r="R14" s="232">
        <v>8320</v>
      </c>
      <c r="S14" s="232">
        <v>7754</v>
      </c>
      <c r="T14" s="232">
        <v>8596</v>
      </c>
      <c r="U14" s="232">
        <v>7799</v>
      </c>
      <c r="V14" s="232">
        <v>8284</v>
      </c>
      <c r="W14" s="232">
        <v>8151</v>
      </c>
      <c r="X14" s="232" t="s">
        <v>0</v>
      </c>
    </row>
    <row r="15" spans="1:24">
      <c r="A15" s="232" t="s">
        <v>0</v>
      </c>
      <c r="B15" s="232">
        <v>2280</v>
      </c>
      <c r="C15" s="232">
        <v>8397</v>
      </c>
      <c r="D15" s="232">
        <v>8849</v>
      </c>
      <c r="E15" s="232">
        <v>9379</v>
      </c>
      <c r="F15" s="232">
        <v>8700</v>
      </c>
      <c r="G15" s="232">
        <v>8760</v>
      </c>
      <c r="H15" s="232">
        <v>8946</v>
      </c>
      <c r="I15" s="232">
        <v>8679</v>
      </c>
      <c r="J15" s="232">
        <v>8334</v>
      </c>
      <c r="K15" s="232">
        <v>8542</v>
      </c>
      <c r="L15" s="232">
        <v>8235</v>
      </c>
      <c r="M15" s="232">
        <v>8811</v>
      </c>
      <c r="N15" s="232">
        <v>5997</v>
      </c>
      <c r="O15" s="232">
        <v>7571</v>
      </c>
      <c r="P15" s="232">
        <v>8369</v>
      </c>
      <c r="Q15" s="232">
        <v>8471</v>
      </c>
      <c r="R15" s="232">
        <v>8202</v>
      </c>
      <c r="S15" s="232">
        <v>7104</v>
      </c>
      <c r="T15" s="232">
        <v>8214</v>
      </c>
      <c r="U15" s="232">
        <v>8282</v>
      </c>
      <c r="V15" s="232">
        <v>7937</v>
      </c>
      <c r="W15" s="232">
        <v>8260</v>
      </c>
      <c r="X15" s="232" t="s">
        <v>0</v>
      </c>
    </row>
    <row r="16" spans="1:24">
      <c r="A16" s="232" t="s">
        <v>0</v>
      </c>
      <c r="B16" s="232">
        <v>2430</v>
      </c>
      <c r="C16" s="232">
        <v>9885</v>
      </c>
      <c r="D16" s="232">
        <v>9613</v>
      </c>
      <c r="E16" s="232">
        <v>9467</v>
      </c>
      <c r="F16" s="232">
        <v>8820</v>
      </c>
      <c r="G16" s="232">
        <v>9156</v>
      </c>
      <c r="H16" s="232">
        <v>9040</v>
      </c>
      <c r="I16" s="232">
        <v>8723</v>
      </c>
      <c r="J16" s="232">
        <v>8880</v>
      </c>
      <c r="K16" s="232">
        <v>8378</v>
      </c>
      <c r="L16" s="232">
        <v>8479</v>
      </c>
      <c r="M16" s="232">
        <v>8375</v>
      </c>
      <c r="N16" s="232">
        <v>8022</v>
      </c>
      <c r="O16" s="232">
        <v>2834</v>
      </c>
      <c r="P16" s="232">
        <v>8508</v>
      </c>
      <c r="Q16" s="232">
        <v>8353</v>
      </c>
      <c r="R16" s="232">
        <v>8408</v>
      </c>
      <c r="S16" s="232">
        <v>7942</v>
      </c>
      <c r="T16" s="232">
        <v>8095</v>
      </c>
      <c r="U16" s="232">
        <v>5724</v>
      </c>
      <c r="V16" s="232">
        <v>6974</v>
      </c>
      <c r="W16" s="232">
        <v>8138</v>
      </c>
      <c r="X16" s="232" t="s">
        <v>0</v>
      </c>
    </row>
    <row r="17" spans="1:24">
      <c r="A17" s="232" t="s">
        <v>0</v>
      </c>
      <c r="B17" s="232">
        <v>2107</v>
      </c>
      <c r="C17" s="232">
        <v>6825</v>
      </c>
      <c r="D17" s="232">
        <v>8343</v>
      </c>
      <c r="E17" s="232">
        <v>8308</v>
      </c>
      <c r="F17" s="232">
        <v>9403</v>
      </c>
      <c r="G17" s="232">
        <v>8722</v>
      </c>
      <c r="H17" s="232">
        <v>8510</v>
      </c>
      <c r="I17" s="232">
        <v>9141</v>
      </c>
      <c r="J17" s="232">
        <v>8734</v>
      </c>
      <c r="K17" s="232">
        <v>9489</v>
      </c>
      <c r="L17" s="232">
        <v>8604</v>
      </c>
      <c r="M17" s="232">
        <v>9332</v>
      </c>
      <c r="N17" s="232">
        <v>8635</v>
      </c>
      <c r="O17" s="232">
        <v>8216</v>
      </c>
      <c r="P17" s="232">
        <v>8237</v>
      </c>
      <c r="Q17" s="232">
        <v>7232</v>
      </c>
      <c r="R17" s="232">
        <v>8265</v>
      </c>
      <c r="S17" s="232">
        <v>8407</v>
      </c>
      <c r="T17" s="232">
        <v>9812</v>
      </c>
      <c r="U17" s="232">
        <v>9225</v>
      </c>
      <c r="V17" s="232">
        <v>8318</v>
      </c>
      <c r="W17" s="232">
        <v>8920</v>
      </c>
      <c r="X17" s="232" t="s">
        <v>0</v>
      </c>
    </row>
    <row r="18" spans="1:24">
      <c r="A18" s="232" t="s">
        <v>0</v>
      </c>
      <c r="B18" s="232">
        <v>2291</v>
      </c>
      <c r="C18" s="232">
        <v>9302</v>
      </c>
      <c r="D18" s="232">
        <v>8866</v>
      </c>
      <c r="E18" s="232">
        <v>8825</v>
      </c>
      <c r="F18" s="232">
        <v>5207</v>
      </c>
      <c r="G18" s="232">
        <v>8893</v>
      </c>
      <c r="H18" s="232">
        <v>8571</v>
      </c>
      <c r="I18" s="232">
        <v>9053</v>
      </c>
      <c r="J18" s="232">
        <v>8547</v>
      </c>
      <c r="K18" s="232">
        <v>5430</v>
      </c>
      <c r="L18" s="232">
        <v>8828</v>
      </c>
      <c r="M18" s="232">
        <v>4396</v>
      </c>
      <c r="N18" s="232">
        <v>7416</v>
      </c>
      <c r="O18" s="232">
        <v>8772</v>
      </c>
      <c r="P18" s="232">
        <v>8237</v>
      </c>
      <c r="Q18" s="232">
        <v>8453</v>
      </c>
      <c r="R18" s="232">
        <v>6990</v>
      </c>
      <c r="S18" s="232">
        <v>7021</v>
      </c>
      <c r="T18" s="232">
        <v>8214</v>
      </c>
      <c r="U18" s="232">
        <v>8093</v>
      </c>
      <c r="V18" s="232">
        <v>7432</v>
      </c>
      <c r="W18" s="232">
        <v>8069</v>
      </c>
      <c r="X18" s="232" t="s">
        <v>0</v>
      </c>
    </row>
    <row r="19" spans="1:24">
      <c r="A19" s="232" t="s">
        <v>0</v>
      </c>
      <c r="B19" s="232">
        <v>2189</v>
      </c>
      <c r="C19" s="232">
        <v>9191</v>
      </c>
      <c r="D19" s="232">
        <v>8556</v>
      </c>
      <c r="E19" s="232">
        <v>8736</v>
      </c>
      <c r="F19" s="232">
        <v>8517</v>
      </c>
      <c r="G19" s="232">
        <v>9083</v>
      </c>
      <c r="H19" s="232">
        <v>8864</v>
      </c>
      <c r="I19" s="232">
        <v>8580</v>
      </c>
      <c r="J19" s="232">
        <v>8596</v>
      </c>
      <c r="K19" s="232">
        <v>3357</v>
      </c>
      <c r="L19" s="232">
        <v>8518</v>
      </c>
      <c r="M19" s="232">
        <v>8384</v>
      </c>
      <c r="N19" s="232">
        <v>8513</v>
      </c>
      <c r="O19" s="232">
        <v>7874</v>
      </c>
      <c r="P19" s="232">
        <v>8327</v>
      </c>
      <c r="Q19" s="232">
        <v>7661</v>
      </c>
      <c r="R19" s="232">
        <v>8127</v>
      </c>
      <c r="S19" s="232">
        <v>8417</v>
      </c>
      <c r="T19" s="232">
        <v>8359</v>
      </c>
      <c r="U19" s="232">
        <v>8871</v>
      </c>
      <c r="V19" s="232">
        <v>7582</v>
      </c>
      <c r="W19" s="232">
        <v>8223</v>
      </c>
      <c r="X19" s="232" t="s">
        <v>0</v>
      </c>
    </row>
    <row r="20" spans="1:24">
      <c r="A20" s="232" t="s">
        <v>0</v>
      </c>
      <c r="B20" s="232">
        <v>2285</v>
      </c>
      <c r="C20" s="232">
        <v>6165</v>
      </c>
      <c r="D20" s="232">
        <v>2872</v>
      </c>
      <c r="E20" s="232">
        <v>6063</v>
      </c>
      <c r="F20" s="232">
        <v>9032</v>
      </c>
      <c r="G20" s="232">
        <v>8202</v>
      </c>
      <c r="H20" s="232">
        <v>8781</v>
      </c>
      <c r="I20" s="232">
        <v>8271</v>
      </c>
      <c r="J20" s="232">
        <v>9237</v>
      </c>
      <c r="K20" s="232">
        <v>5081</v>
      </c>
      <c r="L20" s="232">
        <v>8584</v>
      </c>
      <c r="M20" s="232">
        <v>7785</v>
      </c>
      <c r="N20" s="232">
        <v>7634</v>
      </c>
      <c r="O20" s="232">
        <v>2842</v>
      </c>
      <c r="P20" s="232">
        <v>8594</v>
      </c>
      <c r="Q20" s="232">
        <v>8843</v>
      </c>
      <c r="R20" s="232">
        <v>8452</v>
      </c>
      <c r="S20" s="232">
        <v>8140</v>
      </c>
      <c r="T20" s="232">
        <v>8136</v>
      </c>
      <c r="U20" s="232">
        <v>7802</v>
      </c>
      <c r="V20" s="232">
        <v>8273</v>
      </c>
      <c r="W20" s="232">
        <v>8180</v>
      </c>
      <c r="X20" s="232" t="s">
        <v>0</v>
      </c>
    </row>
    <row r="21" spans="1:24">
      <c r="A21" s="232" t="s">
        <v>0</v>
      </c>
      <c r="B21" s="232">
        <v>2041</v>
      </c>
      <c r="C21" s="232">
        <v>9153</v>
      </c>
      <c r="D21" s="232">
        <v>8575</v>
      </c>
      <c r="E21" s="232">
        <v>8336</v>
      </c>
      <c r="F21" s="232">
        <v>6322</v>
      </c>
      <c r="G21" s="232">
        <v>13046</v>
      </c>
      <c r="H21" s="232">
        <v>8905</v>
      </c>
      <c r="I21" s="232">
        <v>9180</v>
      </c>
      <c r="J21" s="232">
        <v>9347</v>
      </c>
      <c r="K21" s="232">
        <v>8468</v>
      </c>
      <c r="L21" s="232">
        <v>8485</v>
      </c>
      <c r="M21" s="232">
        <v>8530</v>
      </c>
      <c r="N21" s="232">
        <v>8296</v>
      </c>
      <c r="O21" s="232">
        <v>4779</v>
      </c>
      <c r="P21" s="232">
        <v>8491</v>
      </c>
      <c r="Q21" s="232">
        <v>8177</v>
      </c>
      <c r="R21" s="232">
        <v>7841</v>
      </c>
      <c r="S21" s="232">
        <v>8405</v>
      </c>
      <c r="T21" s="232">
        <v>7431</v>
      </c>
      <c r="U21" s="232">
        <v>8828</v>
      </c>
      <c r="V21" s="232">
        <v>8469</v>
      </c>
      <c r="W21" s="232">
        <v>8896</v>
      </c>
      <c r="X21" s="232" t="s">
        <v>0</v>
      </c>
    </row>
    <row r="22" spans="1:24">
      <c r="A22" s="232" t="s">
        <v>0</v>
      </c>
      <c r="B22" s="232">
        <v>2447</v>
      </c>
      <c r="C22" s="232">
        <v>10033</v>
      </c>
      <c r="D22" s="232">
        <v>8064</v>
      </c>
      <c r="E22" s="232">
        <v>6453</v>
      </c>
      <c r="F22" s="232">
        <v>9157</v>
      </c>
      <c r="G22" s="232">
        <v>7198</v>
      </c>
      <c r="H22" s="232">
        <v>9615</v>
      </c>
      <c r="I22" s="232">
        <v>8795</v>
      </c>
      <c r="J22" s="232">
        <v>7886</v>
      </c>
      <c r="K22" s="232">
        <v>8528</v>
      </c>
      <c r="L22" s="232">
        <v>8586</v>
      </c>
      <c r="M22" s="232">
        <v>6783</v>
      </c>
      <c r="N22" s="232">
        <v>6833</v>
      </c>
      <c r="O22" s="232">
        <v>8590</v>
      </c>
      <c r="P22" s="232">
        <v>8634</v>
      </c>
      <c r="Q22" s="232">
        <v>9222</v>
      </c>
      <c r="R22" s="232">
        <v>8409</v>
      </c>
      <c r="S22" s="232">
        <v>8725</v>
      </c>
      <c r="T22" s="232">
        <v>8416</v>
      </c>
      <c r="U22" s="232">
        <v>8272</v>
      </c>
      <c r="V22" s="232">
        <v>8437</v>
      </c>
      <c r="W22" s="232">
        <v>8432</v>
      </c>
      <c r="X22" s="232" t="s">
        <v>0</v>
      </c>
    </row>
    <row r="23" spans="1:24">
      <c r="A23" s="232" t="s">
        <v>0</v>
      </c>
      <c r="B23" s="232">
        <v>2296</v>
      </c>
      <c r="C23" s="232">
        <v>6221</v>
      </c>
      <c r="D23" s="232">
        <v>5667</v>
      </c>
      <c r="E23" s="232">
        <v>9174</v>
      </c>
      <c r="F23" s="232">
        <v>7221</v>
      </c>
      <c r="G23" s="232">
        <v>11082</v>
      </c>
      <c r="H23" s="232">
        <v>8675</v>
      </c>
      <c r="I23" s="232">
        <v>8814</v>
      </c>
      <c r="J23" s="232">
        <v>8036</v>
      </c>
      <c r="K23" s="232">
        <v>8557</v>
      </c>
      <c r="L23" s="232">
        <v>8741</v>
      </c>
      <c r="M23" s="232">
        <v>8589</v>
      </c>
      <c r="N23" s="232">
        <v>8547</v>
      </c>
      <c r="O23" s="232">
        <v>8502</v>
      </c>
      <c r="P23" s="232">
        <v>7200</v>
      </c>
      <c r="Q23" s="232">
        <v>8572</v>
      </c>
      <c r="R23" s="232">
        <v>8293</v>
      </c>
      <c r="S23" s="232">
        <v>8341</v>
      </c>
      <c r="T23" s="232">
        <v>8269</v>
      </c>
      <c r="U23" s="232">
        <v>8430</v>
      </c>
      <c r="V23" s="232">
        <v>8340</v>
      </c>
      <c r="W23" s="232">
        <v>8584</v>
      </c>
      <c r="X23" s="232" t="s">
        <v>0</v>
      </c>
    </row>
    <row r="24" spans="1:24">
      <c r="A24" s="232" t="s">
        <v>0</v>
      </c>
      <c r="B24" s="232">
        <v>2432</v>
      </c>
      <c r="C24" s="232">
        <v>7894</v>
      </c>
      <c r="D24" s="232">
        <v>7489</v>
      </c>
      <c r="E24" s="232">
        <v>6590</v>
      </c>
      <c r="F24" s="232">
        <v>9332</v>
      </c>
      <c r="G24" s="232">
        <v>8859</v>
      </c>
      <c r="H24" s="232">
        <v>8896</v>
      </c>
      <c r="I24" s="232">
        <v>8175</v>
      </c>
      <c r="J24" s="232">
        <v>8646</v>
      </c>
      <c r="K24" s="232">
        <v>9206</v>
      </c>
      <c r="L24" s="232">
        <v>8642</v>
      </c>
      <c r="M24" s="232">
        <v>7177</v>
      </c>
      <c r="N24" s="232">
        <v>8991</v>
      </c>
      <c r="O24" s="232">
        <v>8420</v>
      </c>
      <c r="P24" s="232">
        <v>8631</v>
      </c>
      <c r="Q24" s="232">
        <v>8164</v>
      </c>
      <c r="R24" s="232">
        <v>8814</v>
      </c>
      <c r="S24" s="232">
        <v>8005</v>
      </c>
      <c r="T24" s="232">
        <v>8312</v>
      </c>
      <c r="U24" s="232">
        <v>9017</v>
      </c>
      <c r="V24" s="232">
        <v>8273</v>
      </c>
      <c r="W24" s="232">
        <v>8339</v>
      </c>
      <c r="X24" s="232" t="s">
        <v>0</v>
      </c>
    </row>
    <row r="25" spans="1:24">
      <c r="A25" s="232" t="s">
        <v>0</v>
      </c>
      <c r="B25" s="232">
        <v>2223</v>
      </c>
      <c r="C25" s="232">
        <v>8622</v>
      </c>
      <c r="D25" s="232">
        <v>8723</v>
      </c>
      <c r="E25" s="232">
        <v>8655</v>
      </c>
      <c r="F25" s="232">
        <v>8658</v>
      </c>
      <c r="G25" s="232">
        <v>9666</v>
      </c>
      <c r="H25" s="232">
        <v>9137</v>
      </c>
      <c r="I25" s="232">
        <v>6303</v>
      </c>
      <c r="J25" s="232">
        <v>9075</v>
      </c>
      <c r="K25" s="232">
        <v>9179</v>
      </c>
      <c r="L25" s="232">
        <v>8285</v>
      </c>
      <c r="M25" s="232">
        <v>5464</v>
      </c>
      <c r="N25" s="232">
        <v>6454</v>
      </c>
      <c r="O25" s="232">
        <v>6503</v>
      </c>
      <c r="P25" s="232">
        <v>8232</v>
      </c>
      <c r="Q25" s="232">
        <v>8455</v>
      </c>
      <c r="R25" s="232">
        <v>8068</v>
      </c>
      <c r="S25" s="232">
        <v>5443</v>
      </c>
      <c r="T25" s="232">
        <v>8174</v>
      </c>
      <c r="U25" s="232">
        <v>8341</v>
      </c>
      <c r="V25" s="232">
        <v>8843</v>
      </c>
      <c r="W25" s="232">
        <v>8896</v>
      </c>
      <c r="X25" s="232"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opLeftCell="A107" zoomScale="85" zoomScaleNormal="85" workbookViewId="0">
      <selection activeCell="A135" sqref="A135:XFD135"/>
    </sheetView>
  </sheetViews>
  <sheetFormatPr defaultColWidth="5.5" defaultRowHeight="11.25" customHeight="1"/>
  <cols>
    <col min="1" max="16384" width="5.5" style="178"/>
  </cols>
  <sheetData>
    <row r="1" spans="1:26" s="168" customFormat="1" ht="11.25" customHeight="1">
      <c r="A1" s="167" t="str">
        <f>T1.PLATE()</f>
        <v>Template</v>
      </c>
      <c r="B1" s="167"/>
      <c r="D1" s="169" t="s">
        <v>4021</v>
      </c>
      <c r="E1" s="170">
        <v>384</v>
      </c>
      <c r="F1" s="171"/>
      <c r="G1" s="169" t="s">
        <v>4022</v>
      </c>
      <c r="H1" s="171" t="s">
        <v>4115</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4204</v>
      </c>
      <c r="D28" s="188" t="s">
        <v>4211</v>
      </c>
      <c r="E28" s="188" t="s">
        <v>4203</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4212</v>
      </c>
      <c r="Z28" s="188" t="s">
        <v>4045</v>
      </c>
    </row>
    <row r="29" spans="1:26" ht="11.25" customHeight="1">
      <c r="B29" s="186" t="s">
        <v>4029</v>
      </c>
      <c r="C29" s="188" t="s">
        <v>4205</v>
      </c>
      <c r="D29" s="188" t="s">
        <v>4211</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4212</v>
      </c>
      <c r="Z29" s="188" t="s">
        <v>4045</v>
      </c>
    </row>
    <row r="30" spans="1:26" ht="11.25" customHeight="1">
      <c r="B30" s="186" t="s">
        <v>4030</v>
      </c>
      <c r="C30" s="188" t="s">
        <v>4206</v>
      </c>
      <c r="D30" s="188" t="s">
        <v>4211</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4212</v>
      </c>
      <c r="Z30" s="188" t="s">
        <v>4045</v>
      </c>
    </row>
    <row r="31" spans="1:26" ht="11.25" customHeight="1">
      <c r="B31" s="186" t="s">
        <v>4031</v>
      </c>
      <c r="C31" s="188" t="s">
        <v>4045</v>
      </c>
      <c r="D31" s="188" t="s">
        <v>4211</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4212</v>
      </c>
      <c r="Z31" s="188" t="s">
        <v>4045</v>
      </c>
    </row>
    <row r="32" spans="1:26" ht="11.25" customHeight="1">
      <c r="B32" s="186" t="s">
        <v>4032</v>
      </c>
      <c r="C32" s="188" t="s">
        <v>4206</v>
      </c>
      <c r="D32" s="188" t="s">
        <v>4211</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4212</v>
      </c>
      <c r="Z32" s="188" t="s">
        <v>4045</v>
      </c>
    </row>
    <row r="33" spans="1:26" ht="11.25" customHeight="1">
      <c r="B33" s="186" t="s">
        <v>4033</v>
      </c>
      <c r="C33" s="188" t="s">
        <v>4045</v>
      </c>
      <c r="D33" s="188" t="s">
        <v>4211</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4212</v>
      </c>
      <c r="Z33" s="188" t="s">
        <v>4045</v>
      </c>
    </row>
    <row r="34" spans="1:26" ht="11.25" customHeight="1">
      <c r="B34" s="186" t="s">
        <v>4034</v>
      </c>
      <c r="C34" s="188" t="s">
        <v>4045</v>
      </c>
      <c r="D34" s="188" t="s">
        <v>4211</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4212</v>
      </c>
      <c r="Z34" s="188" t="s">
        <v>4045</v>
      </c>
    </row>
    <row r="35" spans="1:26" ht="11.25" customHeight="1">
      <c r="B35" s="186" t="s">
        <v>4035</v>
      </c>
      <c r="C35" s="188" t="s">
        <v>4045</v>
      </c>
      <c r="D35" s="188" t="s">
        <v>4211</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4212</v>
      </c>
      <c r="Z35" s="188" t="s">
        <v>4045</v>
      </c>
    </row>
    <row r="36" spans="1:26" ht="11.25" customHeight="1">
      <c r="B36" s="186" t="s">
        <v>4036</v>
      </c>
      <c r="C36" s="188" t="s">
        <v>4045</v>
      </c>
      <c r="D36" s="188" t="s">
        <v>4211</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4212</v>
      </c>
      <c r="Z36" s="188" t="s">
        <v>4045</v>
      </c>
    </row>
    <row r="37" spans="1:26" ht="11.25" customHeight="1">
      <c r="B37" s="186" t="s">
        <v>4037</v>
      </c>
      <c r="C37" s="188" t="s">
        <v>4045</v>
      </c>
      <c r="D37" s="188" t="s">
        <v>4211</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4212</v>
      </c>
      <c r="Z37" s="188" t="s">
        <v>4045</v>
      </c>
    </row>
    <row r="38" spans="1:26" ht="11.25" customHeight="1">
      <c r="B38" s="186" t="s">
        <v>4038</v>
      </c>
      <c r="C38" s="188" t="s">
        <v>4045</v>
      </c>
      <c r="D38" s="188" t="s">
        <v>4211</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4212</v>
      </c>
      <c r="Z38" s="188" t="s">
        <v>4045</v>
      </c>
    </row>
    <row r="39" spans="1:26" ht="11.25" customHeight="1">
      <c r="B39" s="186" t="s">
        <v>4039</v>
      </c>
      <c r="C39" s="188" t="s">
        <v>4045</v>
      </c>
      <c r="D39" s="188" t="s">
        <v>4211</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4212</v>
      </c>
      <c r="Z39" s="188" t="s">
        <v>4045</v>
      </c>
    </row>
    <row r="40" spans="1:26" ht="11.25" customHeight="1">
      <c r="B40" s="186" t="s">
        <v>4040</v>
      </c>
      <c r="C40" s="188" t="s">
        <v>4045</v>
      </c>
      <c r="D40" s="188" t="s">
        <v>4211</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4212</v>
      </c>
      <c r="Z40" s="188" t="s">
        <v>4045</v>
      </c>
    </row>
    <row r="41" spans="1:26" ht="11.25" customHeight="1">
      <c r="B41" s="186" t="s">
        <v>4041</v>
      </c>
      <c r="C41" s="188" t="s">
        <v>4045</v>
      </c>
      <c r="D41" s="188" t="s">
        <v>4211</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4212</v>
      </c>
      <c r="Z41" s="188" t="s">
        <v>4045</v>
      </c>
    </row>
    <row r="42" spans="1:26" ht="11.25" customHeight="1">
      <c r="B42" s="186" t="s">
        <v>4042</v>
      </c>
      <c r="C42" s="188" t="s">
        <v>4045</v>
      </c>
      <c r="D42" s="188" t="s">
        <v>4211</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4212</v>
      </c>
      <c r="Z42" s="188" t="s">
        <v>4045</v>
      </c>
    </row>
    <row r="43" spans="1:26" ht="11.25" customHeight="1">
      <c r="B43" s="186" t="s">
        <v>4043</v>
      </c>
      <c r="C43" s="188" t="s">
        <v>4045</v>
      </c>
      <c r="D43" s="188" t="s">
        <v>4211</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4212</v>
      </c>
      <c r="Z43" s="188" t="s">
        <v>4207</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3" t="s">
        <v>4213</v>
      </c>
      <c r="D65" s="125" t="s">
        <v>1506</v>
      </c>
      <c r="E65" s="126" t="s">
        <v>4214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4" t="s">
        <v>4215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4175</v>
      </c>
      <c r="I10" s="145" t="s">
        <v>3763</v>
      </c>
    </row>
    <row r="11" spans="1:9" s="44" customFormat="1" ht="15" hidden="1" customHeight="1" outlineLevel="1">
      <c r="A11" s="43"/>
      <c r="C11" s="224" t="s">
        <v>4176</v>
      </c>
      <c r="I11" s="145"/>
    </row>
    <row r="12" spans="1:9" s="44" customFormat="1" ht="15" hidden="1" customHeight="1" outlineLevel="1">
      <c r="A12" s="43"/>
      <c r="D12" s="44" t="s">
        <v>4177</v>
      </c>
      <c r="I12" s="145" t="s">
        <v>4182</v>
      </c>
    </row>
    <row r="13" spans="1:9" s="44" customFormat="1" ht="15" hidden="1" customHeight="1" outlineLevel="1">
      <c r="A13" s="43"/>
      <c r="D13" s="44" t="s">
        <v>4178</v>
      </c>
      <c r="I13" s="145" t="s">
        <v>4183</v>
      </c>
    </row>
    <row r="14" spans="1:9" s="44" customFormat="1" ht="15" hidden="1" customHeight="1" outlineLevel="1">
      <c r="A14" s="43"/>
      <c r="D14" s="44" t="s">
        <v>4179</v>
      </c>
      <c r="I14" s="145" t="s">
        <v>4184</v>
      </c>
    </row>
    <row r="15" spans="1:9" s="44" customFormat="1" ht="15" hidden="1" customHeight="1" outlineLevel="1">
      <c r="A15" s="43"/>
      <c r="D15" s="44" t="s">
        <v>4180</v>
      </c>
      <c r="I15" s="145" t="s">
        <v>4185</v>
      </c>
    </row>
    <row r="16" spans="1:9" s="44" customFormat="1" ht="15" hidden="1" customHeight="1" outlineLevel="1">
      <c r="A16" s="43"/>
      <c r="D16" s="44" t="s">
        <v>4181</v>
      </c>
      <c r="I16" s="145" t="s">
        <v>4186</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4116</v>
      </c>
      <c r="I121" s="158" t="s">
        <v>4117</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4106</v>
      </c>
      <c r="I170" s="158" t="s">
        <v>4110</v>
      </c>
    </row>
    <row r="171" spans="1:9" s="156" customFormat="1" ht="15" hidden="1" customHeight="1" outlineLevel="1">
      <c r="A171" s="155"/>
      <c r="C171" s="158"/>
      <c r="D171" s="158" t="s">
        <v>4107</v>
      </c>
      <c r="I171" s="158" t="s">
        <v>4111</v>
      </c>
    </row>
    <row r="172" spans="1:9" s="156" customFormat="1" ht="15" hidden="1" customHeight="1" outlineLevel="1">
      <c r="A172" s="155"/>
      <c r="C172" s="158"/>
      <c r="D172" s="158" t="s">
        <v>4108</v>
      </c>
      <c r="I172" s="158" t="s">
        <v>4109</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4172</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4171</v>
      </c>
      <c r="I201" s="147" t="s">
        <v>4173</v>
      </c>
    </row>
    <row r="202" spans="1:9" s="40" customFormat="1" ht="15" hidden="1" customHeight="1" outlineLevel="1">
      <c r="A202" s="39"/>
      <c r="I202" s="147"/>
    </row>
    <row r="203" spans="1:9" s="40" customFormat="1" ht="15" customHeight="1" collapsed="1">
      <c r="A203" s="39"/>
      <c r="B203" s="39" t="s">
        <v>4174</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4172</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4105</v>
      </c>
    </row>
    <row r="226" spans="1:9" s="36" customFormat="1" ht="15" hidden="1" customHeight="1" outlineLevel="1">
      <c r="A226" s="35"/>
      <c r="C226" s="223" t="s">
        <v>4119</v>
      </c>
      <c r="I226" s="148"/>
    </row>
    <row r="227" spans="1:9" s="36" customFormat="1" ht="15" hidden="1" customHeight="1" outlineLevel="1">
      <c r="A227" s="35"/>
      <c r="D227" s="36" t="s">
        <v>4120</v>
      </c>
      <c r="I227" s="148"/>
    </row>
    <row r="228" spans="1:9" s="36" customFormat="1" ht="15" hidden="1" customHeight="1" outlineLevel="1">
      <c r="A228" s="35"/>
      <c r="D228" s="36" t="s">
        <v>4122</v>
      </c>
      <c r="I228" s="148"/>
    </row>
    <row r="229" spans="1:9" s="36" customFormat="1" ht="15" hidden="1" customHeight="1" outlineLevel="1">
      <c r="A229" s="35"/>
      <c r="D229" s="36" t="s">
        <v>4124</v>
      </c>
      <c r="I229" s="148"/>
    </row>
    <row r="230" spans="1:9" s="36" customFormat="1" ht="15" hidden="1" customHeight="1" outlineLevel="1">
      <c r="A230" s="35"/>
      <c r="I230" s="148"/>
    </row>
    <row r="231" spans="1:9" s="36" customFormat="1" ht="15" customHeight="1" collapsed="1">
      <c r="A231" s="35"/>
      <c r="B231" s="35" t="s">
        <v>1470</v>
      </c>
      <c r="I231" s="148" t="s">
        <v>4113</v>
      </c>
    </row>
    <row r="232" spans="1:9" s="36" customFormat="1" ht="15" hidden="1" customHeight="1" outlineLevel="1">
      <c r="A232" s="35"/>
      <c r="I232" s="148"/>
    </row>
    <row r="233" spans="1:9" s="36" customFormat="1" ht="15" hidden="1" customHeight="1" outlineLevel="1">
      <c r="A233" s="35"/>
      <c r="C233" s="36" t="s">
        <v>4169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4095</v>
      </c>
    </row>
    <row r="237" spans="1:9" s="38" customFormat="1" ht="15" hidden="1" customHeight="1" outlineLevel="1">
      <c r="A237" s="37"/>
      <c r="B237" s="202"/>
      <c r="C237" s="222" t="s">
        <v>4119</v>
      </c>
      <c r="I237" s="149"/>
    </row>
    <row r="238" spans="1:9" s="38" customFormat="1" ht="15" hidden="1" customHeight="1" outlineLevel="1">
      <c r="A238" s="37"/>
      <c r="B238" s="202"/>
      <c r="D238" s="38" t="s">
        <v>4120</v>
      </c>
      <c r="I238" s="149"/>
    </row>
    <row r="239" spans="1:9" s="38" customFormat="1" ht="15" hidden="1" customHeight="1" outlineLevel="1">
      <c r="A239" s="37"/>
      <c r="B239" s="202"/>
      <c r="D239" s="38" t="s">
        <v>4122</v>
      </c>
      <c r="I239" s="149"/>
    </row>
    <row r="240" spans="1:9" s="38" customFormat="1" ht="15" hidden="1" customHeight="1" outlineLevel="1">
      <c r="A240" s="37"/>
      <c r="B240" s="202"/>
      <c r="D240" s="38" t="s">
        <v>4124</v>
      </c>
      <c r="I240" s="149"/>
    </row>
    <row r="241" spans="1:9" s="38" customFormat="1" ht="15" hidden="1" customHeight="1" outlineLevel="1">
      <c r="A241" s="37"/>
      <c r="B241" s="202"/>
      <c r="D241" s="38" t="s">
        <v>4168</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4096</v>
      </c>
    </row>
    <row r="245" spans="1:9" s="38" customFormat="1" ht="15" hidden="1" customHeight="1" outlineLevel="1">
      <c r="A245" s="37"/>
      <c r="B245" s="202"/>
      <c r="C245" s="222" t="s">
        <v>4129</v>
      </c>
      <c r="I245" s="149"/>
    </row>
    <row r="246" spans="1:9" s="38" customFormat="1" ht="15" hidden="1" customHeight="1" outlineLevel="1">
      <c r="A246" s="37"/>
      <c r="B246" s="202"/>
      <c r="C246" s="222"/>
      <c r="D246" s="38" t="s">
        <v>3813</v>
      </c>
      <c r="I246" s="149" t="s">
        <v>4061</v>
      </c>
    </row>
    <row r="247" spans="1:9" s="38" customFormat="1" ht="15" hidden="1" customHeight="1" outlineLevel="1">
      <c r="A247" s="37"/>
      <c r="B247" s="202"/>
      <c r="C247" s="222"/>
      <c r="D247" s="38" t="s">
        <v>4130</v>
      </c>
      <c r="I247" s="149" t="s">
        <v>4062</v>
      </c>
    </row>
    <row r="248" spans="1:9" s="38" customFormat="1" ht="15" hidden="1" customHeight="1" outlineLevel="1">
      <c r="A248" s="37"/>
      <c r="B248" s="202"/>
      <c r="C248" s="222" t="s">
        <v>4131</v>
      </c>
      <c r="I248" s="149" t="s">
        <v>4167</v>
      </c>
    </row>
    <row r="249" spans="1:9" s="38" customFormat="1" ht="15" hidden="1" customHeight="1" outlineLevel="1">
      <c r="A249" s="37"/>
      <c r="B249" s="202"/>
      <c r="I249" s="149"/>
    </row>
    <row r="250" spans="1:9" s="36" customFormat="1" ht="15" customHeight="1" collapsed="1">
      <c r="A250" s="35"/>
      <c r="B250" s="203" t="s">
        <v>1473</v>
      </c>
      <c r="I250" s="148" t="s">
        <v>4097</v>
      </c>
    </row>
    <row r="251" spans="1:9" s="36" customFormat="1" ht="15" hidden="1" customHeight="1" outlineLevel="1">
      <c r="A251" s="35"/>
      <c r="B251" s="203"/>
      <c r="C251" s="223" t="s">
        <v>4119</v>
      </c>
      <c r="I251" s="148"/>
    </row>
    <row r="252" spans="1:9" s="36" customFormat="1" ht="15" hidden="1" customHeight="1" outlineLevel="1">
      <c r="A252" s="35"/>
      <c r="B252" s="203"/>
      <c r="D252" s="36" t="s">
        <v>4120</v>
      </c>
      <c r="I252" s="148"/>
    </row>
    <row r="253" spans="1:9" s="36" customFormat="1" ht="15" hidden="1" customHeight="1" outlineLevel="1">
      <c r="A253" s="35"/>
      <c r="B253" s="203"/>
      <c r="D253" s="36" t="s">
        <v>4122</v>
      </c>
      <c r="I253" s="148"/>
    </row>
    <row r="254" spans="1:9" s="36" customFormat="1" ht="15" hidden="1" customHeight="1" outlineLevel="1">
      <c r="A254" s="35"/>
      <c r="B254" s="203"/>
      <c r="D254" s="36" t="s">
        <v>4124</v>
      </c>
      <c r="I254" s="148"/>
    </row>
    <row r="255" spans="1:9" s="36" customFormat="1" ht="15" hidden="1" customHeight="1" outlineLevel="1">
      <c r="A255" s="35"/>
      <c r="B255" s="203"/>
      <c r="D255" s="36" t="s">
        <v>4155</v>
      </c>
      <c r="I255" s="148"/>
    </row>
    <row r="256" spans="1:9" s="36" customFormat="1" ht="15" hidden="1" customHeight="1" outlineLevel="1">
      <c r="A256" s="35"/>
      <c r="B256" s="203"/>
      <c r="I256" s="148"/>
    </row>
    <row r="257" spans="1:9" s="36" customFormat="1" ht="15" customHeight="1" collapsed="1">
      <c r="A257" s="35"/>
      <c r="B257" s="203" t="s">
        <v>1474</v>
      </c>
      <c r="I257" s="148" t="s">
        <v>4098</v>
      </c>
    </row>
    <row r="258" spans="1:9" s="36" customFormat="1" ht="15" hidden="1" customHeight="1" outlineLevel="1">
      <c r="A258" s="35"/>
      <c r="B258" s="203"/>
      <c r="C258" s="223" t="s">
        <v>4129</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4130</v>
      </c>
      <c r="I260" s="148" t="s">
        <v>4062</v>
      </c>
    </row>
    <row r="261" spans="1:9" s="36" customFormat="1" ht="15" hidden="1" customHeight="1" outlineLevel="1">
      <c r="A261" s="35"/>
      <c r="B261" s="203"/>
      <c r="C261" s="223" t="s">
        <v>4131</v>
      </c>
      <c r="I261" s="148" t="s">
        <v>4166</v>
      </c>
    </row>
    <row r="262" spans="1:9" s="36" customFormat="1" ht="15" hidden="1" customHeight="1" outlineLevel="1">
      <c r="A262" s="35"/>
      <c r="B262" s="203"/>
      <c r="I262" s="148"/>
    </row>
    <row r="263" spans="1:9" s="38" customFormat="1" ht="15" customHeight="1" collapsed="1">
      <c r="A263" s="37"/>
      <c r="B263" s="202" t="s">
        <v>1475</v>
      </c>
      <c r="I263" s="149" t="s">
        <v>4099</v>
      </c>
    </row>
    <row r="264" spans="1:9" s="38" customFormat="1" ht="15" hidden="1" customHeight="1" outlineLevel="1">
      <c r="A264" s="37"/>
      <c r="B264" s="202"/>
      <c r="C264" s="222" t="s">
        <v>4119</v>
      </c>
      <c r="I264" s="149"/>
    </row>
    <row r="265" spans="1:9" s="38" customFormat="1" ht="15" hidden="1" customHeight="1" outlineLevel="1">
      <c r="A265" s="37"/>
      <c r="B265" s="202"/>
      <c r="D265" s="38" t="s">
        <v>4120</v>
      </c>
      <c r="I265" s="149"/>
    </row>
    <row r="266" spans="1:9" s="38" customFormat="1" ht="15" hidden="1" customHeight="1" outlineLevel="1">
      <c r="A266" s="37"/>
      <c r="B266" s="202"/>
      <c r="D266" s="38" t="s">
        <v>4122</v>
      </c>
      <c r="I266" s="149"/>
    </row>
    <row r="267" spans="1:9" s="38" customFormat="1" ht="15" hidden="1" customHeight="1" outlineLevel="1">
      <c r="A267" s="37"/>
      <c r="B267" s="202"/>
      <c r="D267" s="38" t="s">
        <v>4124</v>
      </c>
      <c r="I267" s="149"/>
    </row>
    <row r="268" spans="1:9" s="38" customFormat="1" ht="15" hidden="1" customHeight="1" outlineLevel="1">
      <c r="A268" s="37"/>
      <c r="B268" s="202"/>
      <c r="D268" s="38" t="s">
        <v>4160</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4161</v>
      </c>
      <c r="I270" s="149"/>
    </row>
    <row r="271" spans="1:9" s="38" customFormat="1" ht="15" hidden="1" customHeight="1" outlineLevel="1">
      <c r="A271" s="37"/>
      <c r="B271" s="202"/>
      <c r="D271" s="38" t="s">
        <v>4162</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4163</v>
      </c>
      <c r="I273" s="149"/>
    </row>
    <row r="274" spans="1:9" s="38" customFormat="1" ht="15" hidden="1" customHeight="1" outlineLevel="1">
      <c r="A274" s="37"/>
      <c r="B274" s="202"/>
      <c r="D274" s="38" t="s">
        <v>4164</v>
      </c>
      <c r="I274" s="149"/>
    </row>
    <row r="275" spans="1:9" s="38" customFormat="1" ht="15" hidden="1" customHeight="1" outlineLevel="1">
      <c r="A275" s="37"/>
      <c r="B275" s="202"/>
      <c r="I275" s="149"/>
    </row>
    <row r="276" spans="1:9" s="38" customFormat="1" ht="15" customHeight="1" collapsed="1">
      <c r="A276" s="37"/>
      <c r="B276" s="202" t="s">
        <v>1476</v>
      </c>
      <c r="I276" s="149" t="s">
        <v>4100</v>
      </c>
    </row>
    <row r="277" spans="1:9" s="38" customFormat="1" ht="15" hidden="1" customHeight="1" outlineLevel="1">
      <c r="A277" s="37"/>
      <c r="B277" s="202"/>
      <c r="C277" s="222" t="s">
        <v>4129</v>
      </c>
      <c r="I277" s="149"/>
    </row>
    <row r="278" spans="1:9" s="38" customFormat="1" ht="15" hidden="1" customHeight="1" outlineLevel="1">
      <c r="A278" s="37"/>
      <c r="B278" s="202"/>
      <c r="C278" s="222"/>
      <c r="D278" s="38" t="s">
        <v>3813</v>
      </c>
      <c r="I278" s="149" t="s">
        <v>4061</v>
      </c>
    </row>
    <row r="279" spans="1:9" s="38" customFormat="1" ht="15" hidden="1" customHeight="1" outlineLevel="1">
      <c r="A279" s="37"/>
      <c r="B279" s="202"/>
      <c r="C279" s="222"/>
      <c r="D279" s="38" t="s">
        <v>4130</v>
      </c>
      <c r="I279" s="149" t="s">
        <v>4062</v>
      </c>
    </row>
    <row r="280" spans="1:9" s="38" customFormat="1" ht="15" hidden="1" customHeight="1" outlineLevel="1">
      <c r="A280" s="37"/>
      <c r="B280" s="202"/>
      <c r="C280" s="222" t="s">
        <v>4131</v>
      </c>
      <c r="I280" s="149" t="s">
        <v>4159</v>
      </c>
    </row>
    <row r="281" spans="1:9" s="38" customFormat="1" ht="15" hidden="1" customHeight="1" outlineLevel="1">
      <c r="A281" s="37"/>
      <c r="B281" s="202"/>
      <c r="I281" s="149"/>
    </row>
    <row r="282" spans="1:9" s="36" customFormat="1" ht="15" customHeight="1" collapsed="1">
      <c r="A282" s="35"/>
      <c r="B282" s="203" t="s">
        <v>1477</v>
      </c>
      <c r="I282" s="148" t="s">
        <v>4101</v>
      </c>
    </row>
    <row r="283" spans="1:9" s="36" customFormat="1" ht="15" hidden="1" customHeight="1" outlineLevel="1">
      <c r="A283" s="35"/>
      <c r="B283" s="203"/>
      <c r="C283" s="223" t="s">
        <v>4119</v>
      </c>
      <c r="I283" s="148"/>
    </row>
    <row r="284" spans="1:9" s="36" customFormat="1" ht="15" hidden="1" customHeight="1" outlineLevel="1">
      <c r="A284" s="35"/>
      <c r="B284" s="203"/>
      <c r="D284" s="36" t="s">
        <v>4120</v>
      </c>
      <c r="I284" s="148"/>
    </row>
    <row r="285" spans="1:9" s="36" customFormat="1" ht="15" hidden="1" customHeight="1" outlineLevel="1">
      <c r="A285" s="35"/>
      <c r="B285" s="203"/>
      <c r="D285" s="36" t="s">
        <v>4122</v>
      </c>
      <c r="I285" s="148"/>
    </row>
    <row r="286" spans="1:9" s="36" customFormat="1" ht="15" hidden="1" customHeight="1" outlineLevel="1">
      <c r="A286" s="35"/>
      <c r="B286" s="203"/>
      <c r="D286" s="36" t="s">
        <v>4125</v>
      </c>
      <c r="I286" s="148"/>
    </row>
    <row r="287" spans="1:9" s="36" customFormat="1" ht="15" hidden="1" customHeight="1" outlineLevel="1">
      <c r="A287" s="35"/>
      <c r="B287" s="203"/>
      <c r="D287" s="36" t="s">
        <v>4155</v>
      </c>
      <c r="I287" s="148"/>
    </row>
    <row r="288" spans="1:9" s="36" customFormat="1" ht="15" hidden="1" customHeight="1" outlineLevel="1">
      <c r="A288" s="35"/>
      <c r="B288" s="203"/>
      <c r="I288" s="148"/>
    </row>
    <row r="289" spans="1:9" s="36" customFormat="1" ht="15" customHeight="1" collapsed="1">
      <c r="A289" s="35"/>
      <c r="B289" s="203" t="s">
        <v>1478</v>
      </c>
      <c r="I289" s="148" t="s">
        <v>4102</v>
      </c>
    </row>
    <row r="290" spans="1:9" s="36" customFormat="1" ht="15" hidden="1" customHeight="1" outlineLevel="1">
      <c r="A290" s="35"/>
      <c r="B290" s="203"/>
      <c r="C290" s="223" t="s">
        <v>4129</v>
      </c>
      <c r="I290" s="148"/>
    </row>
    <row r="291" spans="1:9" s="36" customFormat="1" ht="15" hidden="1" customHeight="1" outlineLevel="1">
      <c r="A291" s="35"/>
      <c r="B291" s="203"/>
      <c r="C291" s="223"/>
      <c r="D291" s="36" t="s">
        <v>3813</v>
      </c>
      <c r="I291" s="36" t="s">
        <v>4061</v>
      </c>
    </row>
    <row r="292" spans="1:9" s="36" customFormat="1" ht="15" hidden="1" customHeight="1" outlineLevel="1">
      <c r="A292" s="35"/>
      <c r="B292" s="203"/>
      <c r="C292" s="223"/>
      <c r="D292" s="36" t="s">
        <v>4130</v>
      </c>
      <c r="I292" s="36" t="s">
        <v>4062</v>
      </c>
    </row>
    <row r="293" spans="1:9" s="36" customFormat="1" ht="15" hidden="1" customHeight="1" outlineLevel="1">
      <c r="A293" s="35"/>
      <c r="B293" s="203"/>
      <c r="C293" s="223" t="s">
        <v>4131</v>
      </c>
      <c r="I293" s="36" t="s">
        <v>4158</v>
      </c>
    </row>
    <row r="294" spans="1:9" s="36" customFormat="1" ht="15" hidden="1" customHeight="1" outlineLevel="1">
      <c r="A294" s="35"/>
      <c r="B294" s="203"/>
      <c r="I294" s="148"/>
    </row>
    <row r="295" spans="1:9" s="38" customFormat="1" ht="15" customHeight="1" collapsed="1">
      <c r="A295" s="37"/>
      <c r="B295" s="202" t="s">
        <v>1479</v>
      </c>
      <c r="I295" s="149" t="s">
        <v>4103</v>
      </c>
    </row>
    <row r="296" spans="1:9" s="38" customFormat="1" ht="15" hidden="1" customHeight="1" outlineLevel="1">
      <c r="A296" s="37"/>
      <c r="B296" s="202"/>
      <c r="C296" s="222" t="s">
        <v>3773</v>
      </c>
      <c r="I296" s="149"/>
    </row>
    <row r="297" spans="1:9" s="38" customFormat="1" ht="15" hidden="1" customHeight="1" outlineLevel="1">
      <c r="A297" s="37"/>
      <c r="B297" s="202"/>
      <c r="D297" s="38" t="s">
        <v>4121</v>
      </c>
      <c r="I297" s="149"/>
    </row>
    <row r="298" spans="1:9" s="38" customFormat="1" ht="15" hidden="1" customHeight="1" outlineLevel="1">
      <c r="A298" s="37"/>
      <c r="B298" s="202"/>
      <c r="D298" s="38" t="s">
        <v>4123</v>
      </c>
      <c r="I298" s="149"/>
    </row>
    <row r="299" spans="1:9" s="38" customFormat="1" ht="15" hidden="1" customHeight="1" outlineLevel="1">
      <c r="A299" s="37"/>
      <c r="B299" s="202"/>
      <c r="D299" s="38" t="s">
        <v>4125</v>
      </c>
      <c r="I299" s="149"/>
    </row>
    <row r="300" spans="1:9" s="38" customFormat="1" ht="15" hidden="1" customHeight="1" outlineLevel="1">
      <c r="A300" s="37"/>
      <c r="B300" s="202"/>
      <c r="D300" s="38" t="s">
        <v>4126</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4127</v>
      </c>
      <c r="I302" s="149"/>
    </row>
    <row r="303" spans="1:9" s="38" customFormat="1" ht="15" hidden="1" customHeight="1" outlineLevel="1">
      <c r="A303" s="37"/>
      <c r="B303" s="202"/>
      <c r="D303" s="38" t="s">
        <v>4128</v>
      </c>
      <c r="I303" s="149"/>
    </row>
    <row r="304" spans="1:9" s="38" customFormat="1" ht="15" hidden="1" customHeight="1" outlineLevel="1">
      <c r="A304" s="37"/>
      <c r="B304" s="202"/>
      <c r="I304" s="149"/>
    </row>
    <row r="305" spans="1:9" s="38" customFormat="1" ht="15" customHeight="1" collapsed="1">
      <c r="A305" s="37"/>
      <c r="B305" s="202" t="s">
        <v>4118</v>
      </c>
      <c r="I305" s="149" t="s">
        <v>4104</v>
      </c>
    </row>
    <row r="306" spans="1:9" s="38" customFormat="1" ht="15" hidden="1" customHeight="1" outlineLevel="1">
      <c r="A306" s="37"/>
      <c r="C306" s="222" t="s">
        <v>4129</v>
      </c>
      <c r="I306" s="149"/>
    </row>
    <row r="307" spans="1:9" s="38" customFormat="1" ht="15" hidden="1" customHeight="1" outlineLevel="1">
      <c r="A307" s="37"/>
      <c r="D307" s="38" t="s">
        <v>3813</v>
      </c>
      <c r="I307" s="149" t="s">
        <v>4061</v>
      </c>
    </row>
    <row r="308" spans="1:9" s="38" customFormat="1" ht="15" hidden="1" customHeight="1" outlineLevel="1">
      <c r="A308" s="37"/>
      <c r="D308" s="38" t="s">
        <v>4130</v>
      </c>
      <c r="I308" s="149" t="s">
        <v>4062</v>
      </c>
    </row>
    <row r="309" spans="1:9" s="38" customFormat="1" ht="15" hidden="1" customHeight="1" outlineLevel="1">
      <c r="A309" s="37"/>
      <c r="C309" s="222" t="s">
        <v>4132</v>
      </c>
      <c r="I309" s="149" t="s">
        <v>4134</v>
      </c>
    </row>
    <row r="310" spans="1:9" s="38" customFormat="1" ht="15" hidden="1" customHeight="1" outlineLevel="1">
      <c r="A310" s="37"/>
      <c r="C310" s="222" t="s">
        <v>4135</v>
      </c>
      <c r="I310" s="149" t="s">
        <v>4137</v>
      </c>
    </row>
    <row r="311" spans="1:9" s="38" customFormat="1" ht="15" hidden="1" customHeight="1" outlineLevel="1">
      <c r="A311" s="37"/>
      <c r="C311" s="222" t="s">
        <v>4136</v>
      </c>
      <c r="I311" s="149" t="s">
        <v>4170</v>
      </c>
    </row>
    <row r="312" spans="1:9" s="38" customFormat="1" ht="15" hidden="1" customHeight="1" outlineLevel="1">
      <c r="A312" s="37"/>
      <c r="C312" s="222" t="s">
        <v>3850</v>
      </c>
      <c r="I312" s="149"/>
    </row>
    <row r="313" spans="1:9" s="38" customFormat="1" ht="15" hidden="1" customHeight="1" outlineLevel="1">
      <c r="A313" s="37"/>
      <c r="C313" s="222"/>
      <c r="D313" s="38" t="s">
        <v>3832</v>
      </c>
      <c r="I313" s="149" t="s">
        <v>4147</v>
      </c>
    </row>
    <row r="314" spans="1:9" s="38" customFormat="1" ht="15" hidden="1" customHeight="1" outlineLevel="1">
      <c r="A314" s="37"/>
      <c r="C314" s="222"/>
      <c r="D314" s="38" t="s">
        <v>4138</v>
      </c>
      <c r="I314" s="149" t="s">
        <v>4148</v>
      </c>
    </row>
    <row r="315" spans="1:9" s="38" customFormat="1" ht="15.75" hidden="1" customHeight="1" outlineLevel="1">
      <c r="A315" s="37"/>
      <c r="C315" s="222"/>
      <c r="D315" s="38" t="s">
        <v>3870</v>
      </c>
      <c r="I315" s="149" t="s">
        <v>3885</v>
      </c>
    </row>
    <row r="316" spans="1:9" s="38" customFormat="1" ht="15.75" hidden="1" customHeight="1" outlineLevel="1">
      <c r="A316" s="37"/>
      <c r="C316" s="222"/>
      <c r="D316" s="38" t="s">
        <v>4139</v>
      </c>
      <c r="I316" s="149" t="s">
        <v>4149</v>
      </c>
    </row>
    <row r="317" spans="1:9" s="38" customFormat="1" ht="15.75" hidden="1" customHeight="1" outlineLevel="1">
      <c r="A317" s="37"/>
      <c r="C317" s="222"/>
      <c r="D317" s="38" t="s">
        <v>4140</v>
      </c>
      <c r="I317" s="149" t="s">
        <v>3887</v>
      </c>
    </row>
    <row r="318" spans="1:9" s="38" customFormat="1" ht="15.75" hidden="1" customHeight="1" outlineLevel="1">
      <c r="A318" s="37"/>
      <c r="C318" s="222"/>
      <c r="D318" s="38" t="s">
        <v>3856</v>
      </c>
      <c r="I318" s="149" t="s">
        <v>4150</v>
      </c>
    </row>
    <row r="319" spans="1:9" s="38" customFormat="1" ht="15.75" hidden="1" customHeight="1" outlineLevel="1">
      <c r="A319" s="37"/>
      <c r="C319" s="222"/>
      <c r="D319" s="38" t="s">
        <v>4141</v>
      </c>
      <c r="I319" s="149" t="s">
        <v>3889</v>
      </c>
    </row>
    <row r="320" spans="1:9" s="38" customFormat="1" ht="15.75" hidden="1" customHeight="1" outlineLevel="1">
      <c r="A320" s="37"/>
      <c r="C320" s="222"/>
      <c r="D320" s="38" t="s">
        <v>4142</v>
      </c>
      <c r="I320" s="149" t="s">
        <v>3890</v>
      </c>
    </row>
    <row r="321" spans="1:9" s="38" customFormat="1" ht="15.75" hidden="1" customHeight="1" outlineLevel="1">
      <c r="A321" s="37"/>
      <c r="C321" s="222"/>
      <c r="D321" s="38" t="s">
        <v>4217</v>
      </c>
      <c r="I321" s="149" t="s">
        <v>4218</v>
      </c>
    </row>
    <row r="322" spans="1:9" s="38" customFormat="1" ht="15.75" hidden="1" customHeight="1" outlineLevel="1">
      <c r="A322" s="37"/>
      <c r="C322" s="222"/>
      <c r="D322" s="38" t="s">
        <v>4143</v>
      </c>
      <c r="I322" s="149" t="s">
        <v>4151</v>
      </c>
    </row>
    <row r="323" spans="1:9" s="38" customFormat="1" ht="15.75" hidden="1" customHeight="1" outlineLevel="1">
      <c r="A323" s="37"/>
      <c r="C323" s="222"/>
      <c r="D323" s="38" t="s">
        <v>4144</v>
      </c>
      <c r="I323" s="149" t="s">
        <v>4152</v>
      </c>
    </row>
    <row r="324" spans="1:9" s="38" customFormat="1" ht="15.75" hidden="1" customHeight="1" outlineLevel="1">
      <c r="A324" s="37"/>
      <c r="C324" s="222"/>
      <c r="D324" s="38" t="s">
        <v>4145</v>
      </c>
      <c r="I324" s="149" t="s">
        <v>4153</v>
      </c>
    </row>
    <row r="325" spans="1:9" s="38" customFormat="1" ht="15.75" hidden="1" customHeight="1" outlineLevel="1">
      <c r="A325" s="37"/>
      <c r="C325" s="222"/>
      <c r="D325" s="38" t="s">
        <v>4146</v>
      </c>
      <c r="I325" s="149" t="s">
        <v>4154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3.5">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3.5">
      <c r="B4" s="21" t="s">
        <v>3928</v>
      </c>
      <c r="C4" s="21" t="s">
        <v>57</v>
      </c>
      <c r="D4" s="21" t="s">
        <v>1207</v>
      </c>
      <c r="E4" s="21">
        <v>10</v>
      </c>
      <c r="F4" s="21">
        <v>5</v>
      </c>
      <c r="G4" s="21" t="s">
        <v>3934</v>
      </c>
      <c r="H4" s="21">
        <v>10</v>
      </c>
      <c r="I4" s="30">
        <v>85.823533488898647</v>
      </c>
      <c r="J4" s="21"/>
      <c r="K4" s="21"/>
      <c r="L4" s="21"/>
      <c r="M4" s="21"/>
      <c r="N4" s="21"/>
    </row>
    <row r="5" spans="1:18" ht="13.5">
      <c r="B5" s="21" t="s">
        <v>3928</v>
      </c>
      <c r="C5" s="21" t="s">
        <v>81</v>
      </c>
      <c r="D5" s="21" t="s">
        <v>1208</v>
      </c>
      <c r="E5" s="21">
        <v>10</v>
      </c>
      <c r="F5" s="21">
        <v>5</v>
      </c>
      <c r="G5" s="21" t="s">
        <v>3934</v>
      </c>
      <c r="H5" s="21">
        <v>10</v>
      </c>
      <c r="I5" s="30">
        <v>92.946205750000004</v>
      </c>
      <c r="J5" s="21"/>
      <c r="K5" s="21"/>
      <c r="L5" s="21"/>
      <c r="M5" s="21"/>
      <c r="N5" s="21"/>
      <c r="O5" s="26"/>
    </row>
    <row r="6" spans="1:18" ht="13.5">
      <c r="B6" s="21" t="s">
        <v>3928</v>
      </c>
      <c r="C6" s="21" t="s">
        <v>105</v>
      </c>
      <c r="D6" s="21" t="s">
        <v>1209</v>
      </c>
      <c r="E6" s="21">
        <v>10</v>
      </c>
      <c r="F6" s="21">
        <v>5</v>
      </c>
      <c r="G6" s="21" t="s">
        <v>3934</v>
      </c>
      <c r="H6" s="21">
        <v>10</v>
      </c>
      <c r="I6" s="30">
        <v>112.41827045260263</v>
      </c>
      <c r="J6" s="21"/>
      <c r="K6" s="21"/>
      <c r="L6" s="21"/>
      <c r="M6" s="21"/>
      <c r="N6" s="21"/>
      <c r="O6" s="26"/>
    </row>
    <row r="7" spans="1:18" ht="13.5">
      <c r="B7" s="21" t="s">
        <v>3928</v>
      </c>
      <c r="C7" s="21" t="s">
        <v>129</v>
      </c>
      <c r="D7" s="21" t="s">
        <v>1210</v>
      </c>
      <c r="E7" s="21">
        <v>10</v>
      </c>
      <c r="F7" s="21">
        <v>5</v>
      </c>
      <c r="G7" s="21" t="s">
        <v>3934</v>
      </c>
      <c r="H7" s="21">
        <v>10</v>
      </c>
      <c r="I7" s="30">
        <v>86.456934500000003</v>
      </c>
      <c r="J7" s="21"/>
      <c r="K7" s="21"/>
      <c r="L7" s="21"/>
      <c r="M7" s="21"/>
      <c r="N7" s="21"/>
    </row>
    <row r="8" spans="1:18" ht="13.5">
      <c r="B8" s="21" t="s">
        <v>3928</v>
      </c>
      <c r="C8" s="21" t="s">
        <v>153</v>
      </c>
      <c r="D8" s="21" t="s">
        <v>1211</v>
      </c>
      <c r="E8" s="21">
        <v>10</v>
      </c>
      <c r="F8" s="21">
        <v>5</v>
      </c>
      <c r="G8" s="21" t="s">
        <v>3934</v>
      </c>
      <c r="H8" s="21">
        <v>10</v>
      </c>
      <c r="I8" s="30">
        <v>101.66712825</v>
      </c>
      <c r="J8" s="21"/>
      <c r="K8" s="21"/>
      <c r="L8" s="21"/>
      <c r="M8" s="21"/>
      <c r="N8" s="21"/>
      <c r="O8" s="26"/>
    </row>
    <row r="9" spans="1:18" ht="13.5">
      <c r="B9" s="21" t="s">
        <v>3928</v>
      </c>
      <c r="C9" s="21" t="s">
        <v>177</v>
      </c>
      <c r="D9" s="21" t="s">
        <v>1212</v>
      </c>
      <c r="E9" s="21">
        <v>10</v>
      </c>
      <c r="F9" s="21">
        <v>5</v>
      </c>
      <c r="G9" s="21" t="s">
        <v>3934</v>
      </c>
      <c r="H9" s="21">
        <v>10</v>
      </c>
      <c r="I9" s="30">
        <v>98.164145250000004</v>
      </c>
      <c r="J9" s="21"/>
      <c r="K9" s="21"/>
      <c r="L9" s="21"/>
      <c r="M9" s="21"/>
      <c r="N9" s="21"/>
      <c r="O9" s="26"/>
    </row>
    <row r="10" spans="1:18" ht="13.5">
      <c r="B10" s="21" t="s">
        <v>3928</v>
      </c>
      <c r="C10" s="21" t="s">
        <v>10</v>
      </c>
      <c r="D10" s="21" t="s">
        <v>1213</v>
      </c>
      <c r="E10" s="21">
        <v>10</v>
      </c>
      <c r="F10" s="21">
        <v>5</v>
      </c>
      <c r="G10" s="21" t="s">
        <v>3934</v>
      </c>
      <c r="H10" s="21">
        <v>10</v>
      </c>
      <c r="I10" s="30">
        <v>89.578850292038112</v>
      </c>
      <c r="J10" s="21"/>
      <c r="K10" s="21"/>
      <c r="L10" s="21"/>
      <c r="M10" s="21"/>
      <c r="N10" s="21"/>
    </row>
    <row r="11" spans="1:18" ht="13.5">
      <c r="B11" s="21" t="s">
        <v>3928</v>
      </c>
      <c r="C11" s="21" t="s">
        <v>34</v>
      </c>
      <c r="D11" s="21" t="s">
        <v>1214</v>
      </c>
      <c r="E11" s="21">
        <v>10</v>
      </c>
      <c r="F11" s="21">
        <v>5</v>
      </c>
      <c r="G11" s="21" t="s">
        <v>3934</v>
      </c>
      <c r="H11" s="21">
        <v>10</v>
      </c>
      <c r="I11" s="30">
        <v>97.889892500000002</v>
      </c>
      <c r="J11" s="21"/>
      <c r="K11" s="21"/>
      <c r="L11" s="21"/>
      <c r="M11" s="21"/>
      <c r="N11" s="21"/>
      <c r="O11" s="26"/>
    </row>
    <row r="12" spans="1:18" ht="13.5">
      <c r="B12" s="21" t="s">
        <v>3928</v>
      </c>
      <c r="C12" s="21" t="s">
        <v>58</v>
      </c>
      <c r="D12" s="21" t="s">
        <v>1215</v>
      </c>
      <c r="E12" s="21">
        <v>10</v>
      </c>
      <c r="F12" s="21">
        <v>5</v>
      </c>
      <c r="G12" s="21" t="s">
        <v>3934</v>
      </c>
      <c r="H12" s="21">
        <v>10</v>
      </c>
      <c r="I12" s="30">
        <v>109.78049425</v>
      </c>
      <c r="J12" s="21"/>
      <c r="K12" s="21"/>
      <c r="L12" s="21"/>
      <c r="M12" s="21"/>
      <c r="N12" s="21"/>
      <c r="O12" s="26"/>
    </row>
    <row r="13" spans="1:18" ht="13.5">
      <c r="B13" s="21" t="s">
        <v>3928</v>
      </c>
      <c r="C13" s="21" t="s">
        <v>82</v>
      </c>
      <c r="D13" s="21" t="s">
        <v>1216</v>
      </c>
      <c r="E13" s="21">
        <v>10</v>
      </c>
      <c r="F13" s="21">
        <v>5</v>
      </c>
      <c r="G13" s="21" t="s">
        <v>3934</v>
      </c>
      <c r="H13" s="21">
        <v>10</v>
      </c>
      <c r="I13" s="30">
        <v>101.06327574999999</v>
      </c>
      <c r="J13" s="21"/>
      <c r="K13" s="21"/>
      <c r="L13" s="21"/>
      <c r="M13" s="21"/>
      <c r="N13" s="21"/>
    </row>
    <row r="14" spans="1:18" ht="13.5">
      <c r="B14" s="21" t="s">
        <v>3928</v>
      </c>
      <c r="C14" s="21" t="s">
        <v>106</v>
      </c>
      <c r="D14" s="21" t="s">
        <v>1217</v>
      </c>
      <c r="E14" s="21">
        <v>10</v>
      </c>
      <c r="F14" s="21">
        <v>5</v>
      </c>
      <c r="G14" s="21" t="s">
        <v>3934</v>
      </c>
      <c r="H14" s="21">
        <v>10</v>
      </c>
      <c r="I14" s="30">
        <v>108.182841</v>
      </c>
      <c r="J14" s="21"/>
      <c r="K14" s="21"/>
      <c r="L14" s="21"/>
      <c r="M14" s="21"/>
      <c r="N14" s="21"/>
      <c r="O14" s="26"/>
    </row>
    <row r="15" spans="1:18" ht="13.5">
      <c r="B15" s="21" t="s">
        <v>3928</v>
      </c>
      <c r="C15" s="21" t="s">
        <v>130</v>
      </c>
      <c r="D15" s="21" t="s">
        <v>1218</v>
      </c>
      <c r="E15" s="21">
        <v>10</v>
      </c>
      <c r="F15" s="21">
        <v>5</v>
      </c>
      <c r="G15" s="21" t="s">
        <v>3934</v>
      </c>
      <c r="H15" s="21">
        <v>10</v>
      </c>
      <c r="I15" s="30">
        <v>103.011912</v>
      </c>
      <c r="J15" s="21"/>
      <c r="K15" s="21"/>
      <c r="L15" s="21"/>
      <c r="M15" s="21"/>
      <c r="N15" s="21"/>
      <c r="O15" s="26"/>
    </row>
    <row r="16" spans="1:18" ht="13.5">
      <c r="B16" s="21" t="s">
        <v>3928</v>
      </c>
      <c r="C16" s="21" t="s">
        <v>154</v>
      </c>
      <c r="D16" s="21" t="s">
        <v>1219</v>
      </c>
      <c r="E16" s="21">
        <v>10</v>
      </c>
      <c r="F16" s="21">
        <v>5</v>
      </c>
      <c r="G16" s="21" t="s">
        <v>3934</v>
      </c>
      <c r="H16" s="21">
        <v>10</v>
      </c>
      <c r="I16" s="30">
        <v>101.4127785</v>
      </c>
      <c r="J16" s="21"/>
      <c r="K16" s="21"/>
      <c r="L16" s="21"/>
      <c r="M16" s="21"/>
      <c r="N16" s="21"/>
    </row>
    <row r="17" spans="2:15" ht="13.5">
      <c r="B17" s="21" t="s">
        <v>3928</v>
      </c>
      <c r="C17" s="21" t="s">
        <v>178</v>
      </c>
      <c r="D17" s="21" t="s">
        <v>1220</v>
      </c>
      <c r="E17" s="21">
        <v>10</v>
      </c>
      <c r="F17" s="21">
        <v>5</v>
      </c>
      <c r="G17" s="21" t="s">
        <v>3934</v>
      </c>
      <c r="H17" s="21">
        <v>10</v>
      </c>
      <c r="I17" s="30">
        <v>95.515525986109935</v>
      </c>
      <c r="J17" s="21"/>
      <c r="K17" s="21"/>
      <c r="L17" s="21"/>
      <c r="M17" s="21"/>
      <c r="N17" s="21"/>
      <c r="O17" s="26"/>
    </row>
    <row r="18" spans="2:15" ht="13.5">
      <c r="B18" s="21" t="s">
        <v>3928</v>
      </c>
      <c r="C18" s="21" t="s">
        <v>11</v>
      </c>
      <c r="D18" s="21" t="s">
        <v>1221</v>
      </c>
      <c r="E18" s="21">
        <v>8</v>
      </c>
      <c r="F18" s="21">
        <v>4</v>
      </c>
      <c r="G18" s="21" t="s">
        <v>3934</v>
      </c>
      <c r="H18" s="21">
        <v>10</v>
      </c>
      <c r="I18" s="30">
        <v>99.221838250000005</v>
      </c>
      <c r="J18" s="21"/>
      <c r="K18" s="21"/>
      <c r="L18" s="21"/>
      <c r="M18" s="21"/>
      <c r="N18" s="21"/>
      <c r="O18" s="26"/>
    </row>
    <row r="19" spans="2:15" ht="13.5">
      <c r="B19" s="21" t="s">
        <v>3928</v>
      </c>
      <c r="C19" s="21" t="s">
        <v>35</v>
      </c>
      <c r="D19" s="21" t="s">
        <v>1222</v>
      </c>
      <c r="E19" s="21">
        <v>10</v>
      </c>
      <c r="F19" s="21">
        <v>5</v>
      </c>
      <c r="G19" s="21" t="s">
        <v>3934</v>
      </c>
      <c r="H19" s="21">
        <v>10</v>
      </c>
      <c r="I19" s="30">
        <v>107.18980749999999</v>
      </c>
      <c r="J19" s="21"/>
      <c r="K19" s="21"/>
      <c r="L19" s="21"/>
      <c r="M19" s="21"/>
      <c r="N19" s="21"/>
    </row>
    <row r="20" spans="2:15" ht="13.5">
      <c r="B20" s="21" t="s">
        <v>3928</v>
      </c>
      <c r="C20" s="21" t="s">
        <v>59</v>
      </c>
      <c r="D20" s="21" t="s">
        <v>1223</v>
      </c>
      <c r="E20" s="21">
        <v>10</v>
      </c>
      <c r="F20" s="21">
        <v>5</v>
      </c>
      <c r="G20" s="21" t="s">
        <v>3934</v>
      </c>
      <c r="H20" s="21">
        <v>10</v>
      </c>
      <c r="I20" s="30">
        <v>96.889873750000007</v>
      </c>
      <c r="J20" s="21"/>
      <c r="K20" s="21"/>
      <c r="L20" s="21"/>
      <c r="M20" s="21"/>
      <c r="N20" s="21"/>
      <c r="O20" s="26"/>
    </row>
    <row r="21" spans="2:15" ht="13.5">
      <c r="B21" s="21" t="s">
        <v>3928</v>
      </c>
      <c r="C21" s="21" t="s">
        <v>83</v>
      </c>
      <c r="D21" s="21" t="s">
        <v>1224</v>
      </c>
      <c r="E21" s="21">
        <v>10</v>
      </c>
      <c r="F21" s="21">
        <v>5</v>
      </c>
      <c r="G21" s="21" t="s">
        <v>3934</v>
      </c>
      <c r="H21" s="21">
        <v>10</v>
      </c>
      <c r="I21" s="30">
        <v>104.96612999999999</v>
      </c>
      <c r="J21" s="21"/>
      <c r="K21" s="21"/>
      <c r="L21" s="21"/>
      <c r="M21" s="21"/>
      <c r="N21" s="21"/>
      <c r="O21" s="26"/>
    </row>
    <row r="22" spans="2:15" ht="13.5">
      <c r="B22" s="21" t="s">
        <v>3928</v>
      </c>
      <c r="C22" s="21" t="s">
        <v>107</v>
      </c>
      <c r="D22" s="21" t="s">
        <v>1225</v>
      </c>
      <c r="E22" s="21">
        <v>10</v>
      </c>
      <c r="F22" s="21">
        <v>5</v>
      </c>
      <c r="G22" s="21" t="s">
        <v>3934</v>
      </c>
      <c r="H22" s="21">
        <v>10</v>
      </c>
      <c r="I22" s="30">
        <v>96.932685750000005</v>
      </c>
      <c r="J22" s="21"/>
      <c r="K22" s="21"/>
      <c r="L22" s="21"/>
      <c r="M22" s="21"/>
      <c r="N22" s="21"/>
    </row>
    <row r="23" spans="2:15" ht="13.5">
      <c r="B23" s="21" t="s">
        <v>3928</v>
      </c>
      <c r="C23" s="21" t="s">
        <v>131</v>
      </c>
      <c r="D23" s="21" t="s">
        <v>1226</v>
      </c>
      <c r="E23" s="21">
        <v>10</v>
      </c>
      <c r="F23" s="21">
        <v>5</v>
      </c>
      <c r="G23" s="21" t="s">
        <v>3934</v>
      </c>
      <c r="H23" s="21">
        <v>10</v>
      </c>
      <c r="I23" s="30">
        <v>107.03367075</v>
      </c>
      <c r="J23" s="21"/>
      <c r="K23" s="21"/>
      <c r="L23" s="21"/>
      <c r="M23" s="21"/>
      <c r="N23" s="21"/>
      <c r="O23" s="26"/>
    </row>
    <row r="24" spans="2:15" ht="13.5">
      <c r="B24" s="21" t="s">
        <v>3928</v>
      </c>
      <c r="C24" s="21" t="s">
        <v>155</v>
      </c>
      <c r="D24" s="21" t="s">
        <v>1227</v>
      </c>
      <c r="E24" s="21">
        <v>10</v>
      </c>
      <c r="F24" s="21">
        <v>5</v>
      </c>
      <c r="G24" s="21" t="s">
        <v>3934</v>
      </c>
      <c r="H24" s="21">
        <v>10</v>
      </c>
      <c r="I24" s="30">
        <v>88.47667675000001</v>
      </c>
      <c r="J24" s="21"/>
      <c r="K24" s="21"/>
      <c r="L24" s="21"/>
      <c r="M24" s="21"/>
      <c r="N24" s="21"/>
      <c r="O24" s="26"/>
    </row>
    <row r="25" spans="2:15" ht="13.5">
      <c r="B25" s="21" t="s">
        <v>3928</v>
      </c>
      <c r="C25" s="21" t="s">
        <v>179</v>
      </c>
      <c r="D25" s="21" t="s">
        <v>1228</v>
      </c>
      <c r="E25" s="21">
        <v>10</v>
      </c>
      <c r="F25" s="21">
        <v>5</v>
      </c>
      <c r="G25" s="21" t="s">
        <v>3934</v>
      </c>
      <c r="H25" s="21">
        <v>10</v>
      </c>
      <c r="I25" s="30">
        <v>104.39297999999999</v>
      </c>
      <c r="J25" s="21"/>
      <c r="K25" s="21"/>
      <c r="L25" s="21"/>
      <c r="M25" s="21"/>
      <c r="N25" s="21"/>
    </row>
    <row r="26" spans="2:15" ht="13.5">
      <c r="B26" s="21" t="s">
        <v>3928</v>
      </c>
      <c r="C26" s="21" t="s">
        <v>12</v>
      </c>
      <c r="D26" s="21" t="s">
        <v>1229</v>
      </c>
      <c r="E26" s="21">
        <v>10</v>
      </c>
      <c r="F26" s="21">
        <v>5</v>
      </c>
      <c r="G26" s="21" t="s">
        <v>3934</v>
      </c>
      <c r="H26" s="21">
        <v>10</v>
      </c>
      <c r="I26" s="30">
        <v>97.831440249999986</v>
      </c>
      <c r="J26" s="21"/>
      <c r="K26" s="21"/>
      <c r="L26" s="21"/>
      <c r="M26" s="21"/>
      <c r="N26" s="21"/>
      <c r="O26" s="26"/>
    </row>
    <row r="27" spans="2:15" ht="13.5">
      <c r="B27" s="21" t="s">
        <v>3928</v>
      </c>
      <c r="C27" s="21" t="s">
        <v>36</v>
      </c>
      <c r="D27" s="21" t="s">
        <v>1230</v>
      </c>
      <c r="E27" s="21">
        <v>10</v>
      </c>
      <c r="F27" s="21">
        <v>5</v>
      </c>
      <c r="G27" s="21" t="s">
        <v>3934</v>
      </c>
      <c r="H27" s="21">
        <v>10</v>
      </c>
      <c r="I27" s="30">
        <v>99.456589749999992</v>
      </c>
      <c r="J27" s="21"/>
      <c r="K27" s="21"/>
      <c r="L27" s="21"/>
      <c r="M27" s="21"/>
      <c r="N27" s="21"/>
      <c r="O27" s="26"/>
    </row>
    <row r="28" spans="2:15" ht="13.5">
      <c r="B28" s="21" t="s">
        <v>3928</v>
      </c>
      <c r="C28" s="21" t="s">
        <v>60</v>
      </c>
      <c r="D28" s="21" t="s">
        <v>1231</v>
      </c>
      <c r="E28" s="21">
        <v>10</v>
      </c>
      <c r="F28" s="21">
        <v>5</v>
      </c>
      <c r="G28" s="21" t="s">
        <v>3934</v>
      </c>
      <c r="H28" s="21">
        <v>10</v>
      </c>
      <c r="I28" s="30">
        <v>97.343898499999995</v>
      </c>
      <c r="J28" s="21"/>
      <c r="K28" s="21"/>
      <c r="L28" s="21"/>
      <c r="M28" s="21"/>
      <c r="N28" s="21"/>
    </row>
    <row r="29" spans="2:15" ht="13.5">
      <c r="B29" s="21" t="s">
        <v>3928</v>
      </c>
      <c r="C29" s="21" t="s">
        <v>84</v>
      </c>
      <c r="D29" s="21" t="s">
        <v>1232</v>
      </c>
      <c r="E29" s="21">
        <v>10</v>
      </c>
      <c r="F29" s="21">
        <v>5</v>
      </c>
      <c r="G29" s="21" t="s">
        <v>3934</v>
      </c>
      <c r="H29" s="21">
        <v>10</v>
      </c>
      <c r="I29" s="30">
        <v>98.473883249999986</v>
      </c>
      <c r="J29" s="21"/>
      <c r="K29" s="21"/>
      <c r="L29" s="21"/>
      <c r="M29" s="21"/>
      <c r="N29" s="21"/>
      <c r="O29" s="26"/>
    </row>
    <row r="30" spans="2:15" ht="13.5">
      <c r="B30" s="21" t="s">
        <v>3928</v>
      </c>
      <c r="C30" s="21" t="s">
        <v>108</v>
      </c>
      <c r="D30" s="21" t="s">
        <v>1233</v>
      </c>
      <c r="E30" s="21">
        <v>10</v>
      </c>
      <c r="F30" s="21">
        <v>5</v>
      </c>
      <c r="G30" s="21" t="s">
        <v>3934</v>
      </c>
      <c r="H30" s="21">
        <v>10</v>
      </c>
      <c r="I30" s="30">
        <v>94.200064249999997</v>
      </c>
      <c r="J30" s="21"/>
      <c r="K30" s="21"/>
      <c r="L30" s="21"/>
      <c r="M30" s="21"/>
      <c r="N30" s="21"/>
      <c r="O30" s="26"/>
    </row>
    <row r="31" spans="2:15" ht="13.5">
      <c r="B31" s="21" t="s">
        <v>3928</v>
      </c>
      <c r="C31" s="21" t="s">
        <v>132</v>
      </c>
      <c r="D31" s="21" t="s">
        <v>1234</v>
      </c>
      <c r="E31" s="21">
        <v>10</v>
      </c>
      <c r="F31" s="21">
        <v>5</v>
      </c>
      <c r="G31" s="21" t="s">
        <v>3934</v>
      </c>
      <c r="H31" s="21">
        <v>10</v>
      </c>
      <c r="I31" s="30">
        <v>95.883358999999999</v>
      </c>
      <c r="J31" s="21"/>
      <c r="K31" s="21"/>
      <c r="L31" s="21"/>
      <c r="M31" s="21"/>
      <c r="N31" s="21"/>
    </row>
    <row r="32" spans="2:15" ht="13.5">
      <c r="B32" s="21" t="s">
        <v>3928</v>
      </c>
      <c r="C32" s="21" t="s">
        <v>156</v>
      </c>
      <c r="D32" s="21" t="s">
        <v>1235</v>
      </c>
      <c r="E32" s="21">
        <v>10</v>
      </c>
      <c r="F32" s="21">
        <v>5</v>
      </c>
      <c r="G32" s="21" t="s">
        <v>3934</v>
      </c>
      <c r="H32" s="21">
        <v>10</v>
      </c>
      <c r="I32" s="30">
        <v>98.447905750000004</v>
      </c>
      <c r="J32" s="21"/>
      <c r="K32" s="21"/>
      <c r="L32" s="21"/>
      <c r="M32" s="21"/>
      <c r="N32" s="21"/>
      <c r="O32" s="26"/>
    </row>
    <row r="33" spans="1:15" ht="13.5">
      <c r="B33" s="21" t="s">
        <v>3928</v>
      </c>
      <c r="C33" s="21" t="s">
        <v>180</v>
      </c>
      <c r="D33" s="21" t="s">
        <v>1236</v>
      </c>
      <c r="E33" s="21">
        <v>10</v>
      </c>
      <c r="F33" s="21">
        <v>5</v>
      </c>
      <c r="G33" s="21" t="s">
        <v>3934</v>
      </c>
      <c r="H33" s="21">
        <v>10</v>
      </c>
      <c r="I33" s="30">
        <v>97.39337175</v>
      </c>
      <c r="J33" s="21"/>
      <c r="K33" s="21"/>
      <c r="L33" s="21"/>
      <c r="M33" s="21"/>
      <c r="N33" s="21"/>
      <c r="O33" s="26"/>
    </row>
    <row r="34" spans="1:15" ht="13.5">
      <c r="B34" s="21" t="s">
        <v>3928</v>
      </c>
      <c r="C34" s="21" t="s">
        <v>13</v>
      </c>
      <c r="D34" s="21" t="s">
        <v>1237</v>
      </c>
      <c r="E34" s="21">
        <v>10</v>
      </c>
      <c r="F34" s="21">
        <v>5</v>
      </c>
      <c r="G34" s="21" t="s">
        <v>3934</v>
      </c>
      <c r="H34" s="21">
        <v>10</v>
      </c>
      <c r="I34" s="30">
        <v>105.28752249999999</v>
      </c>
      <c r="J34" s="21"/>
      <c r="K34" s="21"/>
      <c r="L34" s="21"/>
      <c r="M34" s="21"/>
      <c r="N34" s="21"/>
    </row>
    <row r="35" spans="1:15" ht="13.5">
      <c r="B35" s="21" t="s">
        <v>3928</v>
      </c>
      <c r="C35" s="21" t="s">
        <v>37</v>
      </c>
      <c r="D35" s="21" t="s">
        <v>1238</v>
      </c>
      <c r="E35" s="21">
        <v>10</v>
      </c>
      <c r="F35" s="21">
        <v>5</v>
      </c>
      <c r="G35" s="21" t="s">
        <v>3934</v>
      </c>
      <c r="H35" s="21">
        <v>10</v>
      </c>
      <c r="I35" s="30">
        <v>90.294812499999992</v>
      </c>
      <c r="J35" s="21"/>
      <c r="K35" s="21"/>
      <c r="L35" s="21"/>
      <c r="M35" s="21"/>
      <c r="N35" s="21"/>
      <c r="O35" s="26"/>
    </row>
    <row r="36" spans="1:15" ht="13.5">
      <c r="B36" s="21" t="s">
        <v>3928</v>
      </c>
      <c r="C36" s="21" t="s">
        <v>61</v>
      </c>
      <c r="D36" s="21" t="s">
        <v>1239</v>
      </c>
      <c r="E36" s="21">
        <v>10</v>
      </c>
      <c r="F36" s="21">
        <v>5</v>
      </c>
      <c r="G36" s="21" t="s">
        <v>3934</v>
      </c>
      <c r="H36" s="21">
        <v>10</v>
      </c>
      <c r="I36" s="30">
        <v>102.05682725</v>
      </c>
      <c r="J36" s="21"/>
      <c r="K36" s="21"/>
      <c r="L36" s="21"/>
      <c r="M36" s="21"/>
      <c r="N36" s="21"/>
      <c r="O36" s="26"/>
    </row>
    <row r="37" spans="1:15" ht="13.5">
      <c r="B37" s="21" t="s">
        <v>3928</v>
      </c>
      <c r="C37" s="21" t="s">
        <v>85</v>
      </c>
      <c r="D37" s="21" t="s">
        <v>1240</v>
      </c>
      <c r="E37" s="21">
        <v>10</v>
      </c>
      <c r="F37" s="21">
        <v>5</v>
      </c>
      <c r="G37" s="21" t="s">
        <v>3934</v>
      </c>
      <c r="H37" s="21">
        <v>10</v>
      </c>
      <c r="I37" s="30">
        <v>95.210967290422587</v>
      </c>
      <c r="J37" s="21"/>
      <c r="K37" s="21"/>
      <c r="L37" s="21"/>
      <c r="M37" s="21"/>
      <c r="N37" s="21"/>
    </row>
    <row r="38" spans="1:15" ht="13.5">
      <c r="B38" s="21" t="s">
        <v>3928</v>
      </c>
      <c r="C38" s="21" t="s">
        <v>109</v>
      </c>
      <c r="D38" s="21" t="s">
        <v>1241</v>
      </c>
      <c r="E38" s="21">
        <v>10</v>
      </c>
      <c r="F38" s="21">
        <v>5</v>
      </c>
      <c r="G38" s="21" t="s">
        <v>3934</v>
      </c>
      <c r="H38" s="21">
        <v>10</v>
      </c>
      <c r="I38" s="30">
        <v>97.303268750000001</v>
      </c>
      <c r="J38" s="21"/>
      <c r="K38" s="21"/>
      <c r="L38" s="21"/>
      <c r="M38" s="21"/>
      <c r="N38" s="21"/>
      <c r="O38" s="26"/>
    </row>
    <row r="39" spans="1:15" ht="13.5">
      <c r="B39" s="21" t="s">
        <v>3928</v>
      </c>
      <c r="C39" s="21" t="s">
        <v>133</v>
      </c>
      <c r="D39" s="21" t="s">
        <v>1242</v>
      </c>
      <c r="E39" s="21">
        <v>10</v>
      </c>
      <c r="F39" s="21">
        <v>5</v>
      </c>
      <c r="G39" s="21" t="s">
        <v>3934</v>
      </c>
      <c r="H39" s="21">
        <v>10</v>
      </c>
      <c r="I39" s="30">
        <v>102.19451126712161</v>
      </c>
      <c r="J39" s="21"/>
      <c r="K39" s="21"/>
      <c r="L39" s="21"/>
      <c r="M39" s="21"/>
      <c r="N39" s="21"/>
      <c r="O39" s="26"/>
    </row>
    <row r="40" spans="1:15" ht="13.5">
      <c r="B40" s="21" t="s">
        <v>3928</v>
      </c>
      <c r="C40" s="21" t="s">
        <v>157</v>
      </c>
      <c r="D40" s="21" t="s">
        <v>1243</v>
      </c>
      <c r="E40" s="21">
        <v>10</v>
      </c>
      <c r="F40" s="21">
        <v>5</v>
      </c>
      <c r="G40" s="21" t="s">
        <v>3934</v>
      </c>
      <c r="H40" s="21">
        <v>10</v>
      </c>
      <c r="I40" s="30">
        <v>99.737603500000006</v>
      </c>
      <c r="J40" s="21"/>
      <c r="K40" s="21"/>
      <c r="L40" s="21"/>
      <c r="M40" s="21"/>
      <c r="N40" s="21"/>
    </row>
    <row r="41" spans="1:15" ht="13.5">
      <c r="B41" s="21" t="s">
        <v>3928</v>
      </c>
      <c r="C41" s="21" t="s">
        <v>181</v>
      </c>
      <c r="D41" s="21" t="s">
        <v>1244</v>
      </c>
      <c r="E41" s="21">
        <v>10</v>
      </c>
      <c r="F41" s="21">
        <v>5</v>
      </c>
      <c r="G41" s="21" t="s">
        <v>3934</v>
      </c>
      <c r="H41" s="21">
        <v>10</v>
      </c>
      <c r="I41" s="30">
        <v>92.323363781213118</v>
      </c>
      <c r="J41" s="21"/>
      <c r="K41" s="21"/>
      <c r="L41" s="21"/>
      <c r="M41" s="21"/>
      <c r="N41" s="21"/>
      <c r="O41" s="26"/>
    </row>
    <row r="42" spans="1:15" ht="13.5">
      <c r="B42" s="21" t="s">
        <v>3928</v>
      </c>
      <c r="C42" s="21" t="s">
        <v>14</v>
      </c>
      <c r="D42" s="21" t="s">
        <v>1245</v>
      </c>
      <c r="E42" s="21">
        <v>10</v>
      </c>
      <c r="F42" s="21">
        <v>5</v>
      </c>
      <c r="G42" s="21" t="s">
        <v>3934</v>
      </c>
      <c r="H42" s="21">
        <v>10</v>
      </c>
      <c r="I42" s="30">
        <v>99.262319500000004</v>
      </c>
      <c r="J42" s="21"/>
      <c r="K42" s="21"/>
      <c r="L42" s="21"/>
      <c r="M42" s="21"/>
      <c r="N42" s="21"/>
      <c r="O42" s="26"/>
    </row>
    <row r="43" spans="1:15" ht="13.5">
      <c r="B43" s="21" t="s">
        <v>3928</v>
      </c>
      <c r="C43" s="21" t="s">
        <v>38</v>
      </c>
      <c r="D43" s="21" t="s">
        <v>1246</v>
      </c>
      <c r="E43" s="21">
        <v>10</v>
      </c>
      <c r="F43" s="21">
        <v>5</v>
      </c>
      <c r="G43" s="21" t="s">
        <v>3934</v>
      </c>
      <c r="H43" s="21">
        <v>10</v>
      </c>
      <c r="I43" s="30">
        <v>100.85154750000001</v>
      </c>
      <c r="J43" s="21"/>
      <c r="K43" s="21"/>
      <c r="L43" s="21"/>
      <c r="M43" s="21"/>
      <c r="N43" s="21"/>
    </row>
    <row r="44" spans="1:15" ht="13.5">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3.5">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3.5">
      <c r="B46" s="21" t="s">
        <v>3928</v>
      </c>
      <c r="C46" s="21" t="s">
        <v>110</v>
      </c>
      <c r="D46" s="21" t="s">
        <v>1249</v>
      </c>
      <c r="E46" s="21">
        <v>10</v>
      </c>
      <c r="F46" s="21">
        <v>5</v>
      </c>
      <c r="G46" s="21" t="s">
        <v>3934</v>
      </c>
      <c r="H46" s="21">
        <v>10</v>
      </c>
      <c r="I46" s="30">
        <v>93.982388070593672</v>
      </c>
      <c r="J46" s="21"/>
      <c r="K46" s="21"/>
      <c r="L46" s="21"/>
      <c r="M46" s="21"/>
      <c r="N46" s="21"/>
    </row>
    <row r="47" spans="1:15" ht="13.5">
      <c r="B47" s="21" t="s">
        <v>3928</v>
      </c>
      <c r="C47" s="21" t="s">
        <v>134</v>
      </c>
      <c r="D47" s="21" t="s">
        <v>1250</v>
      </c>
      <c r="E47" s="21">
        <v>10</v>
      </c>
      <c r="F47" s="21">
        <v>5</v>
      </c>
      <c r="G47" s="21" t="s">
        <v>3934</v>
      </c>
      <c r="H47" s="21">
        <v>10</v>
      </c>
      <c r="I47" s="30">
        <v>96.171108164978037</v>
      </c>
      <c r="J47" s="21"/>
      <c r="K47" s="21"/>
      <c r="L47" s="21"/>
      <c r="M47" s="21"/>
      <c r="N47" s="21"/>
      <c r="O47" s="26"/>
    </row>
    <row r="48" spans="1:15" ht="13.5">
      <c r="B48" s="21" t="s">
        <v>3928</v>
      </c>
      <c r="C48" s="21" t="s">
        <v>158</v>
      </c>
      <c r="D48" s="21" t="s">
        <v>1251</v>
      </c>
      <c r="E48" s="21">
        <v>10</v>
      </c>
      <c r="F48" s="21">
        <v>5</v>
      </c>
      <c r="G48" s="21" t="s">
        <v>3934</v>
      </c>
      <c r="H48" s="21">
        <v>10</v>
      </c>
      <c r="I48" s="30">
        <v>96.663707019229605</v>
      </c>
      <c r="J48" s="21"/>
      <c r="K48" s="21"/>
      <c r="L48" s="21"/>
      <c r="M48" s="21"/>
      <c r="N48" s="21"/>
      <c r="O48" s="26"/>
    </row>
    <row r="49" spans="1:15" ht="13.5">
      <c r="B49" s="21" t="s">
        <v>3928</v>
      </c>
      <c r="C49" s="21" t="s">
        <v>182</v>
      </c>
      <c r="D49" s="21" t="s">
        <v>1252</v>
      </c>
      <c r="E49" s="21">
        <v>10</v>
      </c>
      <c r="F49" s="21">
        <v>5</v>
      </c>
      <c r="G49" s="21" t="s">
        <v>3934</v>
      </c>
      <c r="H49" s="21">
        <v>10</v>
      </c>
      <c r="I49" s="30">
        <v>95.691888538866664</v>
      </c>
      <c r="J49" s="21"/>
      <c r="K49" s="21"/>
      <c r="L49" s="21"/>
      <c r="M49" s="21"/>
      <c r="N49" s="21"/>
    </row>
    <row r="50" spans="1:15" ht="13.5">
      <c r="B50" s="21" t="s">
        <v>3928</v>
      </c>
      <c r="C50" s="21" t="s">
        <v>15</v>
      </c>
      <c r="D50" s="21" t="s">
        <v>1253</v>
      </c>
      <c r="E50" s="21">
        <v>10</v>
      </c>
      <c r="F50" s="21">
        <v>5</v>
      </c>
      <c r="G50" s="21" t="s">
        <v>3934</v>
      </c>
      <c r="H50" s="21">
        <v>10</v>
      </c>
      <c r="I50" s="30">
        <v>95.275916173054227</v>
      </c>
      <c r="J50" s="21"/>
      <c r="K50" s="21"/>
      <c r="L50" s="21"/>
      <c r="M50" s="21"/>
      <c r="N50" s="21"/>
      <c r="O50" s="26"/>
    </row>
    <row r="51" spans="1:15" ht="13.5">
      <c r="B51" s="21" t="s">
        <v>3928</v>
      </c>
      <c r="C51" s="21" t="s">
        <v>39</v>
      </c>
      <c r="D51" s="21" t="s">
        <v>1254</v>
      </c>
      <c r="E51" s="21">
        <v>10</v>
      </c>
      <c r="F51" s="21">
        <v>5</v>
      </c>
      <c r="G51" s="21" t="s">
        <v>3934</v>
      </c>
      <c r="H51" s="21">
        <v>10</v>
      </c>
      <c r="I51" s="30">
        <v>97.301943750000007</v>
      </c>
      <c r="J51" s="21"/>
      <c r="K51" s="21"/>
      <c r="L51" s="21"/>
      <c r="M51" s="21"/>
      <c r="N51" s="21"/>
      <c r="O51" s="26"/>
    </row>
    <row r="52" spans="1:15" ht="13.5">
      <c r="B52" s="21" t="s">
        <v>3928</v>
      </c>
      <c r="C52" s="21" t="s">
        <v>63</v>
      </c>
      <c r="D52" s="21" t="s">
        <v>1255</v>
      </c>
      <c r="E52" s="21">
        <v>10</v>
      </c>
      <c r="F52" s="21">
        <v>5</v>
      </c>
      <c r="G52" s="21" t="s">
        <v>3934</v>
      </c>
      <c r="H52" s="21">
        <v>10</v>
      </c>
      <c r="I52" s="30">
        <v>96.841457000000005</v>
      </c>
      <c r="J52" s="21"/>
      <c r="K52" s="21"/>
      <c r="L52" s="21"/>
      <c r="M52" s="21"/>
      <c r="N52" s="21"/>
    </row>
    <row r="53" spans="1:15" ht="13.5">
      <c r="B53" s="21" t="s">
        <v>3928</v>
      </c>
      <c r="C53" s="21" t="s">
        <v>87</v>
      </c>
      <c r="D53" s="21" t="s">
        <v>1256</v>
      </c>
      <c r="E53" s="21">
        <v>10</v>
      </c>
      <c r="F53" s="21">
        <v>5</v>
      </c>
      <c r="G53" s="21" t="s">
        <v>3934</v>
      </c>
      <c r="H53" s="21">
        <v>10</v>
      </c>
      <c r="I53" s="30">
        <v>98.568279249999989</v>
      </c>
      <c r="J53" s="21"/>
      <c r="K53" s="21"/>
      <c r="L53" s="21"/>
      <c r="M53" s="21"/>
      <c r="N53" s="21"/>
      <c r="O53" s="26"/>
    </row>
    <row r="54" spans="1:15" ht="13.5">
      <c r="B54" s="21" t="s">
        <v>3928</v>
      </c>
      <c r="C54" s="21" t="s">
        <v>111</v>
      </c>
      <c r="D54" s="21" t="s">
        <v>1257</v>
      </c>
      <c r="E54" s="21">
        <v>10</v>
      </c>
      <c r="F54" s="21">
        <v>5</v>
      </c>
      <c r="G54" s="21" t="s">
        <v>3934</v>
      </c>
      <c r="H54" s="21">
        <v>10</v>
      </c>
      <c r="I54" s="30">
        <v>95.453512750000002</v>
      </c>
      <c r="J54" s="21"/>
      <c r="K54" s="21"/>
      <c r="L54" s="21"/>
      <c r="M54" s="21"/>
      <c r="N54" s="21"/>
      <c r="O54" s="26"/>
    </row>
    <row r="55" spans="1:15" ht="13.5">
      <c r="B55" s="21" t="s">
        <v>3928</v>
      </c>
      <c r="C55" s="21" t="s">
        <v>135</v>
      </c>
      <c r="D55" s="21" t="s">
        <v>1258</v>
      </c>
      <c r="E55" s="21">
        <v>10</v>
      </c>
      <c r="F55" s="21">
        <v>5</v>
      </c>
      <c r="G55" s="21" t="s">
        <v>3934</v>
      </c>
      <c r="H55" s="21">
        <v>10</v>
      </c>
      <c r="I55" s="30">
        <v>99.364400000000003</v>
      </c>
      <c r="J55" s="21"/>
      <c r="K55" s="21"/>
      <c r="L55" s="21"/>
      <c r="M55" s="21"/>
      <c r="N55" s="21"/>
    </row>
    <row r="56" spans="1:15" ht="13.5">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3.5">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3.5">
      <c r="B58" s="21" t="s">
        <v>3928</v>
      </c>
      <c r="C58" s="21" t="s">
        <v>16</v>
      </c>
      <c r="D58" s="21" t="s">
        <v>1261</v>
      </c>
      <c r="E58" s="21">
        <v>10</v>
      </c>
      <c r="F58" s="21">
        <v>5</v>
      </c>
      <c r="G58" s="21" t="s">
        <v>3934</v>
      </c>
      <c r="H58" s="21">
        <v>10</v>
      </c>
      <c r="I58" s="30">
        <v>95.6102585</v>
      </c>
      <c r="J58" s="21"/>
      <c r="K58" s="21"/>
      <c r="L58" s="21"/>
      <c r="M58" s="21"/>
      <c r="N58" s="21"/>
    </row>
    <row r="59" spans="1:15" ht="13.5">
      <c r="B59" s="21" t="s">
        <v>3928</v>
      </c>
      <c r="C59" s="21" t="s">
        <v>40</v>
      </c>
      <c r="D59" s="21" t="s">
        <v>1262</v>
      </c>
      <c r="E59" s="21">
        <v>10</v>
      </c>
      <c r="F59" s="21">
        <v>5</v>
      </c>
      <c r="G59" s="21" t="s">
        <v>3934</v>
      </c>
      <c r="H59" s="21">
        <v>10</v>
      </c>
      <c r="I59" s="30">
        <v>105.8962148362708</v>
      </c>
      <c r="J59" s="21"/>
      <c r="K59" s="21"/>
      <c r="L59" s="21"/>
      <c r="M59" s="21"/>
      <c r="N59" s="21"/>
      <c r="O59" s="26"/>
    </row>
    <row r="60" spans="1:15" ht="13.5">
      <c r="B60" s="21" t="s">
        <v>3928</v>
      </c>
      <c r="C60" s="21" t="s">
        <v>64</v>
      </c>
      <c r="D60" s="21" t="s">
        <v>1263</v>
      </c>
      <c r="E60" s="21">
        <v>10</v>
      </c>
      <c r="F60" s="21">
        <v>5</v>
      </c>
      <c r="G60" s="21" t="s">
        <v>3934</v>
      </c>
      <c r="H60" s="21">
        <v>10</v>
      </c>
      <c r="I60" s="30">
        <v>105.30626605789844</v>
      </c>
      <c r="J60" s="21"/>
      <c r="K60" s="21"/>
      <c r="L60" s="21"/>
      <c r="M60" s="21"/>
      <c r="N60" s="21"/>
      <c r="O60" s="26"/>
    </row>
    <row r="61" spans="1:15" ht="13.5">
      <c r="B61" s="21" t="s">
        <v>3928</v>
      </c>
      <c r="C61" s="21" t="s">
        <v>88</v>
      </c>
      <c r="D61" s="21" t="s">
        <v>1264</v>
      </c>
      <c r="E61" s="21">
        <v>10</v>
      </c>
      <c r="F61" s="21">
        <v>5</v>
      </c>
      <c r="G61" s="21" t="s">
        <v>3934</v>
      </c>
      <c r="H61" s="21">
        <v>10</v>
      </c>
      <c r="I61" s="30">
        <v>95.769691249999994</v>
      </c>
      <c r="J61" s="21"/>
      <c r="K61" s="21"/>
      <c r="L61" s="21"/>
      <c r="M61" s="21"/>
      <c r="N61" s="21"/>
    </row>
    <row r="62" spans="1:15" ht="13.5">
      <c r="B62" s="21" t="s">
        <v>3928</v>
      </c>
      <c r="C62" s="21" t="s">
        <v>112</v>
      </c>
      <c r="D62" s="21" t="s">
        <v>1265</v>
      </c>
      <c r="E62" s="21">
        <v>10</v>
      </c>
      <c r="F62" s="21">
        <v>5</v>
      </c>
      <c r="G62" s="21" t="s">
        <v>3934</v>
      </c>
      <c r="H62" s="21">
        <v>10</v>
      </c>
      <c r="I62" s="30">
        <v>93.212699249999986</v>
      </c>
      <c r="J62" s="21"/>
      <c r="K62" s="21"/>
      <c r="L62" s="21"/>
      <c r="M62" s="21"/>
      <c r="N62" s="21"/>
      <c r="O62" s="26"/>
    </row>
    <row r="63" spans="1:15" ht="13.5">
      <c r="B63" s="21" t="s">
        <v>3928</v>
      </c>
      <c r="C63" s="21" t="s">
        <v>136</v>
      </c>
      <c r="D63" s="21" t="s">
        <v>1266</v>
      </c>
      <c r="E63" s="21">
        <v>10</v>
      </c>
      <c r="F63" s="21">
        <v>5</v>
      </c>
      <c r="G63" s="21" t="s">
        <v>3934</v>
      </c>
      <c r="H63" s="21">
        <v>10</v>
      </c>
      <c r="I63" s="30">
        <v>98.659079000000006</v>
      </c>
      <c r="J63" s="21"/>
      <c r="K63" s="21"/>
      <c r="L63" s="21"/>
      <c r="M63" s="21"/>
      <c r="N63" s="21"/>
      <c r="O63" s="26"/>
    </row>
    <row r="64" spans="1:15" ht="13.5">
      <c r="B64" s="21" t="s">
        <v>3928</v>
      </c>
      <c r="C64" s="21" t="s">
        <v>160</v>
      </c>
      <c r="D64" s="21" t="s">
        <v>1267</v>
      </c>
      <c r="E64" s="21">
        <v>10</v>
      </c>
      <c r="F64" s="21">
        <v>5</v>
      </c>
      <c r="G64" s="21" t="s">
        <v>3934</v>
      </c>
      <c r="H64" s="21">
        <v>10</v>
      </c>
      <c r="I64" s="30">
        <v>97.152772249999998</v>
      </c>
      <c r="J64" s="21"/>
      <c r="K64" s="21"/>
      <c r="L64" s="21"/>
      <c r="M64" s="21"/>
      <c r="N64" s="21"/>
    </row>
    <row r="65" spans="2:15" ht="13.5">
      <c r="B65" s="21" t="s">
        <v>3928</v>
      </c>
      <c r="C65" s="21" t="s">
        <v>184</v>
      </c>
      <c r="D65" s="21" t="s">
        <v>1268</v>
      </c>
      <c r="E65" s="21">
        <v>10</v>
      </c>
      <c r="F65" s="21">
        <v>5</v>
      </c>
      <c r="G65" s="21" t="s">
        <v>3934</v>
      </c>
      <c r="H65" s="21">
        <v>10</v>
      </c>
      <c r="I65" s="30">
        <v>101.29390000000001</v>
      </c>
      <c r="J65" s="21"/>
      <c r="K65" s="21"/>
      <c r="L65" s="21"/>
      <c r="M65" s="21"/>
      <c r="N65" s="21"/>
      <c r="O65" s="26"/>
    </row>
    <row r="66" spans="2:15" ht="13.5">
      <c r="B66" s="21" t="s">
        <v>3928</v>
      </c>
      <c r="C66" s="21" t="s">
        <v>17</v>
      </c>
      <c r="D66" s="21" t="s">
        <v>1269</v>
      </c>
      <c r="E66" s="21">
        <v>10</v>
      </c>
      <c r="F66" s="21">
        <v>5</v>
      </c>
      <c r="G66" s="21" t="s">
        <v>3934</v>
      </c>
      <c r="H66" s="21">
        <v>10</v>
      </c>
      <c r="I66" s="30">
        <v>94.073127499999998</v>
      </c>
      <c r="J66" s="21"/>
      <c r="K66" s="21"/>
      <c r="L66" s="21"/>
      <c r="M66" s="21"/>
      <c r="N66" s="21"/>
      <c r="O66" s="26"/>
    </row>
    <row r="67" spans="2:15" ht="13.5">
      <c r="B67" s="21" t="s">
        <v>3928</v>
      </c>
      <c r="C67" s="21" t="s">
        <v>41</v>
      </c>
      <c r="D67" s="21" t="s">
        <v>1270</v>
      </c>
      <c r="E67" s="21">
        <v>10</v>
      </c>
      <c r="F67" s="21">
        <v>5</v>
      </c>
      <c r="G67" s="21" t="s">
        <v>3934</v>
      </c>
      <c r="H67" s="21">
        <v>10</v>
      </c>
      <c r="I67" s="30">
        <v>101.76953349999999</v>
      </c>
      <c r="J67" s="21"/>
      <c r="K67" s="21"/>
      <c r="L67" s="21"/>
      <c r="M67" s="21"/>
      <c r="N67" s="21"/>
    </row>
    <row r="68" spans="2:15" ht="13.5">
      <c r="B68" s="21" t="s">
        <v>3928</v>
      </c>
      <c r="C68" s="21" t="s">
        <v>65</v>
      </c>
      <c r="D68" s="21" t="s">
        <v>1271</v>
      </c>
      <c r="E68" s="21">
        <v>10</v>
      </c>
      <c r="F68" s="21">
        <v>5</v>
      </c>
      <c r="G68" s="21" t="s">
        <v>3934</v>
      </c>
      <c r="H68" s="21">
        <v>10</v>
      </c>
      <c r="I68" s="30">
        <v>110.12685275</v>
      </c>
      <c r="J68" s="21"/>
      <c r="K68" s="21"/>
      <c r="L68" s="21"/>
      <c r="M68" s="21"/>
      <c r="N68" s="21"/>
      <c r="O68" s="26"/>
    </row>
    <row r="69" spans="2:15" ht="13.5">
      <c r="B69" s="21" t="s">
        <v>3928</v>
      </c>
      <c r="C69" s="21" t="s">
        <v>89</v>
      </c>
      <c r="D69" s="21" t="s">
        <v>1272</v>
      </c>
      <c r="E69" s="21">
        <v>10</v>
      </c>
      <c r="F69" s="21">
        <v>5</v>
      </c>
      <c r="G69" s="21" t="s">
        <v>3934</v>
      </c>
      <c r="H69" s="21">
        <v>10</v>
      </c>
      <c r="I69" s="30">
        <v>98.30330699999999</v>
      </c>
      <c r="J69" s="21"/>
      <c r="K69" s="21"/>
      <c r="L69" s="21"/>
      <c r="M69" s="21"/>
      <c r="N69" s="21"/>
      <c r="O69" s="26"/>
    </row>
    <row r="70" spans="2:15" ht="13.5">
      <c r="B70" s="21" t="s">
        <v>3928</v>
      </c>
      <c r="C70" s="21" t="s">
        <v>113</v>
      </c>
      <c r="D70" s="21" t="s">
        <v>1273</v>
      </c>
      <c r="E70" s="21">
        <v>10</v>
      </c>
      <c r="F70" s="21">
        <v>5</v>
      </c>
      <c r="G70" s="21" t="s">
        <v>3934</v>
      </c>
      <c r="H70" s="21">
        <v>10</v>
      </c>
      <c r="I70" s="30">
        <v>98.525386999999995</v>
      </c>
      <c r="J70" s="21"/>
      <c r="K70" s="21"/>
      <c r="L70" s="21"/>
      <c r="M70" s="21"/>
      <c r="N70" s="21"/>
    </row>
    <row r="71" spans="2:15" ht="13.5">
      <c r="B71" s="21" t="s">
        <v>3928</v>
      </c>
      <c r="C71" s="21" t="s">
        <v>137</v>
      </c>
      <c r="D71" s="21" t="s">
        <v>1274</v>
      </c>
      <c r="E71" s="21">
        <v>10</v>
      </c>
      <c r="F71" s="21">
        <v>5</v>
      </c>
      <c r="G71" s="21" t="s">
        <v>3934</v>
      </c>
      <c r="H71" s="21">
        <v>10</v>
      </c>
      <c r="I71" s="30">
        <v>105.25174974999999</v>
      </c>
      <c r="J71" s="21"/>
      <c r="K71" s="21"/>
      <c r="L71" s="21"/>
      <c r="M71" s="21"/>
      <c r="N71" s="21"/>
      <c r="O71" s="26"/>
    </row>
    <row r="72" spans="2:15" ht="13.5">
      <c r="B72" s="21" t="s">
        <v>3928</v>
      </c>
      <c r="C72" s="21" t="s">
        <v>161</v>
      </c>
      <c r="D72" s="21" t="s">
        <v>1275</v>
      </c>
      <c r="E72" s="21">
        <v>10</v>
      </c>
      <c r="F72" s="21">
        <v>5</v>
      </c>
      <c r="G72" s="21" t="s">
        <v>3934</v>
      </c>
      <c r="H72" s="21">
        <v>10</v>
      </c>
      <c r="I72" s="30">
        <v>83.305871499999995</v>
      </c>
      <c r="J72" s="21"/>
      <c r="K72" s="21"/>
      <c r="L72" s="21"/>
      <c r="M72" s="21"/>
      <c r="N72" s="21"/>
      <c r="O72" s="26"/>
    </row>
    <row r="73" spans="2:15" ht="13.5">
      <c r="B73" s="21" t="s">
        <v>3928</v>
      </c>
      <c r="C73" s="21" t="s">
        <v>185</v>
      </c>
      <c r="D73" s="21" t="s">
        <v>1276</v>
      </c>
      <c r="E73" s="21">
        <v>10</v>
      </c>
      <c r="F73" s="21">
        <v>5</v>
      </c>
      <c r="G73" s="21" t="s">
        <v>3934</v>
      </c>
      <c r="H73" s="21">
        <v>10</v>
      </c>
      <c r="I73" s="30">
        <v>93.835356999999988</v>
      </c>
      <c r="J73" s="21"/>
      <c r="K73" s="21"/>
      <c r="L73" s="21"/>
      <c r="M73" s="21"/>
      <c r="N73" s="21"/>
    </row>
    <row r="74" spans="2:15" ht="13.5">
      <c r="B74" s="21" t="s">
        <v>3928</v>
      </c>
      <c r="C74" s="21" t="s">
        <v>18</v>
      </c>
      <c r="D74" s="21" t="s">
        <v>1277</v>
      </c>
      <c r="E74" s="21">
        <v>10</v>
      </c>
      <c r="F74" s="21">
        <v>5</v>
      </c>
      <c r="G74" s="21" t="s">
        <v>3934</v>
      </c>
      <c r="H74" s="21">
        <v>10</v>
      </c>
      <c r="I74" s="30">
        <v>97.930858999999998</v>
      </c>
      <c r="J74" s="21"/>
      <c r="K74" s="21"/>
      <c r="L74" s="21"/>
      <c r="M74" s="21"/>
      <c r="N74" s="21"/>
      <c r="O74" s="26"/>
    </row>
    <row r="75" spans="2:15" ht="13.5">
      <c r="B75" s="21" t="s">
        <v>3928</v>
      </c>
      <c r="C75" s="21" t="s">
        <v>42</v>
      </c>
      <c r="D75" s="21" t="s">
        <v>1278</v>
      </c>
      <c r="E75" s="21">
        <v>10</v>
      </c>
      <c r="F75" s="21">
        <v>5</v>
      </c>
      <c r="G75" s="21" t="s">
        <v>3934</v>
      </c>
      <c r="H75" s="21">
        <v>10</v>
      </c>
      <c r="I75" s="30">
        <v>89.378624000000002</v>
      </c>
      <c r="J75" s="21"/>
      <c r="K75" s="21"/>
      <c r="L75" s="21"/>
      <c r="M75" s="21"/>
      <c r="N75" s="21"/>
      <c r="O75" s="26"/>
    </row>
    <row r="76" spans="2:15" ht="13.5">
      <c r="B76" s="21" t="s">
        <v>3928</v>
      </c>
      <c r="C76" s="21" t="s">
        <v>66</v>
      </c>
      <c r="D76" s="21" t="s">
        <v>1279</v>
      </c>
      <c r="E76" s="21">
        <v>10</v>
      </c>
      <c r="F76" s="21">
        <v>5</v>
      </c>
      <c r="G76" s="21" t="s">
        <v>3934</v>
      </c>
      <c r="H76" s="21">
        <v>10</v>
      </c>
      <c r="I76" s="30">
        <v>88.857378249999996</v>
      </c>
      <c r="J76" s="21"/>
      <c r="K76" s="21"/>
      <c r="L76" s="21"/>
      <c r="M76" s="21"/>
      <c r="N76" s="21"/>
    </row>
    <row r="77" spans="2:15" ht="13.5">
      <c r="B77" s="21" t="s">
        <v>3928</v>
      </c>
      <c r="C77" s="21" t="s">
        <v>90</v>
      </c>
      <c r="D77" s="21" t="s">
        <v>1280</v>
      </c>
      <c r="E77" s="21">
        <v>10</v>
      </c>
      <c r="F77" s="21">
        <v>5</v>
      </c>
      <c r="G77" s="21" t="s">
        <v>3934</v>
      </c>
      <c r="H77" s="21">
        <v>10</v>
      </c>
      <c r="I77" s="30">
        <v>84.175413843852255</v>
      </c>
      <c r="J77" s="21"/>
      <c r="K77" s="21"/>
      <c r="L77" s="21"/>
      <c r="M77" s="21"/>
      <c r="N77" s="21"/>
      <c r="O77" s="26"/>
    </row>
    <row r="78" spans="2:15" ht="13.5">
      <c r="B78" s="21" t="s">
        <v>3928</v>
      </c>
      <c r="C78" s="21" t="s">
        <v>114</v>
      </c>
      <c r="D78" s="21" t="s">
        <v>1281</v>
      </c>
      <c r="E78" s="21">
        <v>10</v>
      </c>
      <c r="F78" s="21">
        <v>5</v>
      </c>
      <c r="G78" s="21" t="s">
        <v>3934</v>
      </c>
      <c r="H78" s="21">
        <v>10</v>
      </c>
      <c r="I78" s="30">
        <v>86.385725778495797</v>
      </c>
      <c r="J78" s="21"/>
      <c r="K78" s="21"/>
      <c r="L78" s="21"/>
      <c r="M78" s="21"/>
      <c r="N78" s="21"/>
      <c r="O78" s="26"/>
    </row>
    <row r="79" spans="2:15" ht="13.5">
      <c r="B79" s="21" t="s">
        <v>3928</v>
      </c>
      <c r="C79" s="21" t="s">
        <v>138</v>
      </c>
      <c r="D79" s="21" t="s">
        <v>867</v>
      </c>
      <c r="E79" s="21">
        <v>10</v>
      </c>
      <c r="F79" s="21">
        <v>5</v>
      </c>
      <c r="G79" s="21" t="s">
        <v>3934</v>
      </c>
      <c r="H79" s="21">
        <v>10</v>
      </c>
      <c r="I79" s="30">
        <v>99.232491750000008</v>
      </c>
      <c r="J79" s="21"/>
      <c r="K79" s="21"/>
      <c r="L79" s="21"/>
      <c r="M79" s="21"/>
      <c r="N79" s="21"/>
    </row>
    <row r="80" spans="2:15" ht="13.5">
      <c r="B80" s="21" t="s">
        <v>3928</v>
      </c>
      <c r="C80" s="21" t="s">
        <v>162</v>
      </c>
      <c r="D80" s="21" t="s">
        <v>1282</v>
      </c>
      <c r="E80" s="21">
        <v>10</v>
      </c>
      <c r="F80" s="21">
        <v>5</v>
      </c>
      <c r="G80" s="21" t="s">
        <v>3934</v>
      </c>
      <c r="H80" s="21">
        <v>10</v>
      </c>
      <c r="I80" s="30">
        <v>98.358383750000002</v>
      </c>
      <c r="J80" s="21"/>
      <c r="K80" s="21"/>
      <c r="L80" s="21"/>
      <c r="M80" s="21"/>
      <c r="N80" s="21"/>
      <c r="O80" s="26"/>
    </row>
    <row r="81" spans="1:15" ht="13.5">
      <c r="B81" s="21" t="s">
        <v>3928</v>
      </c>
      <c r="C81" s="21" t="s">
        <v>186</v>
      </c>
      <c r="D81" s="21" t="s">
        <v>1283</v>
      </c>
      <c r="E81" s="21">
        <v>10</v>
      </c>
      <c r="F81" s="21">
        <v>5</v>
      </c>
      <c r="G81" s="21" t="s">
        <v>3934</v>
      </c>
      <c r="H81" s="21">
        <v>10</v>
      </c>
      <c r="I81" s="30">
        <v>100.43527650000001</v>
      </c>
      <c r="J81" s="21"/>
      <c r="K81" s="21"/>
      <c r="L81" s="21"/>
      <c r="M81" s="21"/>
      <c r="N81" s="21"/>
      <c r="O81" s="26"/>
    </row>
    <row r="82" spans="1:15" ht="13.5">
      <c r="B82" s="21" t="s">
        <v>1190</v>
      </c>
      <c r="C82" s="21" t="s">
        <v>9</v>
      </c>
      <c r="D82" s="21" t="s">
        <v>1284</v>
      </c>
      <c r="E82" s="21">
        <v>10</v>
      </c>
      <c r="F82" s="21">
        <v>5</v>
      </c>
      <c r="G82" s="21" t="s">
        <v>3934</v>
      </c>
      <c r="H82" s="21">
        <v>10</v>
      </c>
      <c r="I82" s="30">
        <v>93.932000500000001</v>
      </c>
      <c r="J82" s="21"/>
      <c r="K82" s="21"/>
      <c r="L82" s="21"/>
      <c r="M82" s="21"/>
      <c r="N82" s="21"/>
    </row>
    <row r="83" spans="1:15" ht="13.5">
      <c r="B83" s="21" t="s">
        <v>1190</v>
      </c>
      <c r="C83" s="21" t="s">
        <v>33</v>
      </c>
      <c r="D83" s="21" t="s">
        <v>868</v>
      </c>
      <c r="E83" s="21">
        <v>10</v>
      </c>
      <c r="F83" s="21">
        <v>5</v>
      </c>
      <c r="G83" s="21" t="s">
        <v>3934</v>
      </c>
      <c r="H83" s="21">
        <v>10</v>
      </c>
      <c r="I83" s="30">
        <v>95.091732750000006</v>
      </c>
      <c r="J83" s="21"/>
      <c r="K83" s="21"/>
      <c r="L83" s="21"/>
      <c r="M83" s="21"/>
      <c r="N83" s="21"/>
      <c r="O83" s="26"/>
    </row>
    <row r="84" spans="1:15" ht="13.5">
      <c r="B84" s="21" t="s">
        <v>1190</v>
      </c>
      <c r="C84" s="21" t="s">
        <v>57</v>
      </c>
      <c r="D84" s="21" t="s">
        <v>1285</v>
      </c>
      <c r="E84" s="21">
        <v>10</v>
      </c>
      <c r="F84" s="21">
        <v>5</v>
      </c>
      <c r="G84" s="21" t="s">
        <v>3934</v>
      </c>
      <c r="H84" s="21">
        <v>10</v>
      </c>
      <c r="I84" s="30">
        <v>89.478778999417884</v>
      </c>
      <c r="J84" s="21"/>
      <c r="K84" s="21"/>
      <c r="L84" s="21"/>
      <c r="M84" s="21"/>
      <c r="N84" s="21"/>
      <c r="O84" s="26"/>
    </row>
    <row r="85" spans="1:15" ht="13.5">
      <c r="B85" s="21" t="s">
        <v>1190</v>
      </c>
      <c r="C85" s="21" t="s">
        <v>81</v>
      </c>
      <c r="D85" s="21" t="s">
        <v>1286</v>
      </c>
      <c r="E85" s="21">
        <v>10</v>
      </c>
      <c r="F85" s="21">
        <v>5</v>
      </c>
      <c r="G85" s="21" t="s">
        <v>3934</v>
      </c>
      <c r="H85" s="21">
        <v>10</v>
      </c>
      <c r="I85" s="30">
        <v>87.68497124999999</v>
      </c>
      <c r="J85" s="21"/>
      <c r="K85" s="21"/>
      <c r="L85" s="21"/>
      <c r="M85" s="21"/>
      <c r="N85" s="21"/>
    </row>
    <row r="86" spans="1:15" ht="13.5">
      <c r="B86" s="21" t="s">
        <v>1190</v>
      </c>
      <c r="C86" s="21" t="s">
        <v>105</v>
      </c>
      <c r="D86" s="21" t="s">
        <v>1287</v>
      </c>
      <c r="E86" s="21">
        <v>10</v>
      </c>
      <c r="F86" s="21">
        <v>5</v>
      </c>
      <c r="G86" s="21" t="s">
        <v>3934</v>
      </c>
      <c r="H86" s="21">
        <v>10</v>
      </c>
      <c r="I86" s="30">
        <v>89.814666250000002</v>
      </c>
      <c r="J86" s="21"/>
      <c r="K86" s="21"/>
      <c r="L86" s="21"/>
      <c r="M86" s="21"/>
      <c r="N86" s="21"/>
      <c r="O86" s="26"/>
    </row>
    <row r="87" spans="1:15" ht="13.5">
      <c r="B87" s="21" t="s">
        <v>1190</v>
      </c>
      <c r="C87" s="21" t="s">
        <v>129</v>
      </c>
      <c r="D87" s="21" t="s">
        <v>1288</v>
      </c>
      <c r="E87" s="21">
        <v>10</v>
      </c>
      <c r="F87" s="21">
        <v>5</v>
      </c>
      <c r="G87" s="21" t="s">
        <v>3934</v>
      </c>
      <c r="H87" s="21">
        <v>10</v>
      </c>
      <c r="I87" s="30">
        <v>99.959884500000015</v>
      </c>
      <c r="J87" s="21"/>
      <c r="K87" s="21"/>
      <c r="L87" s="21"/>
      <c r="M87" s="21"/>
      <c r="N87" s="21"/>
      <c r="O87" s="26"/>
    </row>
    <row r="88" spans="1:15" ht="13.5">
      <c r="B88" s="21" t="s">
        <v>1190</v>
      </c>
      <c r="C88" s="21" t="s">
        <v>153</v>
      </c>
      <c r="D88" s="21" t="s">
        <v>1289</v>
      </c>
      <c r="E88" s="21">
        <v>10</v>
      </c>
      <c r="F88" s="21">
        <v>5</v>
      </c>
      <c r="G88" s="21" t="s">
        <v>3934</v>
      </c>
      <c r="H88" s="21">
        <v>10</v>
      </c>
      <c r="I88" s="30">
        <v>99.679075499999996</v>
      </c>
      <c r="J88" s="21"/>
      <c r="K88" s="21"/>
      <c r="L88" s="21"/>
      <c r="M88" s="21"/>
      <c r="N88" s="21"/>
    </row>
    <row r="89" spans="1:15" ht="13.5">
      <c r="B89" s="21" t="s">
        <v>1190</v>
      </c>
      <c r="C89" s="21" t="s">
        <v>177</v>
      </c>
      <c r="D89" s="21" t="s">
        <v>1290</v>
      </c>
      <c r="E89" s="21">
        <v>10</v>
      </c>
      <c r="F89" s="21">
        <v>5</v>
      </c>
      <c r="G89" s="21" t="s">
        <v>3934</v>
      </c>
      <c r="H89" s="21">
        <v>10</v>
      </c>
      <c r="I89" s="30">
        <v>92.727498675527002</v>
      </c>
      <c r="J89" s="21"/>
      <c r="K89" s="21"/>
      <c r="L89" s="21"/>
      <c r="M89" s="21"/>
      <c r="N89" s="21"/>
      <c r="O89" s="26"/>
    </row>
    <row r="90" spans="1:15" ht="13.5">
      <c r="B90" s="21" t="s">
        <v>1190</v>
      </c>
      <c r="C90" s="21" t="s">
        <v>10</v>
      </c>
      <c r="D90" s="21" t="s">
        <v>1291</v>
      </c>
      <c r="E90" s="21">
        <v>10</v>
      </c>
      <c r="F90" s="21">
        <v>5</v>
      </c>
      <c r="G90" s="21" t="s">
        <v>3934</v>
      </c>
      <c r="H90" s="21">
        <v>10</v>
      </c>
      <c r="I90" s="30">
        <v>106.31418725</v>
      </c>
      <c r="J90" s="21"/>
      <c r="K90" s="21"/>
      <c r="L90" s="21"/>
      <c r="M90" s="21"/>
      <c r="N90" s="21"/>
      <c r="O90" s="26"/>
    </row>
    <row r="91" spans="1:15" ht="13.5">
      <c r="B91" s="21" t="s">
        <v>1190</v>
      </c>
      <c r="C91" s="21" t="s">
        <v>34</v>
      </c>
      <c r="D91" s="21" t="s">
        <v>1292</v>
      </c>
      <c r="E91" s="21">
        <v>10</v>
      </c>
      <c r="F91" s="21">
        <v>5</v>
      </c>
      <c r="G91" s="21" t="s">
        <v>3934</v>
      </c>
      <c r="H91" s="21">
        <v>10</v>
      </c>
      <c r="I91" s="30">
        <v>105.636233</v>
      </c>
      <c r="J91" s="21"/>
      <c r="K91" s="21"/>
      <c r="L91" s="21"/>
      <c r="M91" s="21"/>
      <c r="N91" s="21"/>
    </row>
    <row r="92" spans="1:15" ht="13.5">
      <c r="B92" s="21" t="s">
        <v>1190</v>
      </c>
      <c r="C92" s="21" t="s">
        <v>58</v>
      </c>
      <c r="D92" s="21" t="s">
        <v>1293</v>
      </c>
      <c r="E92" s="21">
        <v>10</v>
      </c>
      <c r="F92" s="21">
        <v>5</v>
      </c>
      <c r="G92" s="21" t="s">
        <v>3934</v>
      </c>
      <c r="H92" s="21">
        <v>10</v>
      </c>
      <c r="I92" s="30">
        <v>88.34938824999999</v>
      </c>
      <c r="J92" s="21"/>
      <c r="K92" s="21"/>
      <c r="L92" s="21"/>
      <c r="M92" s="21"/>
      <c r="N92" s="21"/>
      <c r="O92" s="26"/>
    </row>
    <row r="93" spans="1:15" ht="13.5">
      <c r="B93" s="21" t="s">
        <v>1190</v>
      </c>
      <c r="C93" s="21" t="s">
        <v>82</v>
      </c>
      <c r="D93" s="21" t="s">
        <v>1294</v>
      </c>
      <c r="E93" s="21">
        <v>10</v>
      </c>
      <c r="F93" s="21">
        <v>5</v>
      </c>
      <c r="G93" s="21" t="s">
        <v>3934</v>
      </c>
      <c r="H93" s="21">
        <v>10</v>
      </c>
      <c r="I93" s="30">
        <v>92.248111750000007</v>
      </c>
      <c r="J93" s="21"/>
      <c r="K93" s="21"/>
      <c r="L93" s="21"/>
      <c r="M93" s="21"/>
      <c r="N93" s="21"/>
      <c r="O93" s="26"/>
    </row>
    <row r="94" spans="1:15" ht="13.5">
      <c r="B94" s="21" t="s">
        <v>1190</v>
      </c>
      <c r="C94" s="21" t="s">
        <v>106</v>
      </c>
      <c r="D94" s="21" t="s">
        <v>1295</v>
      </c>
      <c r="E94" s="21">
        <v>10</v>
      </c>
      <c r="F94" s="21">
        <v>5</v>
      </c>
      <c r="G94" s="21" t="s">
        <v>3934</v>
      </c>
      <c r="H94" s="21">
        <v>10</v>
      </c>
      <c r="I94" s="30">
        <v>98.434652999999997</v>
      </c>
      <c r="J94" s="21"/>
      <c r="K94" s="21"/>
      <c r="L94" s="21"/>
      <c r="M94" s="21"/>
      <c r="N94" s="21"/>
    </row>
    <row r="95" spans="1:15" ht="13.5">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3.5">
      <c r="B96" s="21" t="s">
        <v>1190</v>
      </c>
      <c r="C96" s="21" t="s">
        <v>154</v>
      </c>
      <c r="D96" s="21" t="s">
        <v>1297</v>
      </c>
      <c r="E96" s="21">
        <v>10</v>
      </c>
      <c r="F96" s="21">
        <v>5</v>
      </c>
      <c r="G96" s="21" t="s">
        <v>3934</v>
      </c>
      <c r="H96" s="21">
        <v>10</v>
      </c>
      <c r="I96" s="30">
        <v>103.57979675000001</v>
      </c>
      <c r="J96" s="21"/>
      <c r="K96" s="21"/>
      <c r="L96" s="21"/>
      <c r="M96" s="21"/>
      <c r="N96" s="21"/>
      <c r="O96" s="26"/>
    </row>
    <row r="97" spans="2:15" ht="13.5">
      <c r="B97" s="21" t="s">
        <v>1190</v>
      </c>
      <c r="C97" s="21" t="s">
        <v>178</v>
      </c>
      <c r="D97" s="21" t="s">
        <v>1298</v>
      </c>
      <c r="E97" s="21">
        <v>10</v>
      </c>
      <c r="F97" s="21">
        <v>5</v>
      </c>
      <c r="G97" s="21" t="s">
        <v>3934</v>
      </c>
      <c r="H97" s="21">
        <v>10</v>
      </c>
      <c r="I97" s="30">
        <v>97.446953749999992</v>
      </c>
      <c r="J97" s="21"/>
      <c r="K97" s="21"/>
      <c r="L97" s="21"/>
      <c r="M97" s="21"/>
      <c r="N97" s="21"/>
    </row>
    <row r="98" spans="2:15" ht="13.5">
      <c r="B98" s="21" t="s">
        <v>1190</v>
      </c>
      <c r="C98" s="21" t="s">
        <v>11</v>
      </c>
      <c r="D98" s="21" t="s">
        <v>1299</v>
      </c>
      <c r="E98" s="21">
        <v>10</v>
      </c>
      <c r="F98" s="21">
        <v>5</v>
      </c>
      <c r="G98" s="21" t="s">
        <v>3934</v>
      </c>
      <c r="H98" s="21">
        <v>10</v>
      </c>
      <c r="I98" s="30">
        <v>89.096909808852132</v>
      </c>
      <c r="J98" s="21"/>
      <c r="K98" s="21"/>
      <c r="L98" s="21"/>
      <c r="M98" s="21"/>
      <c r="N98" s="21"/>
      <c r="O98" s="26"/>
    </row>
    <row r="99" spans="2:15" ht="13.5">
      <c r="B99" s="21" t="s">
        <v>1190</v>
      </c>
      <c r="C99" s="21" t="s">
        <v>35</v>
      </c>
      <c r="D99" s="21" t="s">
        <v>1300</v>
      </c>
      <c r="E99" s="21">
        <v>10</v>
      </c>
      <c r="F99" s="21">
        <v>5</v>
      </c>
      <c r="G99" s="21" t="s">
        <v>3934</v>
      </c>
      <c r="H99" s="21">
        <v>10</v>
      </c>
      <c r="I99" s="30">
        <v>101.275676</v>
      </c>
      <c r="J99" s="21"/>
      <c r="K99" s="21"/>
      <c r="L99" s="21"/>
      <c r="M99" s="21"/>
      <c r="N99" s="21"/>
      <c r="O99" s="26"/>
    </row>
    <row r="100" spans="2:15" ht="13.5">
      <c r="B100" s="21" t="s">
        <v>1190</v>
      </c>
      <c r="C100" s="21" t="s">
        <v>59</v>
      </c>
      <c r="D100" s="21" t="s">
        <v>869</v>
      </c>
      <c r="E100" s="21">
        <v>10</v>
      </c>
      <c r="F100" s="21">
        <v>5</v>
      </c>
      <c r="G100" s="21" t="s">
        <v>3934</v>
      </c>
      <c r="H100" s="21">
        <v>10</v>
      </c>
      <c r="I100" s="30">
        <v>102.543324</v>
      </c>
      <c r="J100" s="21"/>
      <c r="K100" s="21"/>
      <c r="L100" s="21"/>
      <c r="M100" s="21"/>
      <c r="N100" s="21"/>
    </row>
    <row r="101" spans="2:15" ht="13.5">
      <c r="B101" s="21" t="s">
        <v>1190</v>
      </c>
      <c r="C101" s="21" t="s">
        <v>83</v>
      </c>
      <c r="D101" s="21" t="s">
        <v>1301</v>
      </c>
      <c r="E101" s="21">
        <v>10</v>
      </c>
      <c r="F101" s="21">
        <v>5</v>
      </c>
      <c r="G101" s="21" t="s">
        <v>3934</v>
      </c>
      <c r="H101" s="21">
        <v>10</v>
      </c>
      <c r="I101" s="30">
        <v>104.7817715</v>
      </c>
    </row>
    <row r="102" spans="2:15" ht="13.5">
      <c r="B102" s="21" t="s">
        <v>1190</v>
      </c>
      <c r="C102" s="21" t="s">
        <v>107</v>
      </c>
      <c r="D102" s="21" t="s">
        <v>1302</v>
      </c>
      <c r="E102" s="21">
        <v>10</v>
      </c>
      <c r="F102" s="21">
        <v>5</v>
      </c>
      <c r="G102" s="21" t="s">
        <v>3934</v>
      </c>
      <c r="H102" s="21">
        <v>10</v>
      </c>
      <c r="I102" s="30">
        <v>95.663511</v>
      </c>
    </row>
    <row r="103" spans="2:15" ht="13.5">
      <c r="B103" s="21" t="s">
        <v>1190</v>
      </c>
      <c r="C103" s="21" t="s">
        <v>131</v>
      </c>
      <c r="D103" s="21" t="s">
        <v>1303</v>
      </c>
      <c r="E103" s="21">
        <v>10</v>
      </c>
      <c r="F103" s="21">
        <v>5</v>
      </c>
      <c r="G103" s="21" t="s">
        <v>3934</v>
      </c>
      <c r="H103" s="21">
        <v>10</v>
      </c>
      <c r="I103" s="30">
        <v>91.652564249999983</v>
      </c>
    </row>
    <row r="104" spans="2:15" ht="13.5">
      <c r="B104" s="21" t="s">
        <v>1190</v>
      </c>
      <c r="C104" s="21" t="s">
        <v>155</v>
      </c>
      <c r="D104" s="21" t="s">
        <v>1304</v>
      </c>
      <c r="E104" s="21">
        <v>10</v>
      </c>
      <c r="F104" s="21">
        <v>5</v>
      </c>
      <c r="G104" s="21" t="s">
        <v>3934</v>
      </c>
      <c r="H104" s="21">
        <v>10</v>
      </c>
      <c r="I104" s="30">
        <v>93.39364775</v>
      </c>
    </row>
    <row r="105" spans="2:15" ht="13.5">
      <c r="B105" s="21" t="s">
        <v>1190</v>
      </c>
      <c r="C105" s="21" t="s">
        <v>179</v>
      </c>
      <c r="D105" s="21" t="s">
        <v>1305</v>
      </c>
      <c r="E105" s="21">
        <v>10</v>
      </c>
      <c r="F105" s="21">
        <v>5</v>
      </c>
      <c r="G105" s="21" t="s">
        <v>3934</v>
      </c>
      <c r="H105" s="21">
        <v>10</v>
      </c>
      <c r="I105" s="30">
        <v>89.242710250000002</v>
      </c>
    </row>
    <row r="106" spans="2:15" ht="13.5">
      <c r="B106" s="21" t="s">
        <v>1190</v>
      </c>
      <c r="C106" s="21" t="s">
        <v>12</v>
      </c>
      <c r="D106" s="21" t="s">
        <v>870</v>
      </c>
      <c r="E106" s="21">
        <v>10</v>
      </c>
      <c r="F106" s="21">
        <v>5</v>
      </c>
      <c r="G106" s="21" t="s">
        <v>3934</v>
      </c>
      <c r="H106" s="21">
        <v>10</v>
      </c>
      <c r="I106" s="30">
        <v>93.484769499999999</v>
      </c>
    </row>
    <row r="107" spans="2:15" ht="13.5">
      <c r="B107" s="21" t="s">
        <v>1190</v>
      </c>
      <c r="C107" s="21" t="s">
        <v>36</v>
      </c>
      <c r="D107" s="21" t="s">
        <v>1306</v>
      </c>
      <c r="E107" s="21">
        <v>10</v>
      </c>
      <c r="F107" s="21">
        <v>5</v>
      </c>
      <c r="G107" s="21" t="s">
        <v>3934</v>
      </c>
      <c r="H107" s="21">
        <v>10</v>
      </c>
      <c r="I107" s="30">
        <v>101.41239400000001</v>
      </c>
    </row>
    <row r="108" spans="2:15" ht="13.5">
      <c r="B108" s="21" t="s">
        <v>1190</v>
      </c>
      <c r="C108" s="21" t="s">
        <v>60</v>
      </c>
      <c r="D108" s="21" t="s">
        <v>1307</v>
      </c>
      <c r="E108" s="21">
        <v>10</v>
      </c>
      <c r="F108" s="21">
        <v>5</v>
      </c>
      <c r="G108" s="21" t="s">
        <v>3934</v>
      </c>
      <c r="H108" s="21">
        <v>10</v>
      </c>
      <c r="I108" s="30">
        <v>88.932099249999993</v>
      </c>
    </row>
    <row r="109" spans="2:15" ht="13.5">
      <c r="B109" s="21" t="s">
        <v>1190</v>
      </c>
      <c r="C109" s="21" t="s">
        <v>84</v>
      </c>
      <c r="D109" s="21" t="s">
        <v>1308</v>
      </c>
      <c r="E109" s="21">
        <v>10</v>
      </c>
      <c r="F109" s="21">
        <v>5</v>
      </c>
      <c r="G109" s="21" t="s">
        <v>3934</v>
      </c>
      <c r="H109" s="21">
        <v>10</v>
      </c>
      <c r="I109" s="30">
        <v>103.0974435</v>
      </c>
    </row>
    <row r="110" spans="2:15" ht="13.5">
      <c r="B110" s="21" t="s">
        <v>1190</v>
      </c>
      <c r="C110" s="21" t="s">
        <v>108</v>
      </c>
      <c r="D110" s="21" t="s">
        <v>1309</v>
      </c>
      <c r="E110" s="21">
        <v>10</v>
      </c>
      <c r="F110" s="21">
        <v>5</v>
      </c>
      <c r="G110" s="21" t="s">
        <v>3934</v>
      </c>
      <c r="H110" s="21">
        <v>10</v>
      </c>
      <c r="I110" s="30">
        <v>99.727098749999996</v>
      </c>
    </row>
    <row r="111" spans="2:15" ht="13.5">
      <c r="B111" s="21" t="s">
        <v>1190</v>
      </c>
      <c r="C111" s="21" t="s">
        <v>132</v>
      </c>
      <c r="D111" s="21" t="s">
        <v>1310</v>
      </c>
      <c r="E111" s="21">
        <v>10</v>
      </c>
      <c r="F111" s="21">
        <v>5</v>
      </c>
      <c r="G111" s="21" t="s">
        <v>3934</v>
      </c>
      <c r="H111" s="21">
        <v>10</v>
      </c>
      <c r="I111" s="30">
        <v>92.536117000000004</v>
      </c>
    </row>
    <row r="112" spans="2:15" ht="13.5">
      <c r="B112" s="21" t="s">
        <v>1190</v>
      </c>
      <c r="C112" s="21" t="s">
        <v>156</v>
      </c>
      <c r="D112" s="21" t="s">
        <v>1311</v>
      </c>
      <c r="E112" s="21">
        <v>10</v>
      </c>
      <c r="F112" s="21">
        <v>5</v>
      </c>
      <c r="G112" s="21" t="s">
        <v>3934</v>
      </c>
      <c r="H112" s="21">
        <v>10</v>
      </c>
      <c r="I112" s="30">
        <v>92.634356848646775</v>
      </c>
    </row>
    <row r="113" spans="2:9" ht="13.5">
      <c r="B113" s="21" t="s">
        <v>1190</v>
      </c>
      <c r="C113" s="21" t="s">
        <v>180</v>
      </c>
      <c r="D113" s="21" t="s">
        <v>1312</v>
      </c>
      <c r="E113" s="21">
        <v>10</v>
      </c>
      <c r="F113" s="21">
        <v>5</v>
      </c>
      <c r="G113" s="21" t="s">
        <v>3934</v>
      </c>
      <c r="H113" s="21">
        <v>10</v>
      </c>
      <c r="I113" s="30">
        <v>98.082861000000008</v>
      </c>
    </row>
    <row r="114" spans="2:9" ht="13.5">
      <c r="B114" s="21" t="s">
        <v>1190</v>
      </c>
      <c r="C114" s="21" t="s">
        <v>13</v>
      </c>
      <c r="D114" s="21" t="s">
        <v>1313</v>
      </c>
      <c r="E114" s="21">
        <v>10</v>
      </c>
      <c r="F114" s="21">
        <v>5</v>
      </c>
      <c r="G114" s="21" t="s">
        <v>3934</v>
      </c>
      <c r="H114" s="21">
        <v>10</v>
      </c>
      <c r="I114" s="30">
        <v>94.050818249999992</v>
      </c>
    </row>
    <row r="115" spans="2:9" ht="13.5">
      <c r="B115" s="21" t="s">
        <v>1190</v>
      </c>
      <c r="C115" s="21" t="s">
        <v>37</v>
      </c>
      <c r="D115" s="21" t="s">
        <v>1314</v>
      </c>
      <c r="E115" s="21">
        <v>10</v>
      </c>
      <c r="F115" s="21">
        <v>5</v>
      </c>
      <c r="G115" s="21" t="s">
        <v>3934</v>
      </c>
      <c r="H115" s="21">
        <v>10</v>
      </c>
      <c r="I115" s="30">
        <v>99.620192654002068</v>
      </c>
    </row>
    <row r="116" spans="2:9" ht="13.5">
      <c r="B116" s="21" t="s">
        <v>1190</v>
      </c>
      <c r="C116" s="21" t="s">
        <v>61</v>
      </c>
      <c r="D116" s="21" t="s">
        <v>1315</v>
      </c>
      <c r="E116" s="21">
        <v>10</v>
      </c>
      <c r="F116" s="21">
        <v>5</v>
      </c>
      <c r="G116" s="21" t="s">
        <v>3934</v>
      </c>
      <c r="H116" s="21">
        <v>10</v>
      </c>
      <c r="I116" s="30">
        <v>101.852919</v>
      </c>
    </row>
    <row r="117" spans="2:9" ht="13.5">
      <c r="B117" s="21" t="s">
        <v>1190</v>
      </c>
      <c r="C117" s="21" t="s">
        <v>85</v>
      </c>
      <c r="D117" s="21" t="s">
        <v>1316</v>
      </c>
      <c r="E117" s="21">
        <v>10</v>
      </c>
      <c r="F117" s="21">
        <v>5</v>
      </c>
      <c r="G117" s="21" t="s">
        <v>3934</v>
      </c>
      <c r="H117" s="21">
        <v>10</v>
      </c>
      <c r="I117" s="30">
        <v>99.158346500000007</v>
      </c>
    </row>
    <row r="118" spans="2:9" ht="13.5">
      <c r="B118" s="21" t="s">
        <v>1190</v>
      </c>
      <c r="C118" s="21" t="s">
        <v>109</v>
      </c>
      <c r="D118" s="21" t="s">
        <v>1317</v>
      </c>
      <c r="E118" s="21">
        <v>10</v>
      </c>
      <c r="F118" s="21">
        <v>5</v>
      </c>
      <c r="G118" s="21" t="s">
        <v>3934</v>
      </c>
      <c r="H118" s="21">
        <v>10</v>
      </c>
      <c r="I118" s="30">
        <v>98.035075000000006</v>
      </c>
    </row>
    <row r="119" spans="2:9" ht="13.5">
      <c r="B119" s="21" t="s">
        <v>1190</v>
      </c>
      <c r="C119" s="21" t="s">
        <v>133</v>
      </c>
      <c r="D119" s="21" t="s">
        <v>1318</v>
      </c>
      <c r="E119" s="21">
        <v>10</v>
      </c>
      <c r="F119" s="21">
        <v>5</v>
      </c>
      <c r="G119" s="21" t="s">
        <v>3934</v>
      </c>
      <c r="H119" s="21">
        <v>10</v>
      </c>
      <c r="I119" s="30">
        <v>94.64428749999999</v>
      </c>
    </row>
    <row r="120" spans="2:9" ht="13.5">
      <c r="B120" s="21" t="s">
        <v>1190</v>
      </c>
      <c r="C120" s="21" t="s">
        <v>157</v>
      </c>
      <c r="D120" s="21" t="s">
        <v>1319</v>
      </c>
      <c r="E120" s="21">
        <v>10</v>
      </c>
      <c r="F120" s="21">
        <v>5</v>
      </c>
      <c r="G120" s="21" t="s">
        <v>3934</v>
      </c>
      <c r="H120" s="21">
        <v>10</v>
      </c>
      <c r="I120" s="30">
        <v>103.66883325000001</v>
      </c>
    </row>
    <row r="121" spans="2:9" ht="13.5">
      <c r="B121" s="21" t="s">
        <v>1190</v>
      </c>
      <c r="C121" s="21" t="s">
        <v>181</v>
      </c>
      <c r="D121" s="21" t="s">
        <v>1320</v>
      </c>
      <c r="E121" s="21">
        <v>10</v>
      </c>
      <c r="F121" s="21">
        <v>5</v>
      </c>
      <c r="G121" s="21" t="s">
        <v>3934</v>
      </c>
      <c r="H121" s="21">
        <v>10</v>
      </c>
      <c r="I121" s="30">
        <v>97.064590749999994</v>
      </c>
    </row>
    <row r="122" spans="2:9" ht="13.5">
      <c r="B122" s="21" t="s">
        <v>1190</v>
      </c>
      <c r="C122" s="21" t="s">
        <v>14</v>
      </c>
      <c r="D122" s="21" t="s">
        <v>1321</v>
      </c>
      <c r="E122" s="21">
        <v>10</v>
      </c>
      <c r="F122" s="21">
        <v>5</v>
      </c>
      <c r="G122" s="21" t="s">
        <v>3934</v>
      </c>
      <c r="H122" s="21">
        <v>10</v>
      </c>
      <c r="I122" s="30">
        <v>93.929625999999985</v>
      </c>
    </row>
    <row r="123" spans="2:9" ht="13.5">
      <c r="B123" s="21" t="s">
        <v>1190</v>
      </c>
      <c r="C123" s="21" t="s">
        <v>38</v>
      </c>
      <c r="D123" s="21" t="s">
        <v>1322</v>
      </c>
      <c r="E123" s="21">
        <v>10</v>
      </c>
      <c r="F123" s="21">
        <v>5</v>
      </c>
      <c r="G123" s="21" t="s">
        <v>3934</v>
      </c>
      <c r="H123" s="21">
        <v>10</v>
      </c>
      <c r="I123" s="30">
        <v>100.61061975</v>
      </c>
    </row>
    <row r="124" spans="2:9" ht="13.5">
      <c r="B124" s="21" t="s">
        <v>1190</v>
      </c>
      <c r="C124" s="21" t="s">
        <v>62</v>
      </c>
      <c r="D124" s="21" t="s">
        <v>1323</v>
      </c>
      <c r="E124" s="21">
        <v>10</v>
      </c>
      <c r="F124" s="21">
        <v>5</v>
      </c>
      <c r="G124" s="21" t="s">
        <v>3934</v>
      </c>
      <c r="H124" s="21">
        <v>10</v>
      </c>
      <c r="I124" s="30">
        <v>88.791282750000008</v>
      </c>
    </row>
    <row r="125" spans="2:9" ht="13.5">
      <c r="B125" s="21" t="s">
        <v>1190</v>
      </c>
      <c r="C125" s="21" t="s">
        <v>86</v>
      </c>
      <c r="D125" s="21" t="s">
        <v>1324</v>
      </c>
      <c r="E125" s="21">
        <v>10</v>
      </c>
      <c r="F125" s="21">
        <v>5</v>
      </c>
      <c r="G125" s="21" t="s">
        <v>3934</v>
      </c>
      <c r="H125" s="21">
        <v>10</v>
      </c>
      <c r="I125" s="30">
        <v>99.310355250000001</v>
      </c>
    </row>
    <row r="126" spans="2:9" ht="13.5">
      <c r="B126" s="21" t="s">
        <v>1190</v>
      </c>
      <c r="C126" s="21" t="s">
        <v>110</v>
      </c>
      <c r="D126" s="21" t="s">
        <v>1325</v>
      </c>
      <c r="E126" s="21">
        <v>10</v>
      </c>
      <c r="F126" s="21">
        <v>5</v>
      </c>
      <c r="G126" s="21" t="s">
        <v>3934</v>
      </c>
      <c r="H126" s="21">
        <v>10</v>
      </c>
      <c r="I126" s="30">
        <v>96.119749249999998</v>
      </c>
    </row>
    <row r="127" spans="2:9" ht="13.5">
      <c r="B127" s="21" t="s">
        <v>1190</v>
      </c>
      <c r="C127" s="21" t="s">
        <v>134</v>
      </c>
      <c r="D127" s="21" t="s">
        <v>1326</v>
      </c>
      <c r="E127" s="21">
        <v>10</v>
      </c>
      <c r="F127" s="21">
        <v>5</v>
      </c>
      <c r="G127" s="21" t="s">
        <v>3934</v>
      </c>
      <c r="H127" s="21">
        <v>10</v>
      </c>
      <c r="I127" s="30">
        <v>93.905208999999999</v>
      </c>
    </row>
    <row r="128" spans="2:9" ht="13.5">
      <c r="B128" s="21" t="s">
        <v>1190</v>
      </c>
      <c r="C128" s="21" t="s">
        <v>158</v>
      </c>
      <c r="D128" s="21" t="s">
        <v>1327</v>
      </c>
      <c r="E128" s="21">
        <v>10</v>
      </c>
      <c r="F128" s="21">
        <v>5</v>
      </c>
      <c r="G128" s="21" t="s">
        <v>3934</v>
      </c>
      <c r="H128" s="21">
        <v>10</v>
      </c>
      <c r="I128" s="30">
        <v>88.371181500000006</v>
      </c>
    </row>
    <row r="129" spans="1:9" ht="13.5">
      <c r="B129" s="21" t="s">
        <v>1190</v>
      </c>
      <c r="C129" s="21" t="s">
        <v>182</v>
      </c>
      <c r="D129" s="21" t="s">
        <v>1328</v>
      </c>
      <c r="E129" s="21">
        <v>10</v>
      </c>
      <c r="F129" s="21">
        <v>5</v>
      </c>
      <c r="G129" s="21" t="s">
        <v>3934</v>
      </c>
      <c r="H129" s="21">
        <v>10</v>
      </c>
      <c r="I129" s="30">
        <v>95.14398700000001</v>
      </c>
    </row>
    <row r="130" spans="1:9" ht="13.5">
      <c r="B130" s="21" t="s">
        <v>1190</v>
      </c>
      <c r="C130" s="21" t="s">
        <v>15</v>
      </c>
      <c r="D130" s="21" t="s">
        <v>1329</v>
      </c>
      <c r="E130" s="21">
        <v>10</v>
      </c>
      <c r="F130" s="21">
        <v>5</v>
      </c>
      <c r="G130" s="21" t="s">
        <v>3934</v>
      </c>
      <c r="H130" s="21">
        <v>10</v>
      </c>
      <c r="I130" s="30">
        <v>87.939396249999987</v>
      </c>
    </row>
    <row r="131" spans="1:9" ht="13.5">
      <c r="A131" s="21" t="s">
        <v>3936</v>
      </c>
      <c r="B131" s="21" t="s">
        <v>1190</v>
      </c>
      <c r="C131" s="21" t="s">
        <v>39</v>
      </c>
      <c r="D131" s="21" t="s">
        <v>1330</v>
      </c>
      <c r="E131" s="21">
        <v>10</v>
      </c>
      <c r="F131" s="21">
        <v>5</v>
      </c>
      <c r="G131" s="21" t="s">
        <v>3934</v>
      </c>
      <c r="H131" s="21">
        <v>10</v>
      </c>
      <c r="I131" s="30">
        <v>82.608209000000002</v>
      </c>
    </row>
    <row r="132" spans="1:9" ht="13.5">
      <c r="B132" s="21" t="s">
        <v>1190</v>
      </c>
      <c r="C132" s="21" t="s">
        <v>63</v>
      </c>
      <c r="D132" s="21" t="s">
        <v>1331</v>
      </c>
      <c r="E132" s="21">
        <v>10</v>
      </c>
      <c r="F132" s="21">
        <v>5</v>
      </c>
      <c r="G132" s="21" t="s">
        <v>3934</v>
      </c>
      <c r="H132" s="21">
        <v>10</v>
      </c>
      <c r="I132" s="30">
        <v>102.7817605</v>
      </c>
    </row>
    <row r="133" spans="1:9" ht="13.5">
      <c r="B133" s="21" t="s">
        <v>1190</v>
      </c>
      <c r="C133" s="21" t="s">
        <v>87</v>
      </c>
      <c r="D133" s="21" t="s">
        <v>1332</v>
      </c>
      <c r="E133" s="21">
        <v>10</v>
      </c>
      <c r="F133" s="21">
        <v>5</v>
      </c>
      <c r="G133" s="21" t="s">
        <v>3934</v>
      </c>
      <c r="H133" s="21">
        <v>10</v>
      </c>
      <c r="I133" s="30">
        <v>99.599892606198708</v>
      </c>
    </row>
    <row r="134" spans="1:9" ht="13.5">
      <c r="B134" s="21" t="s">
        <v>1190</v>
      </c>
      <c r="C134" s="21" t="s">
        <v>111</v>
      </c>
      <c r="D134" s="21" t="s">
        <v>871</v>
      </c>
      <c r="E134" s="21">
        <v>10</v>
      </c>
      <c r="F134" s="21">
        <v>5</v>
      </c>
      <c r="G134" s="21" t="s">
        <v>3934</v>
      </c>
      <c r="H134" s="21">
        <v>10</v>
      </c>
      <c r="I134" s="30">
        <v>88.351068749999996</v>
      </c>
    </row>
    <row r="135" spans="1:9" ht="13.5">
      <c r="B135" s="21" t="s">
        <v>1190</v>
      </c>
      <c r="C135" s="21" t="s">
        <v>135</v>
      </c>
      <c r="D135" s="21" t="s">
        <v>1333</v>
      </c>
      <c r="E135" s="21">
        <v>10</v>
      </c>
      <c r="F135" s="21">
        <v>5</v>
      </c>
      <c r="G135" s="21" t="s">
        <v>3934</v>
      </c>
      <c r="H135" s="21">
        <v>10</v>
      </c>
      <c r="I135" s="30">
        <v>92.217737249999999</v>
      </c>
    </row>
    <row r="136" spans="1:9" ht="13.5">
      <c r="B136" s="21" t="s">
        <v>1190</v>
      </c>
      <c r="C136" s="21" t="s">
        <v>159</v>
      </c>
      <c r="D136" s="21" t="s">
        <v>1334</v>
      </c>
      <c r="E136" s="21">
        <v>10</v>
      </c>
      <c r="F136" s="21">
        <v>5</v>
      </c>
      <c r="G136" s="21" t="s">
        <v>3934</v>
      </c>
      <c r="H136" s="21">
        <v>10</v>
      </c>
      <c r="I136" s="30">
        <v>87.74535625</v>
      </c>
    </row>
    <row r="137" spans="1:9" ht="13.5">
      <c r="B137" s="21" t="s">
        <v>1190</v>
      </c>
      <c r="C137" s="21" t="s">
        <v>183</v>
      </c>
      <c r="D137" s="21" t="s">
        <v>1335</v>
      </c>
      <c r="E137" s="21">
        <v>10</v>
      </c>
      <c r="F137" s="21">
        <v>5</v>
      </c>
      <c r="G137" s="21" t="s">
        <v>3934</v>
      </c>
      <c r="H137" s="21">
        <v>10</v>
      </c>
      <c r="I137" s="30">
        <v>90.230425999999994</v>
      </c>
    </row>
    <row r="138" spans="1:9" ht="13.5">
      <c r="B138" s="21" t="s">
        <v>1190</v>
      </c>
      <c r="C138" s="21" t="s">
        <v>16</v>
      </c>
      <c r="D138" s="21" t="s">
        <v>1336</v>
      </c>
      <c r="E138" s="21">
        <v>10</v>
      </c>
      <c r="F138" s="21">
        <v>5</v>
      </c>
      <c r="G138" s="21" t="s">
        <v>3934</v>
      </c>
      <c r="H138" s="21">
        <v>10</v>
      </c>
      <c r="I138" s="30">
        <v>86.823226250000005</v>
      </c>
    </row>
    <row r="139" spans="1:9" ht="13.5">
      <c r="B139" s="21" t="s">
        <v>1190</v>
      </c>
      <c r="C139" s="21" t="s">
        <v>40</v>
      </c>
      <c r="D139" s="21" t="s">
        <v>1337</v>
      </c>
      <c r="E139" s="21">
        <v>10</v>
      </c>
      <c r="F139" s="21">
        <v>5</v>
      </c>
      <c r="G139" s="21" t="s">
        <v>3934</v>
      </c>
      <c r="H139" s="21">
        <v>10</v>
      </c>
      <c r="I139" s="30">
        <v>94.251846499999999</v>
      </c>
    </row>
    <row r="140" spans="1:9" ht="13.5">
      <c r="B140" s="21" t="s">
        <v>1190</v>
      </c>
      <c r="C140" s="21" t="s">
        <v>64</v>
      </c>
      <c r="D140" s="21" t="s">
        <v>1338</v>
      </c>
      <c r="E140" s="21">
        <v>10</v>
      </c>
      <c r="F140" s="21">
        <v>5</v>
      </c>
      <c r="G140" s="21" t="s">
        <v>3934</v>
      </c>
      <c r="H140" s="21">
        <v>10</v>
      </c>
      <c r="I140" s="30">
        <v>95.338007365793572</v>
      </c>
    </row>
    <row r="141" spans="1:9" ht="13.5">
      <c r="B141" s="21" t="s">
        <v>1190</v>
      </c>
      <c r="C141" s="21" t="s">
        <v>88</v>
      </c>
      <c r="D141" s="21" t="s">
        <v>1339</v>
      </c>
      <c r="E141" s="21">
        <v>10</v>
      </c>
      <c r="F141" s="21">
        <v>5</v>
      </c>
      <c r="G141" s="21" t="s">
        <v>3934</v>
      </c>
      <c r="H141" s="21">
        <v>10</v>
      </c>
      <c r="I141" s="30">
        <v>106.35851349999999</v>
      </c>
    </row>
    <row r="142" spans="1:9" ht="13.5">
      <c r="B142" s="21" t="s">
        <v>1190</v>
      </c>
      <c r="C142" s="21" t="s">
        <v>112</v>
      </c>
      <c r="D142" s="21" t="s">
        <v>1340</v>
      </c>
      <c r="E142" s="21">
        <v>10</v>
      </c>
      <c r="F142" s="21">
        <v>5</v>
      </c>
      <c r="G142" s="21" t="s">
        <v>3934</v>
      </c>
      <c r="H142" s="21">
        <v>10</v>
      </c>
      <c r="I142" s="30">
        <v>100.5234595</v>
      </c>
    </row>
    <row r="143" spans="1:9" ht="13.5">
      <c r="B143" s="21" t="s">
        <v>1190</v>
      </c>
      <c r="C143" s="21" t="s">
        <v>136</v>
      </c>
      <c r="D143" s="21" t="s">
        <v>1341</v>
      </c>
      <c r="E143" s="21">
        <v>10</v>
      </c>
      <c r="F143" s="21">
        <v>5</v>
      </c>
      <c r="G143" s="21" t="s">
        <v>3934</v>
      </c>
      <c r="H143" s="21">
        <v>10</v>
      </c>
      <c r="I143" s="30">
        <v>90.57559775</v>
      </c>
    </row>
    <row r="144" spans="1:9" ht="13.5">
      <c r="B144" s="21" t="s">
        <v>1190</v>
      </c>
      <c r="C144" s="21" t="s">
        <v>160</v>
      </c>
      <c r="D144" s="21" t="s">
        <v>1342</v>
      </c>
      <c r="E144" s="21">
        <v>10</v>
      </c>
      <c r="F144" s="21">
        <v>5</v>
      </c>
      <c r="G144" s="21" t="s">
        <v>3934</v>
      </c>
      <c r="H144" s="21">
        <v>10</v>
      </c>
      <c r="I144" s="30">
        <v>100.82718025</v>
      </c>
    </row>
    <row r="145" spans="2:9" ht="13.5">
      <c r="B145" s="21" t="s">
        <v>1190</v>
      </c>
      <c r="C145" s="21" t="s">
        <v>184</v>
      </c>
      <c r="D145" s="21" t="s">
        <v>1343</v>
      </c>
      <c r="E145" s="21">
        <v>10</v>
      </c>
      <c r="F145" s="21">
        <v>5</v>
      </c>
      <c r="G145" s="21" t="s">
        <v>3934</v>
      </c>
      <c r="H145" s="21">
        <v>10</v>
      </c>
      <c r="I145" s="30">
        <v>97.16447749999999</v>
      </c>
    </row>
    <row r="146" spans="2:9" ht="13.5">
      <c r="B146" s="21" t="s">
        <v>1190</v>
      </c>
      <c r="C146" s="21" t="s">
        <v>17</v>
      </c>
      <c r="D146" s="21" t="s">
        <v>1344</v>
      </c>
      <c r="E146" s="21">
        <v>10</v>
      </c>
      <c r="F146" s="21">
        <v>5</v>
      </c>
      <c r="G146" s="21" t="s">
        <v>3934</v>
      </c>
      <c r="H146" s="21">
        <v>10</v>
      </c>
      <c r="I146" s="30">
        <v>93.18187850000001</v>
      </c>
    </row>
    <row r="147" spans="2:9" ht="13.5">
      <c r="B147" s="21" t="s">
        <v>1190</v>
      </c>
      <c r="C147" s="21" t="s">
        <v>41</v>
      </c>
      <c r="D147" s="21" t="s">
        <v>1345</v>
      </c>
      <c r="E147" s="21">
        <v>10</v>
      </c>
      <c r="F147" s="21">
        <v>5</v>
      </c>
      <c r="G147" s="21" t="s">
        <v>3934</v>
      </c>
      <c r="H147" s="21">
        <v>10</v>
      </c>
      <c r="I147" s="30">
        <v>87.503922250000002</v>
      </c>
    </row>
    <row r="148" spans="2:9" ht="13.5">
      <c r="B148" s="21" t="s">
        <v>1190</v>
      </c>
      <c r="C148" s="21" t="s">
        <v>65</v>
      </c>
      <c r="D148" s="21" t="s">
        <v>1346</v>
      </c>
      <c r="E148" s="21">
        <v>10</v>
      </c>
      <c r="F148" s="21">
        <v>5</v>
      </c>
      <c r="G148" s="21" t="s">
        <v>3934</v>
      </c>
      <c r="H148" s="21">
        <v>10</v>
      </c>
      <c r="I148" s="30">
        <v>95.415410249999994</v>
      </c>
    </row>
    <row r="149" spans="2:9" ht="13.5">
      <c r="B149" s="21" t="s">
        <v>1190</v>
      </c>
      <c r="C149" s="21" t="s">
        <v>89</v>
      </c>
      <c r="D149" s="21" t="s">
        <v>1347</v>
      </c>
      <c r="E149" s="21">
        <v>10</v>
      </c>
      <c r="F149" s="21">
        <v>5</v>
      </c>
      <c r="G149" s="21" t="s">
        <v>3934</v>
      </c>
      <c r="H149" s="21">
        <v>10</v>
      </c>
      <c r="I149" s="30">
        <v>95.235664249999999</v>
      </c>
    </row>
    <row r="150" spans="2:9" ht="13.5">
      <c r="B150" s="21" t="s">
        <v>1190</v>
      </c>
      <c r="C150" s="21" t="s">
        <v>113</v>
      </c>
      <c r="D150" s="21" t="s">
        <v>1348</v>
      </c>
      <c r="E150" s="21">
        <v>10</v>
      </c>
      <c r="F150" s="21">
        <v>5</v>
      </c>
      <c r="G150" s="21" t="s">
        <v>3934</v>
      </c>
      <c r="H150" s="21">
        <v>10</v>
      </c>
      <c r="I150" s="30">
        <v>117.5677075</v>
      </c>
    </row>
    <row r="151" spans="2:9" ht="13.5">
      <c r="B151" s="21" t="s">
        <v>1190</v>
      </c>
      <c r="C151" s="21" t="s">
        <v>137</v>
      </c>
      <c r="D151" s="21" t="s">
        <v>1349</v>
      </c>
      <c r="E151" s="21">
        <v>10</v>
      </c>
      <c r="F151" s="21">
        <v>5</v>
      </c>
      <c r="G151" s="21" t="s">
        <v>3934</v>
      </c>
      <c r="H151" s="21">
        <v>10</v>
      </c>
      <c r="I151" s="30">
        <v>98.077995250000001</v>
      </c>
    </row>
    <row r="152" spans="2:9" ht="13.5">
      <c r="B152" s="21" t="s">
        <v>1190</v>
      </c>
      <c r="C152" s="21" t="s">
        <v>161</v>
      </c>
      <c r="D152" s="21" t="s">
        <v>1350</v>
      </c>
      <c r="E152" s="21">
        <v>10</v>
      </c>
      <c r="F152" s="21">
        <v>5</v>
      </c>
      <c r="G152" s="21" t="s">
        <v>3934</v>
      </c>
      <c r="H152" s="21">
        <v>10</v>
      </c>
      <c r="I152" s="30">
        <v>97.617919000000001</v>
      </c>
    </row>
    <row r="153" spans="2:9" ht="13.5">
      <c r="B153" s="21" t="s">
        <v>1190</v>
      </c>
      <c r="C153" s="21" t="s">
        <v>185</v>
      </c>
      <c r="D153" s="21" t="s">
        <v>1351</v>
      </c>
      <c r="E153" s="21">
        <v>10</v>
      </c>
      <c r="F153" s="21">
        <v>5</v>
      </c>
      <c r="G153" s="21" t="s">
        <v>3934</v>
      </c>
      <c r="H153" s="21">
        <v>10</v>
      </c>
      <c r="I153" s="30">
        <v>101.33126076328197</v>
      </c>
    </row>
    <row r="154" spans="2:9" ht="13.5">
      <c r="B154" s="21" t="s">
        <v>1190</v>
      </c>
      <c r="C154" s="21" t="s">
        <v>18</v>
      </c>
      <c r="D154" s="21" t="s">
        <v>1352</v>
      </c>
      <c r="E154" s="21">
        <v>10</v>
      </c>
      <c r="F154" s="21">
        <v>5</v>
      </c>
      <c r="G154" s="21" t="s">
        <v>3934</v>
      </c>
      <c r="H154" s="21">
        <v>10</v>
      </c>
      <c r="I154" s="30">
        <v>101.7130952457737</v>
      </c>
    </row>
    <row r="155" spans="2:9" ht="13.5">
      <c r="B155" s="21" t="s">
        <v>1190</v>
      </c>
      <c r="C155" s="21" t="s">
        <v>42</v>
      </c>
      <c r="D155" s="21" t="s">
        <v>1353</v>
      </c>
      <c r="E155" s="21">
        <v>10</v>
      </c>
      <c r="F155" s="21">
        <v>5</v>
      </c>
      <c r="G155" s="21" t="s">
        <v>3934</v>
      </c>
      <c r="H155" s="21">
        <v>10</v>
      </c>
      <c r="I155" s="30">
        <v>105.16298075</v>
      </c>
    </row>
    <row r="156" spans="2:9" ht="13.5">
      <c r="B156" s="21" t="s">
        <v>1190</v>
      </c>
      <c r="C156" s="21" t="s">
        <v>66</v>
      </c>
      <c r="D156" s="21" t="s">
        <v>1354</v>
      </c>
      <c r="E156" s="21">
        <v>10</v>
      </c>
      <c r="F156" s="21">
        <v>5</v>
      </c>
      <c r="G156" s="21" t="s">
        <v>3934</v>
      </c>
      <c r="H156" s="21">
        <v>10</v>
      </c>
      <c r="I156" s="30">
        <v>96.69879825000001</v>
      </c>
    </row>
    <row r="157" spans="2:9" ht="13.5">
      <c r="B157" s="21" t="s">
        <v>1190</v>
      </c>
      <c r="C157" s="21" t="s">
        <v>90</v>
      </c>
      <c r="D157" s="21" t="s">
        <v>872</v>
      </c>
      <c r="E157" s="21">
        <v>10</v>
      </c>
      <c r="F157" s="21">
        <v>5</v>
      </c>
      <c r="G157" s="21" t="s">
        <v>3934</v>
      </c>
      <c r="H157" s="21">
        <v>10</v>
      </c>
      <c r="I157" s="30">
        <v>106.53576750000001</v>
      </c>
    </row>
    <row r="158" spans="2:9" ht="13.5">
      <c r="B158" s="21" t="s">
        <v>1190</v>
      </c>
      <c r="C158" s="21" t="s">
        <v>114</v>
      </c>
      <c r="D158" s="21" t="s">
        <v>1355</v>
      </c>
      <c r="E158" s="21">
        <v>10</v>
      </c>
      <c r="F158" s="21">
        <v>5</v>
      </c>
      <c r="G158" s="21" t="s">
        <v>3934</v>
      </c>
      <c r="H158" s="21">
        <v>10</v>
      </c>
      <c r="I158" s="30">
        <v>104.25722875</v>
      </c>
    </row>
    <row r="159" spans="2:9" ht="13.5">
      <c r="B159" s="21" t="s">
        <v>1190</v>
      </c>
      <c r="C159" s="21" t="s">
        <v>138</v>
      </c>
      <c r="D159" s="21" t="s">
        <v>873</v>
      </c>
      <c r="E159" s="21">
        <v>10</v>
      </c>
      <c r="F159" s="21">
        <v>5</v>
      </c>
      <c r="G159" s="21" t="s">
        <v>3934</v>
      </c>
      <c r="H159" s="21">
        <v>10</v>
      </c>
      <c r="I159" s="30">
        <v>95.799239999999998</v>
      </c>
    </row>
    <row r="160" spans="2:9" ht="13.5">
      <c r="B160" s="21" t="s">
        <v>1190</v>
      </c>
      <c r="C160" s="21" t="s">
        <v>162</v>
      </c>
      <c r="D160" s="21" t="s">
        <v>1356</v>
      </c>
      <c r="E160" s="21">
        <v>10</v>
      </c>
      <c r="F160" s="21">
        <v>5</v>
      </c>
      <c r="G160" s="21" t="s">
        <v>3934</v>
      </c>
      <c r="H160" s="21">
        <v>10</v>
      </c>
      <c r="I160" s="30">
        <v>99.553891749999991</v>
      </c>
    </row>
    <row r="161" spans="2:9" ht="13.5">
      <c r="B161" s="21" t="s">
        <v>1190</v>
      </c>
      <c r="C161" s="21" t="s">
        <v>186</v>
      </c>
      <c r="D161" s="21" t="s">
        <v>1357</v>
      </c>
      <c r="E161" s="21">
        <v>10</v>
      </c>
      <c r="F161" s="21">
        <v>5</v>
      </c>
      <c r="G161" s="21" t="s">
        <v>3934</v>
      </c>
      <c r="H161" s="21">
        <v>10</v>
      </c>
      <c r="I161" s="30">
        <v>95.7709945</v>
      </c>
    </row>
    <row r="162" spans="2:9" ht="13.5">
      <c r="B162" s="21" t="s">
        <v>1191</v>
      </c>
      <c r="C162" s="21" t="s">
        <v>9</v>
      </c>
      <c r="D162" s="21" t="s">
        <v>1358</v>
      </c>
      <c r="E162" s="21">
        <v>10</v>
      </c>
      <c r="F162" s="21">
        <v>5</v>
      </c>
      <c r="G162" s="21" t="s">
        <v>3934</v>
      </c>
      <c r="H162" s="21">
        <v>10</v>
      </c>
      <c r="I162" s="30">
        <v>100.16189266065105</v>
      </c>
    </row>
    <row r="163" spans="2:9" ht="13.5">
      <c r="B163" s="21" t="s">
        <v>1191</v>
      </c>
      <c r="C163" s="21" t="s">
        <v>33</v>
      </c>
      <c r="D163" s="21" t="s">
        <v>1359</v>
      </c>
      <c r="E163" s="21">
        <v>10</v>
      </c>
      <c r="F163" s="21">
        <v>5</v>
      </c>
      <c r="G163" s="21" t="s">
        <v>3934</v>
      </c>
      <c r="H163" s="21">
        <v>10</v>
      </c>
      <c r="I163" s="30">
        <v>99.929126999999994</v>
      </c>
    </row>
    <row r="164" spans="2:9" ht="13.5">
      <c r="B164" s="21" t="s">
        <v>1191</v>
      </c>
      <c r="C164" s="21" t="s">
        <v>57</v>
      </c>
      <c r="D164" s="21" t="s">
        <v>1360</v>
      </c>
      <c r="E164" s="21">
        <v>10</v>
      </c>
      <c r="F164" s="21">
        <v>5</v>
      </c>
      <c r="G164" s="21" t="s">
        <v>3934</v>
      </c>
      <c r="H164" s="21">
        <v>10</v>
      </c>
      <c r="I164" s="30">
        <v>97.524218750000003</v>
      </c>
    </row>
    <row r="165" spans="2:9" ht="13.5">
      <c r="B165" s="21" t="s">
        <v>1191</v>
      </c>
      <c r="C165" s="21" t="s">
        <v>81</v>
      </c>
      <c r="D165" s="21" t="s">
        <v>1361</v>
      </c>
      <c r="E165" s="21">
        <v>10</v>
      </c>
      <c r="F165" s="21">
        <v>5</v>
      </c>
      <c r="G165" s="21" t="s">
        <v>3934</v>
      </c>
      <c r="H165" s="21">
        <v>10</v>
      </c>
      <c r="I165" s="30">
        <v>99.0696315</v>
      </c>
    </row>
    <row r="166" spans="2:9" ht="13.5">
      <c r="B166" s="21" t="s">
        <v>1191</v>
      </c>
      <c r="C166" s="21" t="s">
        <v>105</v>
      </c>
      <c r="D166" s="21" t="s">
        <v>1362</v>
      </c>
      <c r="E166" s="21">
        <v>10</v>
      </c>
      <c r="F166" s="21">
        <v>5</v>
      </c>
      <c r="G166" s="21" t="s">
        <v>3934</v>
      </c>
      <c r="H166" s="21">
        <v>10</v>
      </c>
      <c r="I166" s="30">
        <v>97.373597951509595</v>
      </c>
    </row>
    <row r="167" spans="2:9" ht="13.5">
      <c r="B167" s="21" t="s">
        <v>1191</v>
      </c>
      <c r="C167" s="21" t="s">
        <v>129</v>
      </c>
      <c r="D167" s="21" t="s">
        <v>1363</v>
      </c>
      <c r="E167" s="21">
        <v>10</v>
      </c>
      <c r="F167" s="21">
        <v>5</v>
      </c>
      <c r="G167" s="21" t="s">
        <v>3934</v>
      </c>
      <c r="H167" s="21">
        <v>10</v>
      </c>
      <c r="I167" s="30">
        <v>110.69926050000001</v>
      </c>
    </row>
    <row r="168" spans="2:9" ht="13.5">
      <c r="B168" s="21" t="s">
        <v>1191</v>
      </c>
      <c r="C168" s="21" t="s">
        <v>153</v>
      </c>
      <c r="D168" s="21" t="s">
        <v>874</v>
      </c>
      <c r="E168" s="21">
        <v>10</v>
      </c>
      <c r="F168" s="21">
        <v>5</v>
      </c>
      <c r="G168" s="21" t="s">
        <v>3934</v>
      </c>
      <c r="H168" s="21">
        <v>10</v>
      </c>
      <c r="I168" s="30">
        <v>96.430003499999998</v>
      </c>
    </row>
    <row r="169" spans="2:9" ht="13.5">
      <c r="B169" s="21" t="s">
        <v>1191</v>
      </c>
      <c r="C169" s="21" t="s">
        <v>177</v>
      </c>
      <c r="D169" s="21" t="s">
        <v>875</v>
      </c>
      <c r="E169" s="21">
        <v>10</v>
      </c>
      <c r="F169" s="21">
        <v>5</v>
      </c>
      <c r="G169" s="21" t="s">
        <v>3934</v>
      </c>
      <c r="H169" s="21">
        <v>10</v>
      </c>
      <c r="I169" s="30">
        <v>96.244783500000011</v>
      </c>
    </row>
    <row r="170" spans="2:9" ht="13.5">
      <c r="B170" s="21" t="s">
        <v>1191</v>
      </c>
      <c r="C170" s="21" t="s">
        <v>10</v>
      </c>
      <c r="D170" s="21" t="s">
        <v>1364</v>
      </c>
      <c r="E170" s="21">
        <v>10</v>
      </c>
      <c r="F170" s="21">
        <v>5</v>
      </c>
      <c r="G170" s="21" t="s">
        <v>3934</v>
      </c>
      <c r="H170" s="21">
        <v>10</v>
      </c>
      <c r="I170" s="30">
        <v>102.76249508194607</v>
      </c>
    </row>
    <row r="171" spans="2:9" ht="13.5">
      <c r="B171" s="21" t="s">
        <v>1191</v>
      </c>
      <c r="C171" s="21" t="s">
        <v>34</v>
      </c>
      <c r="D171" s="21" t="s">
        <v>1365</v>
      </c>
      <c r="E171" s="21">
        <v>10</v>
      </c>
      <c r="F171" s="21">
        <v>5</v>
      </c>
      <c r="G171" s="21" t="s">
        <v>3934</v>
      </c>
      <c r="H171" s="21">
        <v>10</v>
      </c>
      <c r="I171" s="30">
        <v>101.08970354384371</v>
      </c>
    </row>
    <row r="172" spans="2:9" ht="13.5">
      <c r="B172" s="21" t="s">
        <v>1191</v>
      </c>
      <c r="C172" s="21" t="s">
        <v>58</v>
      </c>
      <c r="D172" s="21" t="s">
        <v>1366</v>
      </c>
      <c r="E172" s="21">
        <v>10</v>
      </c>
      <c r="F172" s="21">
        <v>5</v>
      </c>
      <c r="G172" s="21" t="s">
        <v>3934</v>
      </c>
      <c r="H172" s="21">
        <v>10</v>
      </c>
      <c r="I172" s="30">
        <v>104.50434461608359</v>
      </c>
    </row>
    <row r="173" spans="2:9" ht="13.5">
      <c r="B173" s="21" t="s">
        <v>1191</v>
      </c>
      <c r="C173" s="21" t="s">
        <v>82</v>
      </c>
      <c r="D173" s="21" t="s">
        <v>1367</v>
      </c>
      <c r="E173" s="21">
        <v>10</v>
      </c>
      <c r="F173" s="21">
        <v>5</v>
      </c>
      <c r="G173" s="21" t="s">
        <v>3934</v>
      </c>
      <c r="H173" s="21">
        <v>10</v>
      </c>
      <c r="I173" s="30">
        <v>91.154588823262145</v>
      </c>
    </row>
    <row r="174" spans="2:9" ht="13.5">
      <c r="B174" s="21" t="s">
        <v>1191</v>
      </c>
      <c r="C174" s="21" t="s">
        <v>106</v>
      </c>
      <c r="D174" s="21" t="s">
        <v>1368</v>
      </c>
      <c r="E174" s="21">
        <v>10</v>
      </c>
      <c r="F174" s="21">
        <v>5</v>
      </c>
      <c r="G174" s="21" t="s">
        <v>3934</v>
      </c>
      <c r="H174" s="21">
        <v>10</v>
      </c>
      <c r="I174" s="30">
        <v>102.38598932303498</v>
      </c>
    </row>
    <row r="175" spans="2:9" ht="13.5">
      <c r="B175" s="21" t="s">
        <v>1191</v>
      </c>
      <c r="C175" s="21" t="s">
        <v>130</v>
      </c>
      <c r="D175" s="21" t="s">
        <v>1369</v>
      </c>
      <c r="E175" s="21">
        <v>10</v>
      </c>
      <c r="F175" s="21">
        <v>5</v>
      </c>
      <c r="G175" s="21" t="s">
        <v>3934</v>
      </c>
      <c r="H175" s="21">
        <v>10</v>
      </c>
      <c r="I175" s="30">
        <v>91.947552248977743</v>
      </c>
    </row>
    <row r="176" spans="2:9" ht="13.5">
      <c r="B176" s="21" t="s">
        <v>1191</v>
      </c>
      <c r="C176" s="21" t="s">
        <v>154</v>
      </c>
      <c r="D176" s="21" t="s">
        <v>1370</v>
      </c>
      <c r="E176" s="21">
        <v>10</v>
      </c>
      <c r="F176" s="21">
        <v>5</v>
      </c>
      <c r="G176" s="21" t="s">
        <v>3934</v>
      </c>
      <c r="H176" s="21">
        <v>10</v>
      </c>
      <c r="I176" s="30">
        <v>92.751206146881884</v>
      </c>
    </row>
    <row r="177" spans="2:9" ht="13.5">
      <c r="B177" s="21" t="s">
        <v>1191</v>
      </c>
      <c r="C177" s="21" t="s">
        <v>178</v>
      </c>
      <c r="D177" s="21" t="s">
        <v>1371</v>
      </c>
      <c r="E177" s="21">
        <v>10</v>
      </c>
      <c r="F177" s="21">
        <v>5</v>
      </c>
      <c r="G177" s="21" t="s">
        <v>3934</v>
      </c>
      <c r="H177" s="21">
        <v>10</v>
      </c>
      <c r="I177" s="30">
        <v>95.642980522961466</v>
      </c>
    </row>
    <row r="178" spans="2:9" ht="13.5">
      <c r="B178" s="21" t="s">
        <v>1191</v>
      </c>
      <c r="C178" s="21" t="s">
        <v>11</v>
      </c>
      <c r="D178" s="21" t="s">
        <v>1372</v>
      </c>
      <c r="E178" s="21">
        <v>10</v>
      </c>
      <c r="F178" s="21">
        <v>5</v>
      </c>
      <c r="G178" s="21" t="s">
        <v>3934</v>
      </c>
      <c r="H178" s="21">
        <v>10</v>
      </c>
      <c r="I178" s="30">
        <v>96.548335219488948</v>
      </c>
    </row>
    <row r="179" spans="2:9" ht="13.5">
      <c r="B179" s="21" t="s">
        <v>1191</v>
      </c>
      <c r="C179" s="21" t="s">
        <v>35</v>
      </c>
      <c r="D179" s="21" t="s">
        <v>1373</v>
      </c>
      <c r="E179" s="21">
        <v>10</v>
      </c>
      <c r="F179" s="21">
        <v>5</v>
      </c>
      <c r="G179" s="21" t="s">
        <v>3934</v>
      </c>
      <c r="H179" s="21">
        <v>10</v>
      </c>
      <c r="I179" s="30">
        <v>98.370361546250521</v>
      </c>
    </row>
    <row r="180" spans="2:9" ht="13.5">
      <c r="B180" s="21" t="s">
        <v>1191</v>
      </c>
      <c r="C180" s="21" t="s">
        <v>59</v>
      </c>
      <c r="D180" s="21" t="s">
        <v>1374</v>
      </c>
      <c r="E180" s="21">
        <v>10</v>
      </c>
      <c r="F180" s="21">
        <v>5</v>
      </c>
      <c r="G180" s="21" t="s">
        <v>3934</v>
      </c>
      <c r="H180" s="21">
        <v>10</v>
      </c>
      <c r="I180" s="30">
        <v>100.31627851569479</v>
      </c>
    </row>
    <row r="181" spans="2:9" ht="13.5">
      <c r="B181" s="21" t="s">
        <v>1191</v>
      </c>
      <c r="C181" s="21" t="s">
        <v>83</v>
      </c>
      <c r="D181" s="21" t="s">
        <v>1375</v>
      </c>
      <c r="E181" s="21">
        <v>10</v>
      </c>
      <c r="F181" s="21">
        <v>5</v>
      </c>
      <c r="G181" s="21" t="s">
        <v>3934</v>
      </c>
      <c r="H181" s="21">
        <v>10</v>
      </c>
      <c r="I181" s="30">
        <v>101.82440883912085</v>
      </c>
    </row>
    <row r="182" spans="2:9" ht="13.5">
      <c r="B182" s="21" t="s">
        <v>1191</v>
      </c>
      <c r="C182" s="21" t="s">
        <v>107</v>
      </c>
      <c r="D182" s="21" t="s">
        <v>1376</v>
      </c>
      <c r="E182" s="21">
        <v>10</v>
      </c>
      <c r="F182" s="21">
        <v>5</v>
      </c>
      <c r="G182" s="21" t="s">
        <v>3934</v>
      </c>
      <c r="H182" s="21">
        <v>10</v>
      </c>
      <c r="I182" s="30">
        <v>83.721177873693776</v>
      </c>
    </row>
    <row r="183" spans="2:9" ht="13.5">
      <c r="B183" s="21" t="s">
        <v>1191</v>
      </c>
      <c r="C183" s="21" t="s">
        <v>131</v>
      </c>
      <c r="D183" s="21" t="s">
        <v>1377</v>
      </c>
      <c r="E183" s="21">
        <v>10</v>
      </c>
      <c r="F183" s="21">
        <v>5</v>
      </c>
      <c r="G183" s="21" t="s">
        <v>3934</v>
      </c>
      <c r="H183" s="21">
        <v>10</v>
      </c>
      <c r="I183" s="30">
        <v>99.679833030440719</v>
      </c>
    </row>
    <row r="184" spans="2:9" ht="13.5">
      <c r="B184" s="21" t="s">
        <v>1191</v>
      </c>
      <c r="C184" s="21" t="s">
        <v>155</v>
      </c>
      <c r="D184" s="21" t="s">
        <v>1378</v>
      </c>
      <c r="E184" s="21">
        <v>10</v>
      </c>
      <c r="F184" s="21">
        <v>5</v>
      </c>
      <c r="G184" s="21" t="s">
        <v>3934</v>
      </c>
      <c r="H184" s="21">
        <v>10</v>
      </c>
      <c r="I184" s="30">
        <v>102.9020899591095</v>
      </c>
    </row>
    <row r="185" spans="2:9" ht="13.5">
      <c r="B185" s="21" t="s">
        <v>1191</v>
      </c>
      <c r="C185" s="21" t="s">
        <v>179</v>
      </c>
      <c r="D185" s="21" t="s">
        <v>1379</v>
      </c>
      <c r="E185" s="21">
        <v>10</v>
      </c>
      <c r="F185" s="21">
        <v>5</v>
      </c>
      <c r="G185" s="21" t="s">
        <v>3934</v>
      </c>
      <c r="H185" s="21">
        <v>10</v>
      </c>
      <c r="I185" s="30">
        <v>113.81332348932304</v>
      </c>
    </row>
    <row r="186" spans="2:9" ht="13.5">
      <c r="B186" s="21" t="s">
        <v>1191</v>
      </c>
      <c r="C186" s="21" t="s">
        <v>12</v>
      </c>
      <c r="D186" s="21" t="s">
        <v>1380</v>
      </c>
      <c r="E186" s="21">
        <v>10</v>
      </c>
      <c r="F186" s="21">
        <v>5</v>
      </c>
      <c r="G186" s="21" t="s">
        <v>3934</v>
      </c>
      <c r="H186" s="21">
        <v>10</v>
      </c>
      <c r="I186" s="30">
        <v>92.953264051234697</v>
      </c>
    </row>
    <row r="187" spans="2:9" ht="13.5">
      <c r="B187" s="21" t="s">
        <v>1191</v>
      </c>
      <c r="C187" s="21" t="s">
        <v>36</v>
      </c>
      <c r="D187" s="21" t="s">
        <v>1381</v>
      </c>
      <c r="E187" s="21">
        <v>10</v>
      </c>
      <c r="F187" s="21">
        <v>5</v>
      </c>
      <c r="G187" s="21" t="s">
        <v>3934</v>
      </c>
      <c r="H187" s="21">
        <v>10</v>
      </c>
      <c r="I187" s="30">
        <v>95.789505033057367</v>
      </c>
    </row>
    <row r="188" spans="2:9" ht="13.5">
      <c r="B188" s="21" t="s">
        <v>1191</v>
      </c>
      <c r="C188" s="21" t="s">
        <v>60</v>
      </c>
      <c r="D188" s="21" t="s">
        <v>1382</v>
      </c>
      <c r="E188" s="21">
        <v>10</v>
      </c>
      <c r="F188" s="21">
        <v>5</v>
      </c>
      <c r="G188" s="21" t="s">
        <v>3934</v>
      </c>
      <c r="H188" s="21">
        <v>10</v>
      </c>
      <c r="I188" s="30">
        <v>96.648996366668655</v>
      </c>
    </row>
    <row r="189" spans="2:9" ht="13.5">
      <c r="B189" s="21" t="s">
        <v>1191</v>
      </c>
      <c r="C189" s="21" t="s">
        <v>84</v>
      </c>
      <c r="D189" s="21" t="s">
        <v>1383</v>
      </c>
      <c r="E189" s="21">
        <v>10</v>
      </c>
      <c r="F189" s="21">
        <v>5</v>
      </c>
      <c r="G189" s="21" t="s">
        <v>3934</v>
      </c>
      <c r="H189" s="21">
        <v>10</v>
      </c>
      <c r="I189" s="30">
        <v>91.948895109893385</v>
      </c>
    </row>
    <row r="190" spans="2:9" ht="13.5">
      <c r="B190" s="21" t="s">
        <v>1191</v>
      </c>
      <c r="C190" s="21" t="s">
        <v>108</v>
      </c>
      <c r="D190" s="21" t="s">
        <v>1384</v>
      </c>
      <c r="E190" s="21">
        <v>10</v>
      </c>
      <c r="F190" s="21">
        <v>5</v>
      </c>
      <c r="G190" s="21" t="s">
        <v>3934</v>
      </c>
      <c r="H190" s="21">
        <v>10</v>
      </c>
      <c r="I190" s="30">
        <v>96.472690452081721</v>
      </c>
    </row>
    <row r="191" spans="2:9" ht="13.5">
      <c r="B191" s="21" t="s">
        <v>1191</v>
      </c>
      <c r="C191" s="21" t="s">
        <v>132</v>
      </c>
      <c r="D191" s="21" t="s">
        <v>1385</v>
      </c>
      <c r="E191" s="21">
        <v>10</v>
      </c>
      <c r="F191" s="21">
        <v>5</v>
      </c>
      <c r="G191" s="21" t="s">
        <v>3934</v>
      </c>
      <c r="H191" s="21">
        <v>10</v>
      </c>
      <c r="I191" s="30">
        <v>102.4325451188278</v>
      </c>
    </row>
    <row r="192" spans="2:9" ht="13.5">
      <c r="B192" s="21" t="s">
        <v>1191</v>
      </c>
      <c r="C192" s="21" t="s">
        <v>156</v>
      </c>
      <c r="D192" s="21" t="s">
        <v>1386</v>
      </c>
      <c r="E192" s="21">
        <v>10</v>
      </c>
      <c r="F192" s="21">
        <v>5</v>
      </c>
      <c r="G192" s="21" t="s">
        <v>3934</v>
      </c>
      <c r="H192" s="21">
        <v>10</v>
      </c>
      <c r="I192" s="30">
        <v>89.091865225938122</v>
      </c>
    </row>
    <row r="193" spans="1:9" ht="13.5">
      <c r="B193" s="21" t="s">
        <v>1191</v>
      </c>
      <c r="C193" s="21" t="s">
        <v>180</v>
      </c>
      <c r="D193" s="21" t="s">
        <v>1387</v>
      </c>
      <c r="E193" s="21">
        <v>10</v>
      </c>
      <c r="F193" s="21">
        <v>5</v>
      </c>
      <c r="G193" s="21" t="s">
        <v>3934</v>
      </c>
      <c r="H193" s="21">
        <v>10</v>
      </c>
      <c r="I193" s="30">
        <v>97.020045826186035</v>
      </c>
    </row>
    <row r="194" spans="1:9" ht="13.5">
      <c r="B194" s="21" t="s">
        <v>1191</v>
      </c>
      <c r="C194" s="21" t="s">
        <v>13</v>
      </c>
      <c r="D194" s="21" t="s">
        <v>1388</v>
      </c>
      <c r="E194" s="21">
        <v>10</v>
      </c>
      <c r="F194" s="21">
        <v>5</v>
      </c>
      <c r="G194" s="21" t="s">
        <v>3934</v>
      </c>
      <c r="H194" s="21">
        <v>10</v>
      </c>
      <c r="I194" s="30">
        <v>105.02851829296245</v>
      </c>
    </row>
    <row r="195" spans="1:9" ht="13.5">
      <c r="B195" s="21" t="s">
        <v>1191</v>
      </c>
      <c r="C195" s="21" t="s">
        <v>37</v>
      </c>
      <c r="D195" s="21" t="s">
        <v>1389</v>
      </c>
      <c r="E195" s="21">
        <v>10</v>
      </c>
      <c r="F195" s="21">
        <v>5</v>
      </c>
      <c r="G195" s="21" t="s">
        <v>3934</v>
      </c>
      <c r="H195" s="21">
        <v>10</v>
      </c>
      <c r="I195" s="30">
        <v>104.76723703252593</v>
      </c>
    </row>
    <row r="196" spans="1:9" ht="13.5">
      <c r="B196" s="21" t="s">
        <v>1191</v>
      </c>
      <c r="C196" s="21" t="s">
        <v>61</v>
      </c>
      <c r="D196" s="21" t="s">
        <v>1390</v>
      </c>
      <c r="E196" s="21">
        <v>10</v>
      </c>
      <c r="F196" s="21">
        <v>5</v>
      </c>
      <c r="G196" s="21" t="s">
        <v>3934</v>
      </c>
      <c r="H196" s="21">
        <v>10</v>
      </c>
      <c r="I196" s="30">
        <v>90.81472948777342</v>
      </c>
    </row>
    <row r="197" spans="1:9" ht="13.5">
      <c r="B197" s="21" t="s">
        <v>1191</v>
      </c>
      <c r="C197" s="21" t="s">
        <v>85</v>
      </c>
      <c r="D197" s="21" t="s">
        <v>1391</v>
      </c>
      <c r="E197" s="21">
        <v>10</v>
      </c>
      <c r="F197" s="21">
        <v>5</v>
      </c>
      <c r="G197" s="21" t="s">
        <v>3934</v>
      </c>
      <c r="H197" s="21">
        <v>10</v>
      </c>
      <c r="I197" s="30">
        <v>98.926340040317029</v>
      </c>
    </row>
    <row r="198" spans="1:9" ht="13.5">
      <c r="B198" s="21" t="s">
        <v>1191</v>
      </c>
      <c r="C198" s="21" t="s">
        <v>109</v>
      </c>
      <c r="D198" s="21" t="s">
        <v>1392</v>
      </c>
      <c r="E198" s="21">
        <v>10</v>
      </c>
      <c r="F198" s="21">
        <v>5</v>
      </c>
      <c r="G198" s="21" t="s">
        <v>3934</v>
      </c>
      <c r="H198" s="21">
        <v>10</v>
      </c>
      <c r="I198" s="30">
        <v>100.06097834947656</v>
      </c>
    </row>
    <row r="199" spans="1:9" ht="13.5">
      <c r="B199" s="21" t="s">
        <v>1191</v>
      </c>
      <c r="C199" s="21" t="s">
        <v>133</v>
      </c>
      <c r="D199" s="21" t="s">
        <v>1393</v>
      </c>
      <c r="E199" s="21">
        <v>10</v>
      </c>
      <c r="F199" s="21">
        <v>5</v>
      </c>
      <c r="G199" s="21" t="s">
        <v>3934</v>
      </c>
      <c r="H199" s="21">
        <v>10</v>
      </c>
      <c r="I199" s="30">
        <v>103.29539838118529</v>
      </c>
    </row>
    <row r="200" spans="1:9" ht="13.5">
      <c r="B200" s="21" t="s">
        <v>1191</v>
      </c>
      <c r="C200" s="21" t="s">
        <v>157</v>
      </c>
      <c r="D200" s="21" t="s">
        <v>1394</v>
      </c>
      <c r="E200" s="21">
        <v>10</v>
      </c>
      <c r="F200" s="21">
        <v>5</v>
      </c>
      <c r="G200" s="21" t="s">
        <v>3934</v>
      </c>
      <c r="H200" s="21">
        <v>10</v>
      </c>
      <c r="I200" s="30">
        <v>98.976205606156896</v>
      </c>
    </row>
    <row r="201" spans="1:9" ht="13.5">
      <c r="B201" s="21" t="s">
        <v>1191</v>
      </c>
      <c r="C201" s="21" t="s">
        <v>181</v>
      </c>
      <c r="D201" s="21" t="s">
        <v>1395</v>
      </c>
      <c r="E201" s="21">
        <v>10</v>
      </c>
      <c r="F201" s="21">
        <v>5</v>
      </c>
      <c r="G201" s="21" t="s">
        <v>3934</v>
      </c>
      <c r="H201" s="21">
        <v>10</v>
      </c>
      <c r="I201" s="30">
        <v>104.42317690781999</v>
      </c>
    </row>
    <row r="202" spans="1:9" ht="13.5">
      <c r="B202" s="21" t="s">
        <v>1191</v>
      </c>
      <c r="C202" s="21" t="s">
        <v>14</v>
      </c>
      <c r="D202" s="21" t="s">
        <v>1396</v>
      </c>
      <c r="E202" s="21">
        <v>10</v>
      </c>
      <c r="F202" s="21">
        <v>5</v>
      </c>
      <c r="G202" s="21" t="s">
        <v>3934</v>
      </c>
      <c r="H202" s="21">
        <v>10</v>
      </c>
      <c r="I202" s="30">
        <v>106.67488269691194</v>
      </c>
    </row>
    <row r="203" spans="1:9" ht="13.5">
      <c r="B203" s="21" t="s">
        <v>1191</v>
      </c>
      <c r="C203" s="21" t="s">
        <v>38</v>
      </c>
      <c r="D203" s="21" t="s">
        <v>1397</v>
      </c>
      <c r="E203" s="21">
        <v>10</v>
      </c>
      <c r="F203" s="21">
        <v>5</v>
      </c>
      <c r="G203" s="21" t="s">
        <v>3934</v>
      </c>
      <c r="H203" s="21">
        <v>10</v>
      </c>
      <c r="I203" s="30">
        <v>107.56536942812801</v>
      </c>
    </row>
    <row r="204" spans="1:9" ht="13.5">
      <c r="A204" s="21" t="s">
        <v>3936</v>
      </c>
      <c r="B204" s="21" t="s">
        <v>1191</v>
      </c>
      <c r="C204" s="21" t="s">
        <v>62</v>
      </c>
      <c r="D204" s="21" t="s">
        <v>876</v>
      </c>
      <c r="E204" s="21">
        <v>10</v>
      </c>
      <c r="F204" s="21">
        <v>5</v>
      </c>
      <c r="G204" s="21" t="s">
        <v>3934</v>
      </c>
      <c r="H204" s="21">
        <v>10</v>
      </c>
      <c r="I204" s="30">
        <v>60.404471159191843</v>
      </c>
    </row>
    <row r="205" spans="1:9" ht="13.5">
      <c r="B205" s="21" t="s">
        <v>1191</v>
      </c>
      <c r="C205" s="21" t="s">
        <v>86</v>
      </c>
      <c r="D205" s="21" t="s">
        <v>1398</v>
      </c>
      <c r="E205" s="21">
        <v>10</v>
      </c>
      <c r="F205" s="21">
        <v>5</v>
      </c>
      <c r="G205" s="21" t="s">
        <v>3934</v>
      </c>
      <c r="H205" s="21">
        <v>10</v>
      </c>
      <c r="I205" s="30">
        <v>103.8201009177758</v>
      </c>
    </row>
    <row r="206" spans="1:9" ht="13.5">
      <c r="B206" s="21" t="s">
        <v>1191</v>
      </c>
      <c r="C206" s="21" t="s">
        <v>110</v>
      </c>
      <c r="D206" s="21" t="s">
        <v>1399</v>
      </c>
      <c r="E206" s="21">
        <v>10</v>
      </c>
      <c r="F206" s="21">
        <v>5</v>
      </c>
      <c r="G206" s="21" t="s">
        <v>3934</v>
      </c>
      <c r="H206" s="21">
        <v>10</v>
      </c>
      <c r="I206" s="30">
        <v>97.654851190103543</v>
      </c>
    </row>
    <row r="207" spans="1:9" ht="13.5">
      <c r="B207" s="21" t="s">
        <v>1191</v>
      </c>
      <c r="C207" s="21" t="s">
        <v>134</v>
      </c>
      <c r="D207" s="21" t="s">
        <v>1400</v>
      </c>
      <c r="E207" s="21">
        <v>10</v>
      </c>
      <c r="F207" s="21">
        <v>5</v>
      </c>
      <c r="G207" s="21" t="s">
        <v>3934</v>
      </c>
      <c r="H207" s="21">
        <v>10</v>
      </c>
      <c r="I207" s="30">
        <v>96.418420624287876</v>
      </c>
    </row>
    <row r="208" spans="1:9" ht="13.5">
      <c r="B208" s="21" t="s">
        <v>1191</v>
      </c>
      <c r="C208" s="21" t="s">
        <v>158</v>
      </c>
      <c r="D208" s="21" t="s">
        <v>1401</v>
      </c>
      <c r="E208" s="21">
        <v>10</v>
      </c>
      <c r="F208" s="21">
        <v>5</v>
      </c>
      <c r="G208" s="21" t="s">
        <v>3934</v>
      </c>
      <c r="H208" s="21">
        <v>10</v>
      </c>
      <c r="I208" s="30">
        <v>101.2144319706277</v>
      </c>
    </row>
    <row r="209" spans="1:9" ht="13.5">
      <c r="B209" s="21" t="s">
        <v>1191</v>
      </c>
      <c r="C209" s="21" t="s">
        <v>3942</v>
      </c>
      <c r="D209" s="21" t="s">
        <v>1402</v>
      </c>
      <c r="E209" s="21">
        <v>10</v>
      </c>
      <c r="F209" s="21">
        <v>5</v>
      </c>
      <c r="G209" s="21" t="s">
        <v>3934</v>
      </c>
      <c r="H209" s="21">
        <v>10</v>
      </c>
      <c r="I209" s="30">
        <v>112.44407643475637</v>
      </c>
    </row>
    <row r="210" spans="1:9" ht="13.5">
      <c r="B210" s="21" t="s">
        <v>1191</v>
      </c>
      <c r="C210" s="21" t="s">
        <v>3941</v>
      </c>
      <c r="D210" s="21" t="s">
        <v>1403</v>
      </c>
      <c r="E210" s="21">
        <v>10</v>
      </c>
      <c r="F210" s="21">
        <v>5</v>
      </c>
      <c r="G210" s="21" t="s">
        <v>3934</v>
      </c>
      <c r="H210" s="21">
        <v>10</v>
      </c>
      <c r="I210" s="30">
        <v>98.037780901580945</v>
      </c>
    </row>
    <row r="211" spans="1:9" ht="13.5">
      <c r="B211" s="21" t="s">
        <v>1191</v>
      </c>
      <c r="C211" s="21" t="s">
        <v>3940</v>
      </c>
      <c r="D211" s="21" t="s">
        <v>1404</v>
      </c>
      <c r="E211" s="21">
        <v>10</v>
      </c>
      <c r="F211" s="21">
        <v>5</v>
      </c>
      <c r="G211" s="21" t="s">
        <v>3934</v>
      </c>
      <c r="H211" s="21">
        <v>10</v>
      </c>
      <c r="I211" s="30">
        <v>106.58758737555601</v>
      </c>
    </row>
    <row r="212" spans="1:9" ht="13.5">
      <c r="B212" s="21" t="s">
        <v>1191</v>
      </c>
      <c r="C212" s="21" t="s">
        <v>3939</v>
      </c>
      <c r="D212" s="21" t="s">
        <v>1405</v>
      </c>
      <c r="E212" s="21">
        <v>10</v>
      </c>
      <c r="F212" s="21">
        <v>5</v>
      </c>
      <c r="G212" s="21" t="s">
        <v>3934</v>
      </c>
      <c r="H212" s="21">
        <v>10</v>
      </c>
      <c r="I212" s="30">
        <v>100.31141923914437</v>
      </c>
    </row>
    <row r="213" spans="1:9" ht="13.5">
      <c r="B213" s="21" t="s">
        <v>1191</v>
      </c>
      <c r="C213" s="21" t="s">
        <v>3938</v>
      </c>
      <c r="D213" s="21" t="s">
        <v>1406</v>
      </c>
      <c r="E213" s="21">
        <v>10</v>
      </c>
      <c r="F213" s="21">
        <v>4.5</v>
      </c>
      <c r="G213" s="21" t="s">
        <v>3934</v>
      </c>
      <c r="H213" s="21">
        <v>10</v>
      </c>
      <c r="I213" s="30">
        <v>98.193127962085313</v>
      </c>
    </row>
    <row r="214" spans="1:9" ht="13.5">
      <c r="B214" s="21" t="s">
        <v>1192</v>
      </c>
      <c r="C214" s="21" t="s">
        <v>9</v>
      </c>
      <c r="D214" s="21" t="s">
        <v>1407</v>
      </c>
      <c r="E214" s="21">
        <v>2</v>
      </c>
      <c r="F214" s="21">
        <v>10</v>
      </c>
      <c r="G214" s="21" t="s">
        <v>3934</v>
      </c>
      <c r="H214" s="21">
        <v>10</v>
      </c>
      <c r="I214" s="30">
        <v>86.653804278211851</v>
      </c>
    </row>
    <row r="215" spans="1:9" ht="13.5">
      <c r="B215" s="21" t="s">
        <v>1192</v>
      </c>
      <c r="C215" s="21" t="s">
        <v>33</v>
      </c>
      <c r="D215" s="21" t="s">
        <v>1408</v>
      </c>
      <c r="E215" s="21">
        <v>2</v>
      </c>
      <c r="F215" s="21">
        <v>10</v>
      </c>
      <c r="G215" s="21" t="s">
        <v>3934</v>
      </c>
      <c r="H215" s="21">
        <v>10</v>
      </c>
      <c r="I215" s="30">
        <v>99.429828238981941</v>
      </c>
    </row>
    <row r="216" spans="1:9" ht="13.5">
      <c r="B216" s="21" t="s">
        <v>1192</v>
      </c>
      <c r="C216" s="21" t="s">
        <v>57</v>
      </c>
      <c r="D216" s="21" t="s">
        <v>1409</v>
      </c>
      <c r="E216" s="21">
        <v>2</v>
      </c>
      <c r="F216" s="21">
        <v>10</v>
      </c>
      <c r="G216" s="21" t="s">
        <v>3934</v>
      </c>
      <c r="H216" s="21">
        <v>10</v>
      </c>
      <c r="I216" s="30">
        <v>97.953759446650452</v>
      </c>
    </row>
    <row r="217" spans="1:9" ht="13.5">
      <c r="B217" s="21" t="s">
        <v>1192</v>
      </c>
      <c r="C217" s="21" t="s">
        <v>81</v>
      </c>
      <c r="D217" s="21" t="s">
        <v>1410</v>
      </c>
      <c r="E217" s="21">
        <v>2</v>
      </c>
      <c r="F217" s="21">
        <v>10</v>
      </c>
      <c r="G217" s="21" t="s">
        <v>3934</v>
      </c>
      <c r="H217" s="21">
        <v>10</v>
      </c>
      <c r="I217" s="30">
        <v>91.712565646214927</v>
      </c>
    </row>
    <row r="218" spans="1:9" ht="13.5">
      <c r="B218" s="21" t="s">
        <v>1192</v>
      </c>
      <c r="C218" s="21" t="s">
        <v>105</v>
      </c>
      <c r="D218" s="21" t="s">
        <v>1411</v>
      </c>
      <c r="E218" s="21">
        <v>2</v>
      </c>
      <c r="F218" s="21">
        <v>10</v>
      </c>
      <c r="G218" s="21" t="s">
        <v>3934</v>
      </c>
      <c r="H218" s="21">
        <v>10</v>
      </c>
      <c r="I218" s="30">
        <v>94.297829638558639</v>
      </c>
    </row>
    <row r="219" spans="1:9" ht="13.5">
      <c r="B219" s="21" t="s">
        <v>1192</v>
      </c>
      <c r="C219" s="21" t="s">
        <v>129</v>
      </c>
      <c r="D219" s="21" t="s">
        <v>1412</v>
      </c>
      <c r="E219" s="21">
        <v>2</v>
      </c>
      <c r="F219" s="21">
        <v>10</v>
      </c>
      <c r="G219" s="21" t="s">
        <v>3934</v>
      </c>
      <c r="H219" s="21">
        <v>10</v>
      </c>
      <c r="I219" s="30">
        <v>103.20108874426765</v>
      </c>
    </row>
    <row r="220" spans="1:9" ht="13.5">
      <c r="A220" s="21" t="s">
        <v>3936</v>
      </c>
      <c r="B220" s="21" t="s">
        <v>1192</v>
      </c>
      <c r="C220" s="21" t="s">
        <v>153</v>
      </c>
      <c r="D220" s="21" t="s">
        <v>1413</v>
      </c>
      <c r="E220" s="21">
        <v>2</v>
      </c>
      <c r="F220" s="21">
        <v>10</v>
      </c>
      <c r="G220" s="21" t="s">
        <v>3934</v>
      </c>
      <c r="H220" s="21">
        <v>10</v>
      </c>
      <c r="I220" s="30">
        <v>78.643325236035224</v>
      </c>
    </row>
    <row r="221" spans="1:9" ht="13.5">
      <c r="B221" s="21" t="s">
        <v>1192</v>
      </c>
      <c r="C221" s="21" t="s">
        <v>177</v>
      </c>
      <c r="D221" s="21" t="s">
        <v>1414</v>
      </c>
      <c r="E221" s="21">
        <v>2</v>
      </c>
      <c r="F221" s="21">
        <v>10</v>
      </c>
      <c r="G221" s="21" t="s">
        <v>3934</v>
      </c>
      <c r="H221" s="21">
        <v>10</v>
      </c>
      <c r="I221" s="30">
        <v>96.896511635021938</v>
      </c>
    </row>
    <row r="222" spans="1:9" ht="13.5">
      <c r="B222" s="21" t="s">
        <v>1192</v>
      </c>
      <c r="C222" s="21" t="s">
        <v>10</v>
      </c>
      <c r="D222" s="21" t="s">
        <v>1415</v>
      </c>
      <c r="E222" s="21">
        <v>2</v>
      </c>
      <c r="F222" s="21">
        <v>10</v>
      </c>
      <c r="G222" s="21" t="s">
        <v>3934</v>
      </c>
      <c r="H222" s="21">
        <v>10</v>
      </c>
      <c r="I222" s="30">
        <v>99.218009043682585</v>
      </c>
    </row>
    <row r="223" spans="1:9" ht="13.5">
      <c r="B223" s="21" t="s">
        <v>1192</v>
      </c>
      <c r="C223" s="21" t="s">
        <v>34</v>
      </c>
      <c r="D223" s="21" t="s">
        <v>1416</v>
      </c>
      <c r="E223" s="21">
        <v>2</v>
      </c>
      <c r="F223" s="21">
        <v>10</v>
      </c>
      <c r="G223" s="21" t="s">
        <v>3934</v>
      </c>
      <c r="H223" s="21">
        <v>10</v>
      </c>
      <c r="I223" s="30">
        <v>100.3524466281994</v>
      </c>
    </row>
    <row r="224" spans="1:9" ht="13.5">
      <c r="B224" s="21" t="s">
        <v>1192</v>
      </c>
      <c r="C224" s="21" t="s">
        <v>58</v>
      </c>
      <c r="D224" s="21" t="s">
        <v>1417</v>
      </c>
      <c r="E224" s="21">
        <v>2</v>
      </c>
      <c r="F224" s="21">
        <v>10</v>
      </c>
      <c r="G224" s="21" t="s">
        <v>3934</v>
      </c>
      <c r="H224" s="21">
        <v>10</v>
      </c>
      <c r="I224" s="30">
        <v>107.71102856410914</v>
      </c>
    </row>
    <row r="225" spans="1:18" ht="13.5">
      <c r="B225" s="21" t="s">
        <v>1192</v>
      </c>
      <c r="C225" s="21" t="s">
        <v>82</v>
      </c>
      <c r="D225" s="21" t="s">
        <v>1418</v>
      </c>
      <c r="E225" s="21">
        <v>2</v>
      </c>
      <c r="F225" s="21">
        <v>10</v>
      </c>
      <c r="G225" s="21" t="s">
        <v>3934</v>
      </c>
      <c r="H225" s="21">
        <v>10</v>
      </c>
      <c r="I225" s="30">
        <v>92.617202510567438</v>
      </c>
    </row>
    <row r="226" spans="1:18" ht="13.5">
      <c r="B226" s="21" t="s">
        <v>1192</v>
      </c>
      <c r="C226" s="21" t="s">
        <v>106</v>
      </c>
      <c r="D226" s="21" t="s">
        <v>877</v>
      </c>
      <c r="E226" s="21">
        <v>2</v>
      </c>
      <c r="F226" s="21">
        <v>10</v>
      </c>
      <c r="G226" s="21" t="s">
        <v>3934</v>
      </c>
      <c r="H226" s="21">
        <v>10</v>
      </c>
      <c r="I226" s="30">
        <v>118.6579351863712</v>
      </c>
    </row>
    <row r="227" spans="1:18" ht="13.5">
      <c r="B227" s="21" t="s">
        <v>1192</v>
      </c>
      <c r="C227" s="21" t="s">
        <v>130</v>
      </c>
      <c r="D227" s="21" t="s">
        <v>1419</v>
      </c>
      <c r="E227" s="21">
        <v>2</v>
      </c>
      <c r="F227" s="21">
        <v>10</v>
      </c>
      <c r="G227" s="21" t="s">
        <v>3934</v>
      </c>
      <c r="H227" s="21">
        <v>10</v>
      </c>
      <c r="I227" s="30">
        <v>103.35516203407199</v>
      </c>
    </row>
    <row r="228" spans="1:18" ht="13.5">
      <c r="B228" s="21" t="s">
        <v>1192</v>
      </c>
      <c r="C228" s="21" t="s">
        <v>154</v>
      </c>
      <c r="D228" s="21" t="s">
        <v>1420</v>
      </c>
      <c r="E228" s="21">
        <v>2</v>
      </c>
      <c r="F228" s="21">
        <v>10</v>
      </c>
      <c r="G228" s="21" t="s">
        <v>3934</v>
      </c>
      <c r="H228" s="21">
        <v>10</v>
      </c>
      <c r="I228" s="30">
        <v>98.260375304214165</v>
      </c>
    </row>
    <row r="229" spans="1:18" ht="13.5">
      <c r="B229" s="21" t="s">
        <v>1192</v>
      </c>
      <c r="C229" s="21" t="s">
        <v>178</v>
      </c>
      <c r="D229" s="21" t="s">
        <v>1421</v>
      </c>
      <c r="E229" s="21">
        <v>2</v>
      </c>
      <c r="F229" s="21">
        <v>10</v>
      </c>
      <c r="G229" s="21" t="s">
        <v>3934</v>
      </c>
      <c r="H229" s="21">
        <v>10</v>
      </c>
      <c r="I229" s="30">
        <v>98.995282355028792</v>
      </c>
    </row>
    <row r="230" spans="1:18" ht="13.5">
      <c r="B230" s="21" t="s">
        <v>1192</v>
      </c>
      <c r="C230" s="21" t="s">
        <v>11</v>
      </c>
      <c r="D230" s="21" t="s">
        <v>1422</v>
      </c>
      <c r="E230" s="21">
        <v>2</v>
      </c>
      <c r="F230" s="21">
        <v>10</v>
      </c>
      <c r="G230" s="21" t="s">
        <v>3934</v>
      </c>
      <c r="H230" s="21">
        <v>10</v>
      </c>
      <c r="I230" s="30">
        <v>101.52788060870469</v>
      </c>
    </row>
    <row r="231" spans="1:18" ht="13.5">
      <c r="B231" s="21" t="s">
        <v>1192</v>
      </c>
      <c r="C231" s="21" t="s">
        <v>35</v>
      </c>
      <c r="D231" s="21" t="s">
        <v>1423</v>
      </c>
      <c r="E231" s="21">
        <v>2</v>
      </c>
      <c r="F231" s="21">
        <v>10</v>
      </c>
      <c r="G231" s="21" t="s">
        <v>3934</v>
      </c>
      <c r="H231" s="21">
        <v>10</v>
      </c>
      <c r="I231" s="30">
        <v>99.960227377026101</v>
      </c>
    </row>
    <row r="232" spans="1:18" ht="13.5">
      <c r="B232" s="21" t="s">
        <v>1192</v>
      </c>
      <c r="C232" s="21" t="s">
        <v>59</v>
      </c>
      <c r="D232" s="21" t="s">
        <v>1424</v>
      </c>
      <c r="E232" s="21">
        <v>2</v>
      </c>
      <c r="F232" s="21">
        <v>10</v>
      </c>
      <c r="G232" s="21" t="s">
        <v>3934</v>
      </c>
      <c r="H232" s="21">
        <v>10</v>
      </c>
      <c r="I232" s="30">
        <v>92.542939135649121</v>
      </c>
    </row>
    <row r="233" spans="1:18" ht="13.5">
      <c r="B233" s="21" t="s">
        <v>1192</v>
      </c>
      <c r="C233" s="21" t="s">
        <v>83</v>
      </c>
      <c r="D233" s="21" t="s">
        <v>1425</v>
      </c>
      <c r="E233" s="21">
        <v>2</v>
      </c>
      <c r="F233" s="21">
        <v>10</v>
      </c>
      <c r="G233" s="21" t="s">
        <v>3934</v>
      </c>
      <c r="H233" s="21">
        <v>10</v>
      </c>
      <c r="I233" s="30">
        <v>98.627538564147116</v>
      </c>
    </row>
    <row r="234" spans="1:18" ht="13.5">
      <c r="B234" s="21" t="s">
        <v>1192</v>
      </c>
      <c r="C234" s="21" t="s">
        <v>107</v>
      </c>
      <c r="D234" s="21" t="s">
        <v>1426</v>
      </c>
      <c r="E234" s="21">
        <v>2</v>
      </c>
      <c r="F234" s="21">
        <v>10</v>
      </c>
      <c r="G234" s="21" t="s">
        <v>3934</v>
      </c>
      <c r="H234" s="21">
        <v>10</v>
      </c>
      <c r="I234" s="30">
        <v>100.45129342544031</v>
      </c>
    </row>
    <row r="235" spans="1:18" ht="13.5">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3.5">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3.5">
      <c r="B237" s="21" t="s">
        <v>3935</v>
      </c>
      <c r="C237" s="21" t="s">
        <v>57</v>
      </c>
      <c r="D237" s="21" t="s">
        <v>1207</v>
      </c>
      <c r="E237" s="21">
        <v>10</v>
      </c>
      <c r="F237" s="21">
        <v>5</v>
      </c>
      <c r="G237" s="21" t="s">
        <v>3934</v>
      </c>
      <c r="H237" s="21">
        <v>10</v>
      </c>
      <c r="I237" s="30">
        <v>85.823533488898647</v>
      </c>
      <c r="J237" s="21"/>
      <c r="K237" s="21"/>
      <c r="L237" s="21"/>
      <c r="M237" s="21"/>
      <c r="N237" s="21"/>
    </row>
    <row r="238" spans="1:18" ht="13.5">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3.5">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3.5">
      <c r="B240" s="21" t="s">
        <v>3935</v>
      </c>
      <c r="C240" s="21" t="s">
        <v>129</v>
      </c>
      <c r="D240" s="21" t="s">
        <v>1210</v>
      </c>
      <c r="E240" s="21">
        <v>10</v>
      </c>
      <c r="F240" s="21">
        <v>5</v>
      </c>
      <c r="G240" s="21" t="s">
        <v>3934</v>
      </c>
      <c r="H240" s="21">
        <v>10</v>
      </c>
      <c r="I240" s="30">
        <v>86.456934500000003</v>
      </c>
      <c r="J240" s="21"/>
      <c r="K240" s="21"/>
      <c r="L240" s="21"/>
      <c r="M240" s="21"/>
      <c r="N240" s="21"/>
    </row>
    <row r="241" spans="2:15" ht="13.5">
      <c r="B241" s="21" t="s">
        <v>3935</v>
      </c>
      <c r="C241" s="21" t="s">
        <v>153</v>
      </c>
      <c r="D241" s="21" t="s">
        <v>1211</v>
      </c>
      <c r="E241" s="21">
        <v>10</v>
      </c>
      <c r="F241" s="21">
        <v>5</v>
      </c>
      <c r="G241" s="21" t="s">
        <v>3934</v>
      </c>
      <c r="H241" s="21">
        <v>10</v>
      </c>
      <c r="I241" s="30">
        <v>101.66712825</v>
      </c>
      <c r="J241" s="21"/>
      <c r="K241" s="21"/>
      <c r="L241" s="21"/>
      <c r="M241" s="21"/>
      <c r="N241" s="21"/>
      <c r="O241" s="26"/>
    </row>
    <row r="242" spans="2:15" ht="13.5">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3.5">
      <c r="B243" s="21" t="s">
        <v>3935</v>
      </c>
      <c r="C243" s="21" t="s">
        <v>10</v>
      </c>
      <c r="D243" s="21" t="s">
        <v>1213</v>
      </c>
      <c r="E243" s="21">
        <v>10</v>
      </c>
      <c r="F243" s="21">
        <v>5</v>
      </c>
      <c r="G243" s="21" t="s">
        <v>3934</v>
      </c>
      <c r="H243" s="21">
        <v>10</v>
      </c>
      <c r="I243" s="30">
        <v>89.578850292038112</v>
      </c>
      <c r="J243" s="21"/>
      <c r="K243" s="21"/>
      <c r="L243" s="21"/>
      <c r="M243" s="21"/>
      <c r="N243" s="21"/>
    </row>
    <row r="244" spans="2:15" ht="13.5">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3.5">
      <c r="B245" s="21" t="s">
        <v>3935</v>
      </c>
      <c r="C245" s="21" t="s">
        <v>58</v>
      </c>
      <c r="D245" s="21" t="s">
        <v>1215</v>
      </c>
      <c r="E245" s="21">
        <v>10</v>
      </c>
      <c r="F245" s="21">
        <v>5</v>
      </c>
      <c r="G245" s="21" t="s">
        <v>3934</v>
      </c>
      <c r="H245" s="21">
        <v>10</v>
      </c>
      <c r="I245" s="30">
        <v>109.78049425</v>
      </c>
      <c r="J245" s="21"/>
      <c r="K245" s="21"/>
      <c r="L245" s="21"/>
      <c r="M245" s="21"/>
      <c r="N245" s="21"/>
      <c r="O245" s="26"/>
    </row>
    <row r="246" spans="2:15" ht="13.5">
      <c r="B246" s="21" t="s">
        <v>3935</v>
      </c>
      <c r="C246" s="21" t="s">
        <v>82</v>
      </c>
      <c r="D246" s="21" t="s">
        <v>1216</v>
      </c>
      <c r="E246" s="21">
        <v>10</v>
      </c>
      <c r="F246" s="21">
        <v>5</v>
      </c>
      <c r="G246" s="21" t="s">
        <v>3934</v>
      </c>
      <c r="H246" s="21">
        <v>10</v>
      </c>
      <c r="I246" s="30">
        <v>101.06327574999999</v>
      </c>
      <c r="J246" s="21"/>
      <c r="K246" s="21"/>
      <c r="L246" s="21"/>
      <c r="M246" s="21"/>
      <c r="N246" s="21"/>
    </row>
    <row r="247" spans="2:15" ht="13.5">
      <c r="B247" s="21" t="s">
        <v>3935</v>
      </c>
      <c r="C247" s="21" t="s">
        <v>106</v>
      </c>
      <c r="D247" s="21" t="s">
        <v>1217</v>
      </c>
      <c r="E247" s="21">
        <v>10</v>
      </c>
      <c r="F247" s="21">
        <v>5</v>
      </c>
      <c r="G247" s="21" t="s">
        <v>3934</v>
      </c>
      <c r="H247" s="21">
        <v>10</v>
      </c>
      <c r="I247" s="30">
        <v>108.182841</v>
      </c>
      <c r="J247" s="21"/>
      <c r="K247" s="21"/>
      <c r="L247" s="21"/>
      <c r="M247" s="21"/>
      <c r="N247" s="21"/>
      <c r="O247" s="26"/>
    </row>
    <row r="248" spans="2:15" ht="13.5">
      <c r="B248" s="21" t="s">
        <v>3935</v>
      </c>
      <c r="C248" s="21" t="s">
        <v>130</v>
      </c>
      <c r="D248" s="21" t="s">
        <v>1218</v>
      </c>
      <c r="E248" s="21">
        <v>10</v>
      </c>
      <c r="F248" s="21">
        <v>5</v>
      </c>
      <c r="G248" s="21" t="s">
        <v>3934</v>
      </c>
      <c r="H248" s="21">
        <v>10</v>
      </c>
      <c r="I248" s="30">
        <v>103.011912</v>
      </c>
      <c r="J248" s="21"/>
      <c r="K248" s="21"/>
      <c r="L248" s="21"/>
      <c r="M248" s="21"/>
      <c r="N248" s="21"/>
      <c r="O248" s="26"/>
    </row>
    <row r="249" spans="2:15" ht="13.5">
      <c r="B249" s="21" t="s">
        <v>3935</v>
      </c>
      <c r="C249" s="21" t="s">
        <v>154</v>
      </c>
      <c r="D249" s="21" t="s">
        <v>1219</v>
      </c>
      <c r="E249" s="21">
        <v>10</v>
      </c>
      <c r="F249" s="21">
        <v>5</v>
      </c>
      <c r="G249" s="21" t="s">
        <v>3934</v>
      </c>
      <c r="H249" s="21">
        <v>10</v>
      </c>
      <c r="I249" s="30">
        <v>101.4127785</v>
      </c>
      <c r="J249" s="21"/>
      <c r="K249" s="21"/>
      <c r="L249" s="21"/>
      <c r="M249" s="21"/>
      <c r="N249" s="21"/>
    </row>
    <row r="250" spans="2:15" ht="13.5">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3.5">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3.5">
      <c r="B252" s="21" t="s">
        <v>3935</v>
      </c>
      <c r="C252" s="21" t="s">
        <v>35</v>
      </c>
      <c r="D252" s="21" t="s">
        <v>1222</v>
      </c>
      <c r="E252" s="21">
        <v>10</v>
      </c>
      <c r="F252" s="21">
        <v>5</v>
      </c>
      <c r="G252" s="21" t="s">
        <v>3934</v>
      </c>
      <c r="H252" s="21">
        <v>10</v>
      </c>
      <c r="I252" s="30">
        <v>107.18980749999999</v>
      </c>
      <c r="J252" s="21"/>
      <c r="K252" s="21"/>
      <c r="L252" s="21"/>
      <c r="M252" s="21"/>
      <c r="N252" s="21"/>
    </row>
    <row r="253" spans="2:15" ht="13.5">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3.5">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3.5">
      <c r="B255" s="21" t="s">
        <v>3935</v>
      </c>
      <c r="C255" s="21" t="s">
        <v>107</v>
      </c>
      <c r="D255" s="21" t="s">
        <v>1225</v>
      </c>
      <c r="E255" s="21">
        <v>10</v>
      </c>
      <c r="F255" s="21">
        <v>5</v>
      </c>
      <c r="G255" s="21" t="s">
        <v>3934</v>
      </c>
      <c r="H255" s="21">
        <v>10</v>
      </c>
      <c r="I255" s="30">
        <v>96.932685750000005</v>
      </c>
      <c r="J255" s="21"/>
      <c r="K255" s="21"/>
      <c r="L255" s="21"/>
      <c r="M255" s="21"/>
      <c r="N255" s="21"/>
    </row>
    <row r="256" spans="2:15" ht="13.5">
      <c r="B256" s="21" t="s">
        <v>3935</v>
      </c>
      <c r="C256" s="21" t="s">
        <v>131</v>
      </c>
      <c r="D256" s="21" t="s">
        <v>1226</v>
      </c>
      <c r="E256" s="21">
        <v>10</v>
      </c>
      <c r="F256" s="21">
        <v>5</v>
      </c>
      <c r="G256" s="21" t="s">
        <v>3934</v>
      </c>
      <c r="H256" s="21">
        <v>10</v>
      </c>
      <c r="I256" s="30">
        <v>107.03367075</v>
      </c>
      <c r="J256" s="21"/>
      <c r="K256" s="21"/>
      <c r="L256" s="21"/>
      <c r="M256" s="21"/>
      <c r="N256" s="21"/>
      <c r="O256" s="26"/>
    </row>
    <row r="257" spans="2:15" ht="13.5">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3.5">
      <c r="B258" s="21" t="s">
        <v>3935</v>
      </c>
      <c r="C258" s="21" t="s">
        <v>179</v>
      </c>
      <c r="D258" s="21" t="s">
        <v>1228</v>
      </c>
      <c r="E258" s="21">
        <v>10</v>
      </c>
      <c r="F258" s="21">
        <v>5</v>
      </c>
      <c r="G258" s="21" t="s">
        <v>3934</v>
      </c>
      <c r="H258" s="21">
        <v>10</v>
      </c>
      <c r="I258" s="30">
        <v>104.39297999999999</v>
      </c>
      <c r="J258" s="21"/>
      <c r="K258" s="21"/>
      <c r="L258" s="21"/>
      <c r="M258" s="21"/>
      <c r="N258" s="21"/>
    </row>
    <row r="259" spans="2:15" ht="13.5">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3.5">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3.5">
      <c r="B261" s="21" t="s">
        <v>3935</v>
      </c>
      <c r="C261" s="21" t="s">
        <v>60</v>
      </c>
      <c r="D261" s="21" t="s">
        <v>1231</v>
      </c>
      <c r="E261" s="21">
        <v>10</v>
      </c>
      <c r="F261" s="21">
        <v>5</v>
      </c>
      <c r="G261" s="21" t="s">
        <v>3934</v>
      </c>
      <c r="H261" s="21">
        <v>10</v>
      </c>
      <c r="I261" s="30">
        <v>97.343898499999995</v>
      </c>
      <c r="J261" s="21"/>
      <c r="K261" s="21"/>
      <c r="L261" s="21"/>
      <c r="M261" s="21"/>
      <c r="N261" s="21"/>
    </row>
    <row r="262" spans="2:15" ht="13.5">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3.5">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3.5">
      <c r="B264" s="21" t="s">
        <v>3935</v>
      </c>
      <c r="C264" s="21" t="s">
        <v>132</v>
      </c>
      <c r="D264" s="21" t="s">
        <v>1234</v>
      </c>
      <c r="E264" s="21">
        <v>10</v>
      </c>
      <c r="F264" s="21">
        <v>5</v>
      </c>
      <c r="G264" s="21" t="s">
        <v>3934</v>
      </c>
      <c r="H264" s="21">
        <v>10</v>
      </c>
      <c r="I264" s="30">
        <v>95.883358999999999</v>
      </c>
      <c r="J264" s="21"/>
      <c r="K264" s="21"/>
      <c r="L264" s="21"/>
      <c r="M264" s="21"/>
      <c r="N264" s="21"/>
    </row>
    <row r="265" spans="2:15" ht="13.5">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3.5">
      <c r="B266" s="21" t="s">
        <v>3935</v>
      </c>
      <c r="C266" s="21" t="s">
        <v>180</v>
      </c>
      <c r="D266" s="21" t="s">
        <v>1236</v>
      </c>
      <c r="E266" s="21">
        <v>10</v>
      </c>
      <c r="F266" s="21">
        <v>5</v>
      </c>
      <c r="G266" s="21" t="s">
        <v>3934</v>
      </c>
      <c r="H266" s="21">
        <v>10</v>
      </c>
      <c r="I266" s="30">
        <v>97.39337175</v>
      </c>
      <c r="J266" s="21"/>
      <c r="K266" s="21"/>
      <c r="L266" s="21"/>
      <c r="M266" s="21"/>
      <c r="N266" s="21"/>
      <c r="O266" s="26"/>
    </row>
    <row r="267" spans="2:15" ht="13.5">
      <c r="B267" s="21" t="s">
        <v>3935</v>
      </c>
      <c r="C267" s="21" t="s">
        <v>13</v>
      </c>
      <c r="D267" s="21" t="s">
        <v>1237</v>
      </c>
      <c r="E267" s="21">
        <v>10</v>
      </c>
      <c r="F267" s="21">
        <v>5</v>
      </c>
      <c r="G267" s="21" t="s">
        <v>3934</v>
      </c>
      <c r="H267" s="21">
        <v>10</v>
      </c>
      <c r="I267" s="30">
        <v>105.28752249999999</v>
      </c>
      <c r="J267" s="21"/>
      <c r="K267" s="21"/>
      <c r="L267" s="21"/>
      <c r="M267" s="21"/>
      <c r="N267" s="21"/>
    </row>
    <row r="268" spans="2:15" ht="13.5">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3.5">
      <c r="B269" s="21" t="s">
        <v>3935</v>
      </c>
      <c r="C269" s="21" t="s">
        <v>61</v>
      </c>
      <c r="D269" s="21" t="s">
        <v>1239</v>
      </c>
      <c r="E269" s="21">
        <v>10</v>
      </c>
      <c r="F269" s="21">
        <v>5</v>
      </c>
      <c r="G269" s="21" t="s">
        <v>3934</v>
      </c>
      <c r="H269" s="21">
        <v>10</v>
      </c>
      <c r="I269" s="30">
        <v>102.05682725</v>
      </c>
      <c r="J269" s="21"/>
      <c r="K269" s="21"/>
      <c r="L269" s="21"/>
      <c r="M269" s="21"/>
      <c r="N269" s="21"/>
      <c r="O269" s="26"/>
    </row>
    <row r="270" spans="2:15" ht="13.5">
      <c r="B270" s="21" t="s">
        <v>3935</v>
      </c>
      <c r="C270" s="21" t="s">
        <v>85</v>
      </c>
      <c r="D270" s="21" t="s">
        <v>1240</v>
      </c>
      <c r="E270" s="21">
        <v>10</v>
      </c>
      <c r="F270" s="21">
        <v>5</v>
      </c>
      <c r="G270" s="21" t="s">
        <v>3934</v>
      </c>
      <c r="H270" s="21">
        <v>10</v>
      </c>
      <c r="I270" s="30">
        <v>95.210967290422587</v>
      </c>
      <c r="J270" s="21"/>
      <c r="K270" s="21"/>
      <c r="L270" s="21"/>
      <c r="M270" s="21"/>
      <c r="N270" s="21"/>
    </row>
    <row r="271" spans="2:15" ht="13.5">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3.5">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3.5">
      <c r="B273" s="21" t="s">
        <v>3935</v>
      </c>
      <c r="C273" s="21" t="s">
        <v>157</v>
      </c>
      <c r="D273" s="21" t="s">
        <v>1243</v>
      </c>
      <c r="E273" s="21">
        <v>10</v>
      </c>
      <c r="F273" s="21">
        <v>5</v>
      </c>
      <c r="G273" s="21" t="s">
        <v>3934</v>
      </c>
      <c r="H273" s="21">
        <v>10</v>
      </c>
      <c r="I273" s="30">
        <v>99.737603500000006</v>
      </c>
      <c r="J273" s="21"/>
      <c r="K273" s="21"/>
      <c r="L273" s="21"/>
      <c r="M273" s="21"/>
      <c r="N273" s="21"/>
    </row>
    <row r="274" spans="1:15" ht="13.5">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3.5">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3.5">
      <c r="B276" s="21" t="s">
        <v>3935</v>
      </c>
      <c r="C276" s="21" t="s">
        <v>38</v>
      </c>
      <c r="D276" s="21" t="s">
        <v>1246</v>
      </c>
      <c r="E276" s="21">
        <v>10</v>
      </c>
      <c r="F276" s="21">
        <v>5</v>
      </c>
      <c r="G276" s="21" t="s">
        <v>3934</v>
      </c>
      <c r="H276" s="21">
        <v>10</v>
      </c>
      <c r="I276" s="30">
        <v>100.85154750000001</v>
      </c>
      <c r="J276" s="21"/>
      <c r="K276" s="21"/>
      <c r="L276" s="21"/>
      <c r="M276" s="21"/>
      <c r="N276" s="21"/>
    </row>
    <row r="277" spans="1:15" ht="13.5">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3.5">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3.5">
      <c r="B279" s="21" t="s">
        <v>3935</v>
      </c>
      <c r="C279" s="21" t="s">
        <v>110</v>
      </c>
      <c r="D279" s="21" t="s">
        <v>1249</v>
      </c>
      <c r="E279" s="21">
        <v>10</v>
      </c>
      <c r="F279" s="21">
        <v>5</v>
      </c>
      <c r="G279" s="21" t="s">
        <v>3934</v>
      </c>
      <c r="H279" s="21">
        <v>10</v>
      </c>
      <c r="I279" s="30">
        <v>93.982388070593672</v>
      </c>
      <c r="J279" s="21"/>
      <c r="K279" s="21"/>
      <c r="L279" s="21"/>
      <c r="M279" s="21"/>
      <c r="N279" s="21"/>
    </row>
    <row r="280" spans="1:15" ht="13.5">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3.5">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3.5">
      <c r="B282" s="21" t="s">
        <v>3935</v>
      </c>
      <c r="C282" s="21" t="s">
        <v>182</v>
      </c>
      <c r="D282" s="21" t="s">
        <v>1252</v>
      </c>
      <c r="E282" s="21">
        <v>10</v>
      </c>
      <c r="F282" s="21">
        <v>5</v>
      </c>
      <c r="G282" s="21" t="s">
        <v>3934</v>
      </c>
      <c r="H282" s="21">
        <v>10</v>
      </c>
      <c r="I282" s="30">
        <v>95.691888538866664</v>
      </c>
      <c r="J282" s="21"/>
      <c r="K282" s="21"/>
      <c r="L282" s="21"/>
      <c r="M282" s="21"/>
      <c r="N282" s="21"/>
    </row>
    <row r="283" spans="1:15" ht="13.5">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3.5">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3.5">
      <c r="B285" s="21" t="s">
        <v>3935</v>
      </c>
      <c r="C285" s="21" t="s">
        <v>63</v>
      </c>
      <c r="D285" s="21" t="s">
        <v>1255</v>
      </c>
      <c r="E285" s="21">
        <v>10</v>
      </c>
      <c r="F285" s="21">
        <v>5</v>
      </c>
      <c r="G285" s="21" t="s">
        <v>3934</v>
      </c>
      <c r="H285" s="21">
        <v>10</v>
      </c>
      <c r="I285" s="30">
        <v>96.841457000000005</v>
      </c>
      <c r="J285" s="21"/>
      <c r="K285" s="21"/>
      <c r="L285" s="21"/>
      <c r="M285" s="21"/>
      <c r="N285" s="21"/>
    </row>
    <row r="286" spans="1:15" ht="13.5">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3.5">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3.5">
      <c r="B288" s="21" t="s">
        <v>3935</v>
      </c>
      <c r="C288" s="21" t="s">
        <v>135</v>
      </c>
      <c r="D288" s="21" t="s">
        <v>1258</v>
      </c>
      <c r="E288" s="21">
        <v>10</v>
      </c>
      <c r="F288" s="21">
        <v>5</v>
      </c>
      <c r="G288" s="21" t="s">
        <v>3934</v>
      </c>
      <c r="H288" s="21">
        <v>10</v>
      </c>
      <c r="I288" s="30">
        <v>99.364400000000003</v>
      </c>
      <c r="J288" s="21"/>
      <c r="K288" s="21"/>
      <c r="L288" s="21"/>
      <c r="M288" s="21"/>
      <c r="N288" s="21"/>
    </row>
    <row r="289" spans="1:15" ht="13.5">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3.5">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3.5">
      <c r="B291" s="21" t="s">
        <v>3935</v>
      </c>
      <c r="C291" s="21" t="s">
        <v>16</v>
      </c>
      <c r="D291" s="21" t="s">
        <v>1261</v>
      </c>
      <c r="E291" s="21">
        <v>10</v>
      </c>
      <c r="F291" s="21">
        <v>5</v>
      </c>
      <c r="G291" s="21" t="s">
        <v>3934</v>
      </c>
      <c r="H291" s="21">
        <v>10</v>
      </c>
      <c r="I291" s="30">
        <v>95.6102585</v>
      </c>
      <c r="J291" s="21"/>
      <c r="K291" s="21"/>
      <c r="L291" s="21"/>
      <c r="M291" s="21"/>
      <c r="N291" s="21"/>
    </row>
    <row r="292" spans="1:15" ht="13.5">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3.5">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3.5">
      <c r="B294" s="21" t="s">
        <v>3935</v>
      </c>
      <c r="C294" s="21" t="s">
        <v>88</v>
      </c>
      <c r="D294" s="21" t="s">
        <v>1264</v>
      </c>
      <c r="E294" s="21">
        <v>10</v>
      </c>
      <c r="F294" s="21">
        <v>5</v>
      </c>
      <c r="G294" s="21" t="s">
        <v>3934</v>
      </c>
      <c r="H294" s="21">
        <v>10</v>
      </c>
      <c r="I294" s="30">
        <v>95.769691249999994</v>
      </c>
      <c r="J294" s="21"/>
      <c r="K294" s="21"/>
      <c r="L294" s="21"/>
      <c r="M294" s="21"/>
      <c r="N294" s="21"/>
    </row>
    <row r="295" spans="1:15" ht="13.5">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3.5">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3.5">
      <c r="B297" s="21" t="s">
        <v>3935</v>
      </c>
      <c r="C297" s="21" t="s">
        <v>160</v>
      </c>
      <c r="D297" s="21" t="s">
        <v>1267</v>
      </c>
      <c r="E297" s="21">
        <v>10</v>
      </c>
      <c r="F297" s="21">
        <v>5</v>
      </c>
      <c r="G297" s="21" t="s">
        <v>3934</v>
      </c>
      <c r="H297" s="21">
        <v>10</v>
      </c>
      <c r="I297" s="30">
        <v>97.152772249999998</v>
      </c>
      <c r="J297" s="21"/>
      <c r="K297" s="21"/>
      <c r="L297" s="21"/>
      <c r="M297" s="21"/>
      <c r="N297" s="21"/>
    </row>
    <row r="298" spans="1:15" ht="13.5">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3.5">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3.5">
      <c r="B300" s="21" t="s">
        <v>3935</v>
      </c>
      <c r="C300" s="21" t="s">
        <v>41</v>
      </c>
      <c r="D300" s="21" t="s">
        <v>1270</v>
      </c>
      <c r="E300" s="21">
        <v>10</v>
      </c>
      <c r="F300" s="21">
        <v>5</v>
      </c>
      <c r="G300" s="21" t="s">
        <v>3934</v>
      </c>
      <c r="H300" s="21">
        <v>10</v>
      </c>
      <c r="I300" s="30">
        <v>101.76953349999999</v>
      </c>
      <c r="J300" s="21"/>
      <c r="K300" s="21"/>
      <c r="L300" s="21"/>
      <c r="M300" s="21"/>
      <c r="N300" s="21"/>
    </row>
    <row r="301" spans="1:15" ht="13.5">
      <c r="B301" s="21" t="s">
        <v>3935</v>
      </c>
      <c r="C301" s="21" t="s">
        <v>65</v>
      </c>
      <c r="D301" s="21" t="s">
        <v>1271</v>
      </c>
      <c r="E301" s="21">
        <v>10</v>
      </c>
      <c r="F301" s="21">
        <v>5</v>
      </c>
      <c r="G301" s="21" t="s">
        <v>3934</v>
      </c>
      <c r="H301" s="21">
        <v>10</v>
      </c>
      <c r="I301" s="30">
        <v>110.12685275</v>
      </c>
      <c r="J301" s="21"/>
      <c r="K301" s="21"/>
      <c r="L301" s="21"/>
      <c r="M301" s="21"/>
      <c r="N301" s="21"/>
      <c r="O301" s="26"/>
    </row>
    <row r="302" spans="1:15" ht="13.5">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3.5">
      <c r="B303" s="21" t="s">
        <v>3935</v>
      </c>
      <c r="C303" s="21" t="s">
        <v>113</v>
      </c>
      <c r="D303" s="21" t="s">
        <v>1273</v>
      </c>
      <c r="E303" s="21">
        <v>10</v>
      </c>
      <c r="F303" s="21">
        <v>5</v>
      </c>
      <c r="G303" s="21" t="s">
        <v>3934</v>
      </c>
      <c r="H303" s="21">
        <v>10</v>
      </c>
      <c r="I303" s="30">
        <v>98.525386999999995</v>
      </c>
      <c r="J303" s="21"/>
      <c r="K303" s="21"/>
      <c r="L303" s="21"/>
      <c r="M303" s="21"/>
      <c r="N303" s="21"/>
    </row>
    <row r="304" spans="1:15" ht="13.5">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3.5">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3.5">
      <c r="B306" s="21" t="s">
        <v>3935</v>
      </c>
      <c r="C306" s="21" t="s">
        <v>185</v>
      </c>
      <c r="D306" s="21" t="s">
        <v>1276</v>
      </c>
      <c r="E306" s="21">
        <v>10</v>
      </c>
      <c r="F306" s="21">
        <v>5</v>
      </c>
      <c r="G306" s="21" t="s">
        <v>3934</v>
      </c>
      <c r="H306" s="21">
        <v>10</v>
      </c>
      <c r="I306" s="30">
        <v>93.835356999999988</v>
      </c>
      <c r="J306" s="21"/>
      <c r="K306" s="21"/>
      <c r="L306" s="21"/>
      <c r="M306" s="21"/>
      <c r="N306" s="21"/>
    </row>
    <row r="307" spans="2:15" ht="13.5">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3.5">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3.5">
      <c r="B309" s="21" t="s">
        <v>3935</v>
      </c>
      <c r="C309" s="21" t="s">
        <v>66</v>
      </c>
      <c r="D309" s="21" t="s">
        <v>1279</v>
      </c>
      <c r="E309" s="21">
        <v>10</v>
      </c>
      <c r="F309" s="21">
        <v>5</v>
      </c>
      <c r="G309" s="21" t="s">
        <v>3934</v>
      </c>
      <c r="H309" s="21">
        <v>10</v>
      </c>
      <c r="I309" s="30">
        <v>88.857378249999996</v>
      </c>
      <c r="J309" s="21"/>
      <c r="K309" s="21"/>
      <c r="L309" s="21"/>
      <c r="M309" s="21"/>
      <c r="N309" s="21"/>
    </row>
    <row r="310" spans="2:15" ht="13.5">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3.5">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3.5">
      <c r="B312" s="21" t="s">
        <v>3935</v>
      </c>
      <c r="C312" s="21" t="s">
        <v>138</v>
      </c>
      <c r="D312" s="21" t="s">
        <v>867</v>
      </c>
      <c r="E312" s="21">
        <v>10</v>
      </c>
      <c r="F312" s="21">
        <v>5</v>
      </c>
      <c r="G312" s="21" t="s">
        <v>3934</v>
      </c>
      <c r="H312" s="21">
        <v>10</v>
      </c>
      <c r="I312" s="30">
        <v>99.232491750000008</v>
      </c>
      <c r="J312" s="21"/>
      <c r="K312" s="21"/>
      <c r="L312" s="21"/>
      <c r="M312" s="21"/>
      <c r="N312" s="21"/>
    </row>
    <row r="313" spans="2:15" ht="13.5">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3.5">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topLeftCell="A1051" zoomScale="85" zoomScaleNormal="85" zoomScalePageLayoutView="125" workbookViewId="0">
      <selection activeCell="M1085" sqref="M1085"/>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b">
        <f>T1.role(B772,"well")</f>
        <v>0</v>
      </c>
      <c r="E772" s="238" t="str">
        <f>T1.role(B772,"cpdid")</f>
        <v/>
      </c>
      <c r="F772" s="238"/>
      <c r="G772" s="242" t="e">
        <f t="shared" ref="G772:G775"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b">
        <f t="shared" ref="D773:D775" si="1">T1.role(B773,"well")</f>
        <v>0</v>
      </c>
      <c r="E773" s="238" t="str">
        <f t="shared" ref="E773:E775" si="2">T1.role(B773,"cpdid")</f>
        <v/>
      </c>
      <c r="F773" s="238"/>
      <c r="G773" s="242" t="e">
        <f t="shared"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b">
        <f t="shared" si="1"/>
        <v>0</v>
      </c>
      <c r="E774" s="238" t="str">
        <f t="shared" si="2"/>
        <v/>
      </c>
      <c r="F774" s="238"/>
      <c r="G774" s="242" t="e">
        <f t="shared"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b">
        <f t="shared" si="1"/>
        <v>0</v>
      </c>
      <c r="E775" s="238" t="str">
        <f t="shared" si="2"/>
        <v/>
      </c>
      <c r="F775" s="238"/>
      <c r="G775" s="242" t="e">
        <f t="shared"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b">
        <f>T1.role(B780,"well")</f>
        <v>0</v>
      </c>
      <c r="E780" s="238"/>
      <c r="F780" s="238" t="str">
        <f t="shared" ref="F780:F799" si="3">T1.role(B780,"cpdid")</f>
        <v/>
      </c>
      <c r="G780" s="238"/>
      <c r="H780" s="242" t="e">
        <f t="shared" ref="H780:H799" si="4">T1.role(B780,"RAW_DATA","avr")</f>
        <v>#REF!</v>
      </c>
      <c r="I780" s="243"/>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9" t="s">
        <v>1524</v>
      </c>
      <c r="C781" s="239"/>
      <c r="D781" s="238" t="b">
        <f t="shared" ref="D781:D787" si="7">T1.role(B781,"well")</f>
        <v>0</v>
      </c>
      <c r="E781" s="238"/>
      <c r="F781" s="238" t="str">
        <f t="shared" si="3"/>
        <v/>
      </c>
      <c r="G781" s="238"/>
      <c r="H781" s="242" t="e">
        <f t="shared" si="4"/>
        <v>#REF!</v>
      </c>
      <c r="I781" s="243"/>
      <c r="J781" s="111" t="e">
        <f t="shared" si="5"/>
        <v>#REF!</v>
      </c>
      <c r="K781" s="111" t="e">
        <f t="shared" si="6"/>
        <v>#REF!</v>
      </c>
      <c r="R781" s="110"/>
      <c r="S781" s="110"/>
      <c r="T781" s="110"/>
      <c r="U781" s="110"/>
      <c r="V781" s="110"/>
      <c r="W781" s="110"/>
      <c r="X781" s="110"/>
      <c r="Y781" s="110"/>
    </row>
    <row r="782" spans="1:26" ht="11.25" hidden="1" customHeight="1">
      <c r="B782" s="239" t="s">
        <v>878</v>
      </c>
      <c r="C782" s="239"/>
      <c r="D782" s="238" t="b">
        <f t="shared" si="7"/>
        <v>0</v>
      </c>
      <c r="E782" s="238"/>
      <c r="F782" s="238" t="str">
        <f t="shared" si="3"/>
        <v/>
      </c>
      <c r="G782" s="238"/>
      <c r="H782" s="242" t="e">
        <f t="shared" si="4"/>
        <v>#REF!</v>
      </c>
      <c r="I782" s="243"/>
      <c r="J782" s="111" t="e">
        <f t="shared" si="5"/>
        <v>#REF!</v>
      </c>
      <c r="K782" s="111" t="e">
        <f t="shared" si="6"/>
        <v>#REF!</v>
      </c>
      <c r="R782" s="110"/>
      <c r="S782" s="110"/>
      <c r="T782" s="110"/>
      <c r="U782" s="110"/>
      <c r="V782" s="110"/>
      <c r="W782" s="110"/>
      <c r="X782" s="110"/>
      <c r="Y782" s="110"/>
    </row>
    <row r="783" spans="1:26" ht="11.25" hidden="1" customHeight="1">
      <c r="B783" s="239" t="s">
        <v>879</v>
      </c>
      <c r="C783" s="239"/>
      <c r="D783" s="238" t="b">
        <f t="shared" si="7"/>
        <v>0</v>
      </c>
      <c r="E783" s="238"/>
      <c r="F783" s="238" t="str">
        <f t="shared" si="3"/>
        <v/>
      </c>
      <c r="G783" s="238"/>
      <c r="H783" s="242" t="e">
        <f t="shared" si="4"/>
        <v>#REF!</v>
      </c>
      <c r="I783" s="243"/>
      <c r="J783" s="111" t="e">
        <f t="shared" si="5"/>
        <v>#REF!</v>
      </c>
      <c r="K783" s="111" t="e">
        <f t="shared" si="6"/>
        <v>#REF!</v>
      </c>
      <c r="R783" s="110"/>
      <c r="S783" s="110"/>
      <c r="T783" s="110"/>
      <c r="U783" s="110"/>
      <c r="V783" s="110"/>
      <c r="W783" s="110"/>
      <c r="X783" s="110"/>
      <c r="Y783" s="110"/>
    </row>
    <row r="784" spans="1:26" ht="11.25" hidden="1" customHeight="1">
      <c r="B784" s="239" t="s">
        <v>880</v>
      </c>
      <c r="C784" s="239"/>
      <c r="D784" s="238" t="b">
        <f t="shared" si="7"/>
        <v>0</v>
      </c>
      <c r="E784" s="238"/>
      <c r="F784" s="238" t="str">
        <f t="shared" si="3"/>
        <v/>
      </c>
      <c r="G784" s="238"/>
      <c r="H784" s="242" t="e">
        <f t="shared" si="4"/>
        <v>#REF!</v>
      </c>
      <c r="I784" s="243"/>
      <c r="J784" s="111" t="e">
        <f t="shared" si="5"/>
        <v>#REF!</v>
      </c>
      <c r="K784" s="111" t="e">
        <f t="shared" si="6"/>
        <v>#REF!</v>
      </c>
      <c r="R784" s="110"/>
      <c r="S784" s="110"/>
      <c r="T784" s="110"/>
      <c r="U784" s="110"/>
      <c r="V784" s="110"/>
      <c r="W784" s="110"/>
      <c r="X784" s="110"/>
      <c r="Y784" s="110"/>
    </row>
    <row r="785" spans="2:26" ht="11.25" hidden="1" customHeight="1">
      <c r="B785" s="239" t="s">
        <v>881</v>
      </c>
      <c r="C785" s="239"/>
      <c r="D785" s="238" t="b">
        <f t="shared" si="7"/>
        <v>0</v>
      </c>
      <c r="E785" s="238"/>
      <c r="F785" s="238" t="str">
        <f t="shared" si="3"/>
        <v/>
      </c>
      <c r="G785" s="238"/>
      <c r="H785" s="242" t="e">
        <f t="shared" si="4"/>
        <v>#REF!</v>
      </c>
      <c r="I785" s="243"/>
      <c r="J785" s="111" t="e">
        <f t="shared" si="5"/>
        <v>#REF!</v>
      </c>
      <c r="K785" s="111" t="e">
        <f t="shared" si="6"/>
        <v>#REF!</v>
      </c>
      <c r="R785" s="110"/>
      <c r="S785" s="110"/>
      <c r="T785" s="110"/>
      <c r="U785" s="110"/>
      <c r="V785" s="110"/>
      <c r="W785" s="110"/>
      <c r="X785" s="110"/>
      <c r="Y785" s="110"/>
    </row>
    <row r="786" spans="2:26" ht="11.25" hidden="1" customHeight="1">
      <c r="B786" s="239" t="s">
        <v>882</v>
      </c>
      <c r="C786" s="239"/>
      <c r="D786" s="238" t="b">
        <f t="shared" si="7"/>
        <v>0</v>
      </c>
      <c r="E786" s="238"/>
      <c r="F786" s="238" t="str">
        <f t="shared" si="3"/>
        <v/>
      </c>
      <c r="G786" s="238"/>
      <c r="H786" s="242" t="e">
        <f t="shared" si="4"/>
        <v>#REF!</v>
      </c>
      <c r="I786" s="243"/>
      <c r="J786" s="111" t="e">
        <f t="shared" si="5"/>
        <v>#REF!</v>
      </c>
      <c r="K786" s="111" t="e">
        <f t="shared" si="6"/>
        <v>#REF!</v>
      </c>
      <c r="R786" s="110"/>
      <c r="S786" s="110"/>
      <c r="T786" s="110"/>
      <c r="U786" s="110"/>
      <c r="V786" s="110"/>
      <c r="W786" s="110"/>
      <c r="X786" s="110"/>
      <c r="Y786" s="110"/>
    </row>
    <row r="787" spans="2:26" ht="11.25" hidden="1" customHeight="1">
      <c r="B787" s="239" t="s">
        <v>883</v>
      </c>
      <c r="C787" s="239"/>
      <c r="D787" s="238" t="b">
        <f t="shared" si="7"/>
        <v>0</v>
      </c>
      <c r="E787" s="238"/>
      <c r="F787" s="238" t="str">
        <f t="shared" si="3"/>
        <v/>
      </c>
      <c r="G787" s="238"/>
      <c r="H787" s="242" t="e">
        <f t="shared" si="4"/>
        <v>#REF!</v>
      </c>
      <c r="I787" s="243"/>
      <c r="J787" s="111" t="e">
        <f t="shared" si="5"/>
        <v>#REF!</v>
      </c>
      <c r="K787" s="111" t="e">
        <f t="shared" si="6"/>
        <v>#REF!</v>
      </c>
      <c r="R787" s="110"/>
      <c r="S787" s="110"/>
      <c r="T787" s="110"/>
      <c r="U787" s="110"/>
      <c r="V787" s="110"/>
      <c r="W787" s="110"/>
      <c r="X787" s="110"/>
      <c r="Y787" s="110"/>
    </row>
    <row r="788" spans="2:26" ht="11.25" hidden="1" customHeight="1">
      <c r="B788" s="239" t="s">
        <v>884</v>
      </c>
      <c r="C788" s="239"/>
      <c r="D788" s="238" t="b">
        <f>T1.role(B788,"well")</f>
        <v>0</v>
      </c>
      <c r="E788" s="238"/>
      <c r="F788" s="238" t="str">
        <f t="shared" si="3"/>
        <v/>
      </c>
      <c r="G788" s="238"/>
      <c r="H788" s="242" t="e">
        <f t="shared" si="4"/>
        <v>#REF!</v>
      </c>
      <c r="I788" s="243"/>
      <c r="J788" s="111" t="e">
        <f t="shared" si="5"/>
        <v>#REF!</v>
      </c>
      <c r="K788" s="111" t="e">
        <f t="shared" si="6"/>
        <v>#REF!</v>
      </c>
      <c r="R788" s="110"/>
      <c r="S788" s="110"/>
      <c r="T788" s="110"/>
      <c r="U788" s="110"/>
      <c r="V788" s="110"/>
      <c r="W788" s="110"/>
      <c r="X788" s="110"/>
      <c r="Y788" s="110"/>
    </row>
    <row r="789" spans="2:26" ht="11.25" hidden="1" customHeight="1">
      <c r="B789" s="239" t="s">
        <v>2</v>
      </c>
      <c r="C789" s="239"/>
      <c r="D789" s="238" t="b">
        <f t="shared" ref="D789:D799" si="8">T1.role(B789,"well")</f>
        <v>0</v>
      </c>
      <c r="E789" s="238"/>
      <c r="F789" s="238" t="str">
        <f t="shared" si="3"/>
        <v/>
      </c>
      <c r="G789" s="238"/>
      <c r="H789" s="242" t="e">
        <f t="shared" si="4"/>
        <v>#REF!</v>
      </c>
      <c r="I789" s="243"/>
      <c r="J789" s="111" t="e">
        <f t="shared" si="5"/>
        <v>#REF!</v>
      </c>
      <c r="K789" s="111" t="e">
        <f t="shared" si="6"/>
        <v>#REF!</v>
      </c>
      <c r="R789" s="110"/>
      <c r="S789" s="110"/>
      <c r="T789" s="110"/>
      <c r="U789" s="110"/>
      <c r="V789" s="110"/>
      <c r="W789" s="110"/>
      <c r="X789" s="110"/>
      <c r="Y789" s="110"/>
    </row>
    <row r="790" spans="2:26" ht="11.25" hidden="1" customHeight="1">
      <c r="B790" s="239" t="s">
        <v>4</v>
      </c>
      <c r="C790" s="239"/>
      <c r="D790" s="238" t="b">
        <f t="shared" si="8"/>
        <v>0</v>
      </c>
      <c r="E790" s="238"/>
      <c r="F790" s="238" t="str">
        <f t="shared" si="3"/>
        <v/>
      </c>
      <c r="G790" s="238"/>
      <c r="H790" s="242" t="e">
        <f t="shared" si="4"/>
        <v>#REF!</v>
      </c>
      <c r="I790" s="243"/>
      <c r="J790" s="111" t="e">
        <f t="shared" si="5"/>
        <v>#REF!</v>
      </c>
      <c r="K790" s="111" t="e">
        <f t="shared" si="6"/>
        <v>#REF!</v>
      </c>
      <c r="R790" s="110"/>
      <c r="S790" s="110"/>
      <c r="T790" s="110"/>
      <c r="U790" s="110"/>
      <c r="V790" s="110"/>
      <c r="W790" s="110"/>
      <c r="X790" s="110"/>
      <c r="Y790" s="110"/>
    </row>
    <row r="791" spans="2:26" ht="11.25" hidden="1" customHeight="1">
      <c r="B791" s="239" t="s">
        <v>6</v>
      </c>
      <c r="C791" s="239"/>
      <c r="D791" s="238" t="b">
        <f t="shared" si="8"/>
        <v>0</v>
      </c>
      <c r="E791" s="238"/>
      <c r="F791" s="238" t="str">
        <f t="shared" si="3"/>
        <v/>
      </c>
      <c r="G791" s="238"/>
      <c r="H791" s="242" t="e">
        <f t="shared" si="4"/>
        <v>#REF!</v>
      </c>
      <c r="I791" s="243"/>
      <c r="J791" s="111" t="e">
        <f t="shared" si="5"/>
        <v>#REF!</v>
      </c>
      <c r="K791" s="111" t="e">
        <f t="shared" si="6"/>
        <v>#REF!</v>
      </c>
      <c r="R791" s="110"/>
      <c r="S791" s="110"/>
      <c r="T791" s="110"/>
      <c r="U791" s="110"/>
      <c r="V791" s="110"/>
      <c r="W791" s="110"/>
      <c r="X791" s="110"/>
      <c r="Y791" s="110"/>
    </row>
    <row r="792" spans="2:26" ht="11.25" hidden="1" customHeight="1">
      <c r="B792" s="239" t="s">
        <v>1</v>
      </c>
      <c r="C792" s="239"/>
      <c r="D792" s="238" t="b">
        <f t="shared" si="8"/>
        <v>0</v>
      </c>
      <c r="E792" s="238"/>
      <c r="F792" s="238" t="str">
        <f t="shared" si="3"/>
        <v/>
      </c>
      <c r="G792" s="238"/>
      <c r="H792" s="242" t="e">
        <f t="shared" si="4"/>
        <v>#REF!</v>
      </c>
      <c r="I792" s="243"/>
      <c r="J792" s="111" t="e">
        <f t="shared" si="5"/>
        <v>#REF!</v>
      </c>
      <c r="K792" s="111" t="e">
        <f t="shared" si="6"/>
        <v>#REF!</v>
      </c>
      <c r="R792" s="110"/>
      <c r="S792" s="110"/>
      <c r="T792" s="110"/>
      <c r="U792" s="110"/>
      <c r="V792" s="110"/>
      <c r="W792" s="110"/>
      <c r="X792" s="110"/>
      <c r="Y792" s="110"/>
    </row>
    <row r="793" spans="2:26" ht="11.25" hidden="1" customHeight="1">
      <c r="B793" s="239" t="s">
        <v>3</v>
      </c>
      <c r="C793" s="239"/>
      <c r="D793" s="238" t="b">
        <f t="shared" si="8"/>
        <v>0</v>
      </c>
      <c r="E793" s="238"/>
      <c r="F793" s="238" t="str">
        <f t="shared" si="3"/>
        <v/>
      </c>
      <c r="G793" s="238"/>
      <c r="H793" s="242" t="e">
        <f t="shared" si="4"/>
        <v>#REF!</v>
      </c>
      <c r="I793" s="243"/>
      <c r="J793" s="111" t="e">
        <f t="shared" si="5"/>
        <v>#REF!</v>
      </c>
      <c r="K793" s="111" t="e">
        <f t="shared" si="6"/>
        <v>#REF!</v>
      </c>
      <c r="R793" s="110"/>
      <c r="S793" s="110"/>
      <c r="T793" s="110"/>
      <c r="U793" s="110"/>
      <c r="V793" s="110"/>
      <c r="W793" s="110"/>
      <c r="X793" s="110"/>
      <c r="Y793" s="110"/>
    </row>
    <row r="794" spans="2:26" ht="11.25" hidden="1" customHeight="1">
      <c r="B794" s="239" t="s">
        <v>5</v>
      </c>
      <c r="C794" s="239"/>
      <c r="D794" s="238" t="b">
        <f t="shared" si="8"/>
        <v>0</v>
      </c>
      <c r="E794" s="238"/>
      <c r="F794" s="238" t="str">
        <f t="shared" si="3"/>
        <v/>
      </c>
      <c r="G794" s="238"/>
      <c r="H794" s="242" t="e">
        <f t="shared" si="4"/>
        <v>#REF!</v>
      </c>
      <c r="I794" s="243"/>
      <c r="J794" s="111" t="e">
        <f t="shared" si="5"/>
        <v>#REF!</v>
      </c>
      <c r="K794" s="111" t="e">
        <f t="shared" si="6"/>
        <v>#REF!</v>
      </c>
      <c r="R794" s="110"/>
      <c r="S794" s="110"/>
      <c r="T794" s="110"/>
      <c r="U794" s="110"/>
      <c r="V794" s="110"/>
      <c r="W794" s="110"/>
      <c r="X794" s="110"/>
      <c r="Y794" s="110"/>
    </row>
    <row r="795" spans="2:26" ht="11.25" hidden="1" customHeight="1">
      <c r="B795" s="239" t="s">
        <v>7</v>
      </c>
      <c r="C795" s="239"/>
      <c r="D795" s="238" t="b">
        <f t="shared" si="8"/>
        <v>0</v>
      </c>
      <c r="E795" s="238"/>
      <c r="F795" s="238" t="str">
        <f t="shared" si="3"/>
        <v/>
      </c>
      <c r="G795" s="238"/>
      <c r="H795" s="242" t="e">
        <f t="shared" si="4"/>
        <v>#REF!</v>
      </c>
      <c r="I795" s="243"/>
      <c r="J795" s="111" t="e">
        <f t="shared" si="5"/>
        <v>#REF!</v>
      </c>
      <c r="K795" s="111" t="e">
        <f t="shared" si="6"/>
        <v>#REF!</v>
      </c>
      <c r="R795" s="110"/>
      <c r="S795" s="110"/>
      <c r="T795" s="110"/>
      <c r="U795" s="110"/>
      <c r="V795" s="110"/>
      <c r="W795" s="110"/>
      <c r="X795" s="110"/>
      <c r="Y795" s="110"/>
    </row>
    <row r="796" spans="2:26" ht="11.25" hidden="1" customHeight="1">
      <c r="B796" s="239" t="s">
        <v>1522</v>
      </c>
      <c r="C796" s="239"/>
      <c r="D796" s="238" t="b">
        <f t="shared" si="8"/>
        <v>0</v>
      </c>
      <c r="E796" s="238"/>
      <c r="F796" s="238" t="str">
        <f t="shared" si="3"/>
        <v/>
      </c>
      <c r="G796" s="238"/>
      <c r="H796" s="242" t="e">
        <f t="shared" si="4"/>
        <v>#REF!</v>
      </c>
      <c r="I796" s="243"/>
      <c r="J796" s="111" t="e">
        <f t="shared" si="5"/>
        <v>#REF!</v>
      </c>
      <c r="K796" s="111" t="e">
        <f t="shared" si="6"/>
        <v>#REF!</v>
      </c>
      <c r="R796" s="110"/>
      <c r="S796" s="110"/>
      <c r="T796" s="110"/>
      <c r="U796" s="110"/>
      <c r="V796" s="110"/>
      <c r="W796" s="110"/>
      <c r="X796" s="110"/>
      <c r="Y796" s="110"/>
    </row>
    <row r="797" spans="2:26" ht="11.25" hidden="1" customHeight="1">
      <c r="B797" s="239" t="s">
        <v>1523</v>
      </c>
      <c r="C797" s="239"/>
      <c r="D797" s="238" t="b">
        <f t="shared" si="8"/>
        <v>0</v>
      </c>
      <c r="E797" s="238"/>
      <c r="F797" s="238" t="str">
        <f t="shared" si="3"/>
        <v/>
      </c>
      <c r="G797" s="238"/>
      <c r="H797" s="242" t="e">
        <f t="shared" si="4"/>
        <v>#REF!</v>
      </c>
      <c r="I797" s="243"/>
      <c r="J797" s="111" t="e">
        <f t="shared" si="5"/>
        <v>#REF!</v>
      </c>
      <c r="K797" s="111" t="e">
        <f t="shared" si="6"/>
        <v>#REF!</v>
      </c>
      <c r="R797" s="110"/>
      <c r="S797" s="110"/>
      <c r="T797" s="110"/>
      <c r="U797" s="110"/>
      <c r="V797" s="110"/>
      <c r="W797" s="110"/>
      <c r="X797" s="110"/>
      <c r="Y797" s="110"/>
    </row>
    <row r="798" spans="2:26" ht="11.25" hidden="1" customHeight="1">
      <c r="B798" s="239" t="s">
        <v>922</v>
      </c>
      <c r="C798" s="239"/>
      <c r="D798" s="238" t="b">
        <f t="shared" si="8"/>
        <v>0</v>
      </c>
      <c r="E798" s="238"/>
      <c r="F798" s="238" t="str">
        <f t="shared" si="3"/>
        <v/>
      </c>
      <c r="G798" s="238"/>
      <c r="H798" s="242" t="e">
        <f t="shared" si="4"/>
        <v>#REF!</v>
      </c>
      <c r="I798" s="243"/>
      <c r="J798" s="111" t="e">
        <f t="shared" si="5"/>
        <v>#REF!</v>
      </c>
      <c r="K798" s="111" t="e">
        <f t="shared" si="6"/>
        <v>#REF!</v>
      </c>
      <c r="R798" s="110"/>
      <c r="S798" s="110"/>
      <c r="T798" s="110"/>
      <c r="U798" s="110"/>
      <c r="V798" s="110"/>
      <c r="W798" s="110"/>
      <c r="X798" s="110"/>
      <c r="Y798" s="110"/>
    </row>
    <row r="799" spans="2:26" ht="11.25" hidden="1" customHeight="1">
      <c r="B799" s="239" t="s">
        <v>941</v>
      </c>
      <c r="C799" s="239"/>
      <c r="D799" s="238" t="b">
        <f t="shared" si="8"/>
        <v>0</v>
      </c>
      <c r="E799" s="238"/>
      <c r="F799" s="238" t="str">
        <f t="shared" si="3"/>
        <v/>
      </c>
      <c r="G799" s="238"/>
      <c r="H799" s="242" t="e">
        <f t="shared" si="4"/>
        <v>#REF!</v>
      </c>
      <c r="I799" s="243"/>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b">
        <f>T1.role(B804,"well")</f>
        <v>0</v>
      </c>
      <c r="E804" s="238"/>
      <c r="F804" s="238" t="str">
        <f t="shared" ref="F804:F835" si="9">T1.role(B804,"cpdid")</f>
        <v/>
      </c>
      <c r="G804" s="238"/>
      <c r="H804" s="242" t="e">
        <f t="shared" ref="H804:H835" si="10">T1.role(B804,"RAW_DATA","avr")</f>
        <v>#REF!</v>
      </c>
      <c r="I804" s="243"/>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9" t="s">
        <v>1524</v>
      </c>
      <c r="C805" s="239"/>
      <c r="D805" s="238" t="b">
        <f t="shared" ref="D805:D843" si="13">T1.role(B805,"well")</f>
        <v>0</v>
      </c>
      <c r="E805" s="238"/>
      <c r="F805" s="238" t="str">
        <f t="shared" si="9"/>
        <v/>
      </c>
      <c r="G805" s="238"/>
      <c r="H805" s="242" t="e">
        <f t="shared" si="10"/>
        <v>#REF!</v>
      </c>
      <c r="I805" s="243"/>
      <c r="J805" s="111" t="e">
        <f t="shared" si="11"/>
        <v>#REF!</v>
      </c>
      <c r="K805" s="111" t="e">
        <f t="shared" si="12"/>
        <v>#REF!</v>
      </c>
      <c r="S805" s="110"/>
      <c r="T805" s="110"/>
      <c r="U805" s="110"/>
      <c r="V805" s="110"/>
      <c r="W805" s="110"/>
      <c r="X805" s="110"/>
      <c r="Y805" s="110"/>
    </row>
    <row r="806" spans="1:26" ht="11.25" hidden="1" customHeight="1">
      <c r="B806" s="239" t="s">
        <v>878</v>
      </c>
      <c r="C806" s="239"/>
      <c r="D806" s="238" t="b">
        <f t="shared" si="13"/>
        <v>0</v>
      </c>
      <c r="E806" s="238"/>
      <c r="F806" s="238" t="str">
        <f t="shared" si="9"/>
        <v/>
      </c>
      <c r="G806" s="238"/>
      <c r="H806" s="242" t="e">
        <f t="shared" si="10"/>
        <v>#REF!</v>
      </c>
      <c r="I806" s="243"/>
      <c r="J806" s="111" t="e">
        <f t="shared" si="11"/>
        <v>#REF!</v>
      </c>
      <c r="K806" s="111" t="e">
        <f t="shared" si="12"/>
        <v>#REF!</v>
      </c>
      <c r="S806" s="110"/>
      <c r="T806" s="110"/>
      <c r="U806" s="110"/>
      <c r="V806" s="110"/>
      <c r="W806" s="110"/>
      <c r="X806" s="110"/>
      <c r="Y806" s="110"/>
    </row>
    <row r="807" spans="1:26" ht="11.25" hidden="1" customHeight="1">
      <c r="B807" s="239" t="s">
        <v>879</v>
      </c>
      <c r="C807" s="239"/>
      <c r="D807" s="238" t="b">
        <f t="shared" si="13"/>
        <v>0</v>
      </c>
      <c r="E807" s="238"/>
      <c r="F807" s="238" t="str">
        <f t="shared" si="9"/>
        <v/>
      </c>
      <c r="G807" s="238"/>
      <c r="H807" s="242" t="e">
        <f t="shared" si="10"/>
        <v>#REF!</v>
      </c>
      <c r="I807" s="243"/>
      <c r="J807" s="111" t="e">
        <f t="shared" si="11"/>
        <v>#REF!</v>
      </c>
      <c r="K807" s="111" t="e">
        <f t="shared" si="12"/>
        <v>#REF!</v>
      </c>
      <c r="S807" s="110"/>
      <c r="T807" s="110"/>
      <c r="U807" s="110"/>
      <c r="V807" s="110"/>
      <c r="W807" s="110"/>
      <c r="X807" s="110"/>
      <c r="Y807" s="110"/>
    </row>
    <row r="808" spans="1:26" ht="11.25" hidden="1" customHeight="1">
      <c r="B808" s="239" t="s">
        <v>880</v>
      </c>
      <c r="C808" s="239"/>
      <c r="D808" s="238" t="b">
        <f t="shared" si="13"/>
        <v>0</v>
      </c>
      <c r="E808" s="238"/>
      <c r="F808" s="238" t="str">
        <f t="shared" si="9"/>
        <v/>
      </c>
      <c r="G808" s="238"/>
      <c r="H808" s="242" t="e">
        <f t="shared" si="10"/>
        <v>#REF!</v>
      </c>
      <c r="I808" s="243"/>
      <c r="J808" s="111" t="e">
        <f t="shared" si="11"/>
        <v>#REF!</v>
      </c>
      <c r="K808" s="111" t="e">
        <f t="shared" si="12"/>
        <v>#REF!</v>
      </c>
      <c r="S808" s="110"/>
      <c r="T808" s="110"/>
      <c r="U808" s="110"/>
      <c r="V808" s="110"/>
      <c r="W808" s="110"/>
      <c r="X808" s="110"/>
      <c r="Y808" s="110"/>
    </row>
    <row r="809" spans="1:26" ht="11.25" hidden="1" customHeight="1">
      <c r="B809" s="239" t="s">
        <v>881</v>
      </c>
      <c r="C809" s="239"/>
      <c r="D809" s="238" t="b">
        <f t="shared" si="13"/>
        <v>0</v>
      </c>
      <c r="E809" s="238"/>
      <c r="F809" s="238" t="str">
        <f t="shared" si="9"/>
        <v/>
      </c>
      <c r="G809" s="238"/>
      <c r="H809" s="242" t="e">
        <f t="shared" si="10"/>
        <v>#REF!</v>
      </c>
      <c r="I809" s="243"/>
      <c r="J809" s="111" t="e">
        <f t="shared" si="11"/>
        <v>#REF!</v>
      </c>
      <c r="K809" s="111" t="e">
        <f t="shared" si="12"/>
        <v>#REF!</v>
      </c>
      <c r="S809" s="110"/>
      <c r="T809" s="110"/>
      <c r="U809" s="110"/>
      <c r="V809" s="110"/>
      <c r="W809" s="110"/>
      <c r="X809" s="110"/>
      <c r="Y809" s="110"/>
    </row>
    <row r="810" spans="1:26" ht="11.25" hidden="1" customHeight="1">
      <c r="B810" s="239" t="s">
        <v>882</v>
      </c>
      <c r="C810" s="239"/>
      <c r="D810" s="238" t="b">
        <f t="shared" si="13"/>
        <v>0</v>
      </c>
      <c r="E810" s="238"/>
      <c r="F810" s="238" t="str">
        <f t="shared" si="9"/>
        <v/>
      </c>
      <c r="G810" s="238"/>
      <c r="H810" s="242" t="e">
        <f t="shared" si="10"/>
        <v>#REF!</v>
      </c>
      <c r="I810" s="243"/>
      <c r="J810" s="111" t="e">
        <f t="shared" si="11"/>
        <v>#REF!</v>
      </c>
      <c r="K810" s="111" t="e">
        <f t="shared" si="12"/>
        <v>#REF!</v>
      </c>
      <c r="S810" s="110"/>
      <c r="T810" s="110"/>
      <c r="U810" s="110"/>
      <c r="V810" s="110"/>
      <c r="W810" s="110"/>
      <c r="X810" s="110"/>
      <c r="Y810" s="110"/>
    </row>
    <row r="811" spans="1:26" ht="11.25" hidden="1" customHeight="1">
      <c r="B811" s="239" t="s">
        <v>883</v>
      </c>
      <c r="C811" s="239"/>
      <c r="D811" s="238" t="b">
        <f t="shared" si="13"/>
        <v>0</v>
      </c>
      <c r="E811" s="238"/>
      <c r="F811" s="238" t="str">
        <f t="shared" si="9"/>
        <v/>
      </c>
      <c r="G811" s="238"/>
      <c r="H811" s="242" t="e">
        <f t="shared" si="10"/>
        <v>#REF!</v>
      </c>
      <c r="I811" s="243"/>
      <c r="J811" s="111" t="e">
        <f t="shared" si="11"/>
        <v>#REF!</v>
      </c>
      <c r="K811" s="111" t="e">
        <f t="shared" si="12"/>
        <v>#REF!</v>
      </c>
      <c r="S811" s="110"/>
      <c r="T811" s="110"/>
      <c r="U811" s="110"/>
      <c r="V811" s="110"/>
      <c r="W811" s="110"/>
      <c r="X811" s="110"/>
      <c r="Y811" s="110"/>
    </row>
    <row r="812" spans="1:26" ht="11.25" hidden="1" customHeight="1">
      <c r="B812" s="239" t="s">
        <v>884</v>
      </c>
      <c r="C812" s="239"/>
      <c r="D812" s="238" t="b">
        <f>T1.role(B812,"well")</f>
        <v>0</v>
      </c>
      <c r="E812" s="238"/>
      <c r="F812" s="238" t="str">
        <f t="shared" si="9"/>
        <v/>
      </c>
      <c r="G812" s="238"/>
      <c r="H812" s="242" t="e">
        <f t="shared" si="10"/>
        <v>#REF!</v>
      </c>
      <c r="I812" s="243"/>
      <c r="J812" s="111" t="e">
        <f t="shared" si="11"/>
        <v>#REF!</v>
      </c>
      <c r="K812" s="111" t="e">
        <f t="shared" si="12"/>
        <v>#REF!</v>
      </c>
      <c r="S812" s="110"/>
      <c r="T812" s="110"/>
      <c r="U812" s="110"/>
      <c r="V812" s="110"/>
      <c r="W812" s="110"/>
      <c r="X812" s="110"/>
      <c r="Y812" s="110"/>
    </row>
    <row r="813" spans="1:26" ht="11.25" hidden="1" customHeight="1">
      <c r="B813" s="239" t="s">
        <v>2</v>
      </c>
      <c r="C813" s="239"/>
      <c r="D813" s="238" t="b">
        <f t="shared" si="13"/>
        <v>0</v>
      </c>
      <c r="E813" s="238"/>
      <c r="F813" s="238" t="str">
        <f t="shared" si="9"/>
        <v/>
      </c>
      <c r="G813" s="238"/>
      <c r="H813" s="242" t="e">
        <f t="shared" si="10"/>
        <v>#REF!</v>
      </c>
      <c r="I813" s="243"/>
      <c r="J813" s="111" t="e">
        <f t="shared" si="11"/>
        <v>#REF!</v>
      </c>
      <c r="K813" s="111" t="e">
        <f t="shared" si="12"/>
        <v>#REF!</v>
      </c>
      <c r="S813" s="110"/>
      <c r="T813" s="110"/>
      <c r="U813" s="110"/>
      <c r="V813" s="110"/>
      <c r="W813" s="110"/>
      <c r="X813" s="110"/>
      <c r="Y813" s="110"/>
    </row>
    <row r="814" spans="1:26" ht="11.25" hidden="1" customHeight="1">
      <c r="B814" s="239" t="s">
        <v>4</v>
      </c>
      <c r="C814" s="239"/>
      <c r="D814" s="238" t="b">
        <f t="shared" si="13"/>
        <v>0</v>
      </c>
      <c r="E814" s="238"/>
      <c r="F814" s="238" t="str">
        <f t="shared" si="9"/>
        <v/>
      </c>
      <c r="G814" s="238"/>
      <c r="H814" s="242" t="e">
        <f t="shared" si="10"/>
        <v>#REF!</v>
      </c>
      <c r="I814" s="243"/>
      <c r="J814" s="111" t="e">
        <f t="shared" si="11"/>
        <v>#REF!</v>
      </c>
      <c r="K814" s="111" t="e">
        <f t="shared" si="12"/>
        <v>#REF!</v>
      </c>
      <c r="S814" s="110"/>
      <c r="T814" s="110"/>
      <c r="U814" s="110"/>
      <c r="V814" s="110"/>
      <c r="W814" s="110"/>
      <c r="X814" s="110"/>
      <c r="Y814" s="110"/>
    </row>
    <row r="815" spans="1:26" ht="11.25" hidden="1" customHeight="1">
      <c r="B815" s="239" t="s">
        <v>6</v>
      </c>
      <c r="C815" s="239"/>
      <c r="D815" s="238" t="b">
        <f t="shared" si="13"/>
        <v>0</v>
      </c>
      <c r="E815" s="238"/>
      <c r="F815" s="238" t="str">
        <f t="shared" si="9"/>
        <v/>
      </c>
      <c r="G815" s="238"/>
      <c r="H815" s="242" t="e">
        <f t="shared" si="10"/>
        <v>#REF!</v>
      </c>
      <c r="I815" s="243"/>
      <c r="J815" s="111" t="e">
        <f t="shared" si="11"/>
        <v>#REF!</v>
      </c>
      <c r="K815" s="111" t="e">
        <f t="shared" si="12"/>
        <v>#REF!</v>
      </c>
      <c r="S815" s="110"/>
      <c r="T815" s="110"/>
      <c r="U815" s="110"/>
      <c r="V815" s="110"/>
      <c r="W815" s="110"/>
      <c r="X815" s="110"/>
      <c r="Y815" s="110"/>
    </row>
    <row r="816" spans="1:26" ht="11.25" hidden="1" customHeight="1">
      <c r="B816" s="239" t="s">
        <v>1</v>
      </c>
      <c r="C816" s="239"/>
      <c r="D816" s="238" t="b">
        <f t="shared" si="13"/>
        <v>0</v>
      </c>
      <c r="E816" s="238"/>
      <c r="F816" s="238" t="str">
        <f t="shared" si="9"/>
        <v/>
      </c>
      <c r="G816" s="238"/>
      <c r="H816" s="242" t="e">
        <f t="shared" si="10"/>
        <v>#REF!</v>
      </c>
      <c r="I816" s="243"/>
      <c r="J816" s="111" t="e">
        <f t="shared" si="11"/>
        <v>#REF!</v>
      </c>
      <c r="K816" s="111" t="e">
        <f t="shared" si="12"/>
        <v>#REF!</v>
      </c>
      <c r="S816" s="110"/>
      <c r="T816" s="110"/>
      <c r="U816" s="110"/>
      <c r="V816" s="110"/>
      <c r="W816" s="110"/>
      <c r="X816" s="110"/>
      <c r="Y816" s="110"/>
    </row>
    <row r="817" spans="2:25" ht="11.25" hidden="1" customHeight="1">
      <c r="B817" s="239" t="s">
        <v>3</v>
      </c>
      <c r="C817" s="239"/>
      <c r="D817" s="238" t="b">
        <f t="shared" si="13"/>
        <v>0</v>
      </c>
      <c r="E817" s="238"/>
      <c r="F817" s="238" t="str">
        <f t="shared" si="9"/>
        <v/>
      </c>
      <c r="G817" s="238"/>
      <c r="H817" s="242" t="e">
        <f t="shared" si="10"/>
        <v>#REF!</v>
      </c>
      <c r="I817" s="243"/>
      <c r="J817" s="111" t="e">
        <f t="shared" si="11"/>
        <v>#REF!</v>
      </c>
      <c r="K817" s="111" t="e">
        <f t="shared" si="12"/>
        <v>#REF!</v>
      </c>
      <c r="S817" s="110"/>
      <c r="T817" s="110"/>
      <c r="U817" s="110"/>
      <c r="V817" s="110"/>
      <c r="W817" s="110"/>
      <c r="X817" s="110"/>
      <c r="Y817" s="110"/>
    </row>
    <row r="818" spans="2:25" ht="11.25" hidden="1" customHeight="1">
      <c r="B818" s="239" t="s">
        <v>5</v>
      </c>
      <c r="C818" s="239"/>
      <c r="D818" s="238" t="b">
        <f t="shared" si="13"/>
        <v>0</v>
      </c>
      <c r="E818" s="238"/>
      <c r="F818" s="238" t="str">
        <f t="shared" si="9"/>
        <v/>
      </c>
      <c r="G818" s="238"/>
      <c r="H818" s="242" t="e">
        <f t="shared" si="10"/>
        <v>#REF!</v>
      </c>
      <c r="I818" s="243"/>
      <c r="J818" s="111" t="e">
        <f t="shared" si="11"/>
        <v>#REF!</v>
      </c>
      <c r="K818" s="111" t="e">
        <f t="shared" si="12"/>
        <v>#REF!</v>
      </c>
      <c r="S818" s="110"/>
      <c r="T818" s="110"/>
      <c r="U818" s="110"/>
      <c r="V818" s="110"/>
      <c r="W818" s="110"/>
      <c r="X818" s="110"/>
      <c r="Y818" s="110"/>
    </row>
    <row r="819" spans="2:25" ht="11.25" hidden="1" customHeight="1">
      <c r="B819" s="239" t="s">
        <v>7</v>
      </c>
      <c r="C819" s="239"/>
      <c r="D819" s="238" t="b">
        <f t="shared" si="13"/>
        <v>0</v>
      </c>
      <c r="E819" s="238"/>
      <c r="F819" s="238" t="str">
        <f t="shared" si="9"/>
        <v/>
      </c>
      <c r="G819" s="238"/>
      <c r="H819" s="242" t="e">
        <f t="shared" si="10"/>
        <v>#REF!</v>
      </c>
      <c r="I819" s="243"/>
      <c r="J819" s="111" t="e">
        <f t="shared" si="11"/>
        <v>#REF!</v>
      </c>
      <c r="K819" s="111" t="e">
        <f t="shared" si="12"/>
        <v>#REF!</v>
      </c>
      <c r="S819" s="110"/>
      <c r="T819" s="110"/>
      <c r="U819" s="110"/>
      <c r="V819" s="110"/>
      <c r="W819" s="110"/>
      <c r="X819" s="110"/>
      <c r="Y819" s="110"/>
    </row>
    <row r="820" spans="2:25" ht="11.25" hidden="1" customHeight="1">
      <c r="B820" s="239" t="s">
        <v>1522</v>
      </c>
      <c r="C820" s="239"/>
      <c r="D820" s="238" t="b">
        <f t="shared" si="13"/>
        <v>0</v>
      </c>
      <c r="E820" s="238"/>
      <c r="F820" s="238" t="str">
        <f t="shared" si="9"/>
        <v/>
      </c>
      <c r="G820" s="238"/>
      <c r="H820" s="242" t="e">
        <f t="shared" si="10"/>
        <v>#REF!</v>
      </c>
      <c r="I820" s="243"/>
      <c r="J820" s="111" t="e">
        <f t="shared" si="11"/>
        <v>#REF!</v>
      </c>
      <c r="K820" s="111" t="e">
        <f t="shared" si="12"/>
        <v>#REF!</v>
      </c>
      <c r="S820" s="110"/>
      <c r="T820" s="110"/>
      <c r="U820" s="110"/>
      <c r="V820" s="110"/>
      <c r="W820" s="110"/>
      <c r="X820" s="110"/>
      <c r="Y820" s="110"/>
    </row>
    <row r="821" spans="2:25" ht="11.25" hidden="1" customHeight="1">
      <c r="B821" s="239" t="s">
        <v>1523</v>
      </c>
      <c r="C821" s="239"/>
      <c r="D821" s="238" t="b">
        <f t="shared" si="13"/>
        <v>0</v>
      </c>
      <c r="E821" s="238"/>
      <c r="F821" s="238" t="str">
        <f t="shared" si="9"/>
        <v/>
      </c>
      <c r="G821" s="238"/>
      <c r="H821" s="242" t="e">
        <f t="shared" si="10"/>
        <v>#REF!</v>
      </c>
      <c r="I821" s="243"/>
      <c r="J821" s="111" t="e">
        <f t="shared" si="11"/>
        <v>#REF!</v>
      </c>
      <c r="K821" s="111" t="e">
        <f t="shared" si="12"/>
        <v>#REF!</v>
      </c>
      <c r="S821" s="110"/>
      <c r="T821" s="110"/>
      <c r="U821" s="110"/>
      <c r="V821" s="110"/>
      <c r="W821" s="110"/>
      <c r="X821" s="110"/>
      <c r="Y821" s="110"/>
    </row>
    <row r="822" spans="2:25" ht="11.25" hidden="1" customHeight="1">
      <c r="B822" s="239" t="s">
        <v>922</v>
      </c>
      <c r="C822" s="239"/>
      <c r="D822" s="238" t="b">
        <f t="shared" si="13"/>
        <v>0</v>
      </c>
      <c r="E822" s="238"/>
      <c r="F822" s="238" t="str">
        <f t="shared" si="9"/>
        <v/>
      </c>
      <c r="G822" s="238"/>
      <c r="H822" s="242" t="e">
        <f t="shared" si="10"/>
        <v>#REF!</v>
      </c>
      <c r="I822" s="243"/>
      <c r="J822" s="111" t="e">
        <f t="shared" si="11"/>
        <v>#REF!</v>
      </c>
      <c r="K822" s="111" t="e">
        <f t="shared" si="12"/>
        <v>#REF!</v>
      </c>
      <c r="S822" s="110"/>
      <c r="T822" s="110"/>
      <c r="U822" s="110"/>
      <c r="V822" s="110"/>
      <c r="W822" s="110"/>
      <c r="X822" s="110"/>
      <c r="Y822" s="110"/>
    </row>
    <row r="823" spans="2:25" ht="11.25" hidden="1" customHeight="1">
      <c r="B823" s="239" t="s">
        <v>941</v>
      </c>
      <c r="C823" s="239"/>
      <c r="D823" s="238" t="b">
        <f t="shared" si="13"/>
        <v>0</v>
      </c>
      <c r="E823" s="238"/>
      <c r="F823" s="238" t="str">
        <f t="shared" si="9"/>
        <v/>
      </c>
      <c r="G823" s="238"/>
      <c r="H823" s="242" t="e">
        <f t="shared" si="10"/>
        <v>#REF!</v>
      </c>
      <c r="I823" s="243"/>
      <c r="J823" s="111" t="e">
        <f t="shared" si="11"/>
        <v>#REF!</v>
      </c>
      <c r="K823" s="111" t="e">
        <f t="shared" si="12"/>
        <v>#REF!</v>
      </c>
      <c r="S823" s="110"/>
      <c r="T823" s="110"/>
      <c r="U823" s="110"/>
      <c r="V823" s="110"/>
      <c r="W823" s="110"/>
      <c r="X823" s="110"/>
      <c r="Y823" s="110"/>
    </row>
    <row r="824" spans="2:25" ht="11.25" hidden="1" customHeight="1">
      <c r="B824" s="239" t="s">
        <v>960</v>
      </c>
      <c r="C824" s="239"/>
      <c r="D824" s="238" t="b">
        <f t="shared" si="13"/>
        <v>0</v>
      </c>
      <c r="E824" s="238"/>
      <c r="F824" s="238" t="str">
        <f t="shared" si="9"/>
        <v/>
      </c>
      <c r="G824" s="238"/>
      <c r="H824" s="242" t="e">
        <f t="shared" si="10"/>
        <v>#REF!</v>
      </c>
      <c r="I824" s="243"/>
      <c r="J824" s="111" t="e">
        <f t="shared" si="11"/>
        <v>#REF!</v>
      </c>
      <c r="K824" s="111" t="e">
        <f t="shared" si="12"/>
        <v>#REF!</v>
      </c>
      <c r="S824" s="110"/>
      <c r="T824" s="110"/>
      <c r="U824" s="110"/>
      <c r="V824" s="110"/>
      <c r="W824" s="110"/>
      <c r="X824" s="110"/>
      <c r="Y824" s="110"/>
    </row>
    <row r="825" spans="2:25" ht="11.25" hidden="1" customHeight="1">
      <c r="B825" s="239" t="s">
        <v>979</v>
      </c>
      <c r="C825" s="239"/>
      <c r="D825" s="238" t="b">
        <f t="shared" si="13"/>
        <v>0</v>
      </c>
      <c r="E825" s="238"/>
      <c r="F825" s="238" t="str">
        <f t="shared" si="9"/>
        <v/>
      </c>
      <c r="G825" s="238"/>
      <c r="H825" s="242" t="e">
        <f t="shared" si="10"/>
        <v>#REF!</v>
      </c>
      <c r="I825" s="243"/>
      <c r="J825" s="111" t="e">
        <f t="shared" si="11"/>
        <v>#REF!</v>
      </c>
      <c r="K825" s="111" t="e">
        <f t="shared" si="12"/>
        <v>#REF!</v>
      </c>
      <c r="S825" s="110"/>
      <c r="T825" s="110"/>
      <c r="U825" s="110"/>
      <c r="V825" s="110"/>
      <c r="W825" s="110"/>
      <c r="X825" s="110"/>
      <c r="Y825" s="110"/>
    </row>
    <row r="826" spans="2:25" ht="11.25" hidden="1" customHeight="1">
      <c r="B826" s="239" t="s">
        <v>998</v>
      </c>
      <c r="C826" s="239"/>
      <c r="D826" s="238" t="b">
        <f t="shared" si="13"/>
        <v>0</v>
      </c>
      <c r="E826" s="238"/>
      <c r="F826" s="238" t="str">
        <f t="shared" si="9"/>
        <v/>
      </c>
      <c r="G826" s="238"/>
      <c r="H826" s="242" t="e">
        <f t="shared" si="10"/>
        <v>#REF!</v>
      </c>
      <c r="I826" s="243"/>
      <c r="J826" s="111" t="e">
        <f t="shared" si="11"/>
        <v>#REF!</v>
      </c>
      <c r="K826" s="111" t="e">
        <f t="shared" si="12"/>
        <v>#REF!</v>
      </c>
      <c r="S826" s="110"/>
      <c r="T826" s="110"/>
      <c r="U826" s="110"/>
      <c r="V826" s="110"/>
      <c r="W826" s="110"/>
      <c r="X826" s="110"/>
      <c r="Y826" s="110"/>
    </row>
    <row r="827" spans="2:25" ht="11.25" hidden="1" customHeight="1">
      <c r="B827" s="239" t="s">
        <v>1017</v>
      </c>
      <c r="C827" s="239"/>
      <c r="D827" s="238" t="b">
        <f t="shared" si="13"/>
        <v>0</v>
      </c>
      <c r="E827" s="238"/>
      <c r="F827" s="238" t="str">
        <f t="shared" si="9"/>
        <v/>
      </c>
      <c r="G827" s="238"/>
      <c r="H827" s="242" t="e">
        <f t="shared" si="10"/>
        <v>#REF!</v>
      </c>
      <c r="I827" s="243"/>
      <c r="J827" s="111" t="e">
        <f t="shared" si="11"/>
        <v>#REF!</v>
      </c>
      <c r="K827" s="111" t="e">
        <f t="shared" si="12"/>
        <v>#REF!</v>
      </c>
      <c r="S827" s="110"/>
      <c r="T827" s="110"/>
      <c r="U827" s="110"/>
      <c r="V827" s="110"/>
      <c r="W827" s="110"/>
      <c r="X827" s="110"/>
      <c r="Y827" s="110"/>
    </row>
    <row r="828" spans="2:25" ht="11.25" hidden="1" customHeight="1">
      <c r="B828" s="239" t="s">
        <v>1431</v>
      </c>
      <c r="C828" s="239"/>
      <c r="D828" s="238" t="b">
        <f t="shared" si="13"/>
        <v>0</v>
      </c>
      <c r="E828" s="238"/>
      <c r="F828" s="238" t="str">
        <f t="shared" si="9"/>
        <v/>
      </c>
      <c r="G828" s="238"/>
      <c r="H828" s="242" t="e">
        <f t="shared" si="10"/>
        <v>#REF!</v>
      </c>
      <c r="I828" s="243"/>
      <c r="J828" s="111" t="e">
        <f t="shared" si="11"/>
        <v>#REF!</v>
      </c>
      <c r="K828" s="111" t="e">
        <f t="shared" si="12"/>
        <v>#REF!</v>
      </c>
      <c r="S828" s="110"/>
      <c r="T828" s="110"/>
      <c r="U828" s="110"/>
      <c r="V828" s="110"/>
      <c r="W828" s="110"/>
      <c r="X828" s="110"/>
      <c r="Y828" s="110"/>
    </row>
    <row r="829" spans="2:25" ht="11.25" hidden="1" customHeight="1">
      <c r="B829" s="239" t="s">
        <v>1053</v>
      </c>
      <c r="C829" s="239"/>
      <c r="D829" s="238" t="b">
        <f t="shared" si="13"/>
        <v>0</v>
      </c>
      <c r="E829" s="238"/>
      <c r="F829" s="238" t="str">
        <f t="shared" si="9"/>
        <v/>
      </c>
      <c r="G829" s="238"/>
      <c r="H829" s="242" t="e">
        <f t="shared" si="10"/>
        <v>#REF!</v>
      </c>
      <c r="I829" s="243"/>
      <c r="J829" s="111" t="e">
        <f t="shared" si="11"/>
        <v>#REF!</v>
      </c>
      <c r="K829" s="111" t="e">
        <f t="shared" si="12"/>
        <v>#REF!</v>
      </c>
      <c r="S829" s="110"/>
      <c r="T829" s="110"/>
      <c r="U829" s="110"/>
      <c r="V829" s="110"/>
      <c r="W829" s="110"/>
      <c r="X829" s="110"/>
      <c r="Y829" s="110"/>
    </row>
    <row r="830" spans="2:25" ht="11.25" hidden="1" customHeight="1">
      <c r="B830" s="239" t="s">
        <v>1072</v>
      </c>
      <c r="C830" s="239"/>
      <c r="D830" s="238" t="b">
        <f t="shared" si="13"/>
        <v>0</v>
      </c>
      <c r="E830" s="238"/>
      <c r="F830" s="238" t="str">
        <f t="shared" si="9"/>
        <v/>
      </c>
      <c r="G830" s="238"/>
      <c r="H830" s="242" t="e">
        <f t="shared" si="10"/>
        <v>#REF!</v>
      </c>
      <c r="I830" s="243"/>
      <c r="J830" s="111" t="e">
        <f t="shared" si="11"/>
        <v>#REF!</v>
      </c>
      <c r="K830" s="111" t="e">
        <f t="shared" si="12"/>
        <v>#REF!</v>
      </c>
      <c r="S830" s="110"/>
      <c r="T830" s="110"/>
      <c r="U830" s="110"/>
      <c r="V830" s="110"/>
      <c r="W830" s="110"/>
      <c r="X830" s="110"/>
      <c r="Y830" s="110"/>
    </row>
    <row r="831" spans="2:25" ht="11.25" hidden="1" customHeight="1">
      <c r="B831" s="239" t="s">
        <v>1091</v>
      </c>
      <c r="C831" s="239"/>
      <c r="D831" s="238" t="b">
        <f t="shared" si="13"/>
        <v>0</v>
      </c>
      <c r="E831" s="238"/>
      <c r="F831" s="238" t="str">
        <f t="shared" si="9"/>
        <v/>
      </c>
      <c r="G831" s="238"/>
      <c r="H831" s="242" t="e">
        <f t="shared" si="10"/>
        <v>#REF!</v>
      </c>
      <c r="I831" s="243"/>
      <c r="J831" s="111" t="e">
        <f t="shared" si="11"/>
        <v>#REF!</v>
      </c>
      <c r="K831" s="111" t="e">
        <f t="shared" si="12"/>
        <v>#REF!</v>
      </c>
      <c r="S831" s="110"/>
      <c r="T831" s="110"/>
      <c r="U831" s="110"/>
      <c r="V831" s="110"/>
      <c r="W831" s="110"/>
      <c r="X831" s="110"/>
      <c r="Y831" s="110"/>
    </row>
    <row r="832" spans="2:25" ht="11.25" hidden="1" customHeight="1">
      <c r="B832" s="239" t="s">
        <v>1109</v>
      </c>
      <c r="C832" s="239"/>
      <c r="D832" s="238" t="b">
        <f t="shared" si="13"/>
        <v>0</v>
      </c>
      <c r="E832" s="238"/>
      <c r="F832" s="238" t="str">
        <f t="shared" si="9"/>
        <v/>
      </c>
      <c r="G832" s="238"/>
      <c r="H832" s="242" t="e">
        <f t="shared" si="10"/>
        <v>#REF!</v>
      </c>
      <c r="I832" s="243"/>
      <c r="J832" s="111" t="e">
        <f t="shared" si="11"/>
        <v>#REF!</v>
      </c>
      <c r="K832" s="111" t="e">
        <f t="shared" si="12"/>
        <v>#REF!</v>
      </c>
      <c r="S832" s="110"/>
      <c r="T832" s="110"/>
      <c r="U832" s="110"/>
      <c r="V832" s="110"/>
      <c r="W832" s="110"/>
      <c r="X832" s="110"/>
      <c r="Y832" s="110"/>
    </row>
    <row r="833" spans="1:25" ht="11.25" hidden="1" customHeight="1">
      <c r="B833" s="239" t="s">
        <v>1128</v>
      </c>
      <c r="C833" s="239"/>
      <c r="D833" s="238" t="b">
        <f t="shared" si="13"/>
        <v>0</v>
      </c>
      <c r="E833" s="238"/>
      <c r="F833" s="238" t="str">
        <f t="shared" si="9"/>
        <v/>
      </c>
      <c r="G833" s="238"/>
      <c r="H833" s="242" t="e">
        <f t="shared" si="10"/>
        <v>#REF!</v>
      </c>
      <c r="I833" s="243"/>
      <c r="J833" s="111" t="e">
        <f t="shared" si="11"/>
        <v>#REF!</v>
      </c>
      <c r="K833" s="111" t="e">
        <f t="shared" si="12"/>
        <v>#REF!</v>
      </c>
      <c r="S833" s="110"/>
      <c r="T833" s="110"/>
      <c r="U833" s="110"/>
      <c r="V833" s="110"/>
      <c r="W833" s="110"/>
      <c r="X833" s="110"/>
      <c r="Y833" s="110"/>
    </row>
    <row r="834" spans="1:25" ht="11.25" hidden="1" customHeight="1">
      <c r="B834" s="239" t="s">
        <v>1147</v>
      </c>
      <c r="C834" s="239"/>
      <c r="D834" s="238" t="b">
        <f t="shared" si="13"/>
        <v>0</v>
      </c>
      <c r="E834" s="238"/>
      <c r="F834" s="238" t="str">
        <f t="shared" si="9"/>
        <v/>
      </c>
      <c r="G834" s="238"/>
      <c r="H834" s="242" t="e">
        <f t="shared" si="10"/>
        <v>#REF!</v>
      </c>
      <c r="I834" s="243"/>
      <c r="J834" s="111" t="e">
        <f t="shared" si="11"/>
        <v>#REF!</v>
      </c>
      <c r="K834" s="111" t="e">
        <f t="shared" si="12"/>
        <v>#REF!</v>
      </c>
      <c r="S834" s="110"/>
      <c r="T834" s="110"/>
      <c r="U834" s="110"/>
      <c r="V834" s="110"/>
      <c r="W834" s="110"/>
      <c r="X834" s="110"/>
      <c r="Y834" s="110"/>
    </row>
    <row r="835" spans="1:25" ht="11.25" hidden="1" customHeight="1">
      <c r="B835" s="239" t="s">
        <v>1166</v>
      </c>
      <c r="C835" s="239"/>
      <c r="D835" s="238" t="b">
        <f t="shared" si="13"/>
        <v>0</v>
      </c>
      <c r="E835" s="238"/>
      <c r="F835" s="238" t="str">
        <f t="shared" si="9"/>
        <v/>
      </c>
      <c r="G835" s="238"/>
      <c r="H835" s="242" t="e">
        <f t="shared" si="10"/>
        <v>#REF!</v>
      </c>
      <c r="I835" s="243"/>
      <c r="J835" s="111" t="e">
        <f t="shared" si="11"/>
        <v>#REF!</v>
      </c>
      <c r="K835" s="111" t="e">
        <f t="shared" si="12"/>
        <v>#REF!</v>
      </c>
      <c r="S835" s="110"/>
      <c r="T835" s="110"/>
      <c r="U835" s="110"/>
      <c r="V835" s="110"/>
      <c r="W835" s="110"/>
      <c r="X835" s="110"/>
      <c r="Y835" s="110"/>
    </row>
    <row r="836" spans="1:25" ht="11.25" hidden="1" customHeight="1">
      <c r="B836" s="239" t="s">
        <v>887</v>
      </c>
      <c r="C836" s="239"/>
      <c r="D836" s="238" t="b">
        <f t="shared" si="13"/>
        <v>0</v>
      </c>
      <c r="E836" s="238"/>
      <c r="F836" s="238" t="str">
        <f t="shared" ref="F836:F867" si="14">T1.role(B836,"cpdid")</f>
        <v/>
      </c>
      <c r="G836" s="238"/>
      <c r="H836" s="242" t="e">
        <f t="shared" ref="H836:H867" si="15">T1.role(B836,"RAW_DATA","avr")</f>
        <v>#REF!</v>
      </c>
      <c r="I836" s="243"/>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9" t="s">
        <v>904</v>
      </c>
      <c r="C837" s="239"/>
      <c r="D837" s="238" t="b">
        <f t="shared" si="13"/>
        <v>0</v>
      </c>
      <c r="E837" s="238"/>
      <c r="F837" s="238" t="str">
        <f t="shared" si="14"/>
        <v/>
      </c>
      <c r="G837" s="238"/>
      <c r="H837" s="242" t="e">
        <f t="shared" si="15"/>
        <v>#REF!</v>
      </c>
      <c r="I837" s="243"/>
      <c r="J837" s="111" t="e">
        <f t="shared" si="16"/>
        <v>#REF!</v>
      </c>
      <c r="K837" s="111" t="e">
        <f t="shared" si="17"/>
        <v>#REF!</v>
      </c>
      <c r="S837" s="110"/>
      <c r="T837" s="110"/>
      <c r="U837" s="110"/>
      <c r="V837" s="110"/>
      <c r="W837" s="110"/>
      <c r="X837" s="110"/>
      <c r="Y837" s="110"/>
    </row>
    <row r="838" spans="1:25" ht="11.25" hidden="1" customHeight="1">
      <c r="B838" s="239" t="s">
        <v>923</v>
      </c>
      <c r="C838" s="239"/>
      <c r="D838" s="238" t="b">
        <f t="shared" si="13"/>
        <v>0</v>
      </c>
      <c r="E838" s="238"/>
      <c r="F838" s="238" t="str">
        <f t="shared" si="14"/>
        <v/>
      </c>
      <c r="G838" s="238"/>
      <c r="H838" s="242" t="e">
        <f t="shared" si="15"/>
        <v>#REF!</v>
      </c>
      <c r="I838" s="243"/>
      <c r="J838" s="111" t="e">
        <f t="shared" si="16"/>
        <v>#REF!</v>
      </c>
      <c r="K838" s="111" t="e">
        <f t="shared" si="17"/>
        <v>#REF!</v>
      </c>
      <c r="S838" s="110"/>
      <c r="T838" s="110"/>
      <c r="U838" s="110"/>
      <c r="V838" s="110"/>
      <c r="W838" s="110"/>
      <c r="X838" s="110"/>
      <c r="Y838" s="110"/>
    </row>
    <row r="839" spans="1:25" ht="11.25" hidden="1" customHeight="1">
      <c r="B839" s="239" t="s">
        <v>942</v>
      </c>
      <c r="C839" s="239"/>
      <c r="D839" s="238" t="b">
        <f t="shared" si="13"/>
        <v>0</v>
      </c>
      <c r="E839" s="238"/>
      <c r="F839" s="238" t="str">
        <f t="shared" si="14"/>
        <v/>
      </c>
      <c r="G839" s="238"/>
      <c r="H839" s="242" t="e">
        <f t="shared" si="15"/>
        <v>#REF!</v>
      </c>
      <c r="I839" s="243"/>
      <c r="J839" s="111" t="e">
        <f t="shared" si="16"/>
        <v>#REF!</v>
      </c>
      <c r="K839" s="111" t="e">
        <f t="shared" si="17"/>
        <v>#REF!</v>
      </c>
      <c r="S839" s="110"/>
      <c r="T839" s="110"/>
      <c r="U839" s="110"/>
      <c r="V839" s="110"/>
      <c r="W839" s="110"/>
      <c r="X839" s="110"/>
      <c r="Y839" s="110"/>
    </row>
    <row r="840" spans="1:25" ht="11.25" hidden="1" customHeight="1">
      <c r="B840" s="239" t="s">
        <v>961</v>
      </c>
      <c r="C840" s="239"/>
      <c r="D840" s="238" t="b">
        <f t="shared" si="13"/>
        <v>0</v>
      </c>
      <c r="E840" s="238"/>
      <c r="F840" s="238" t="str">
        <f t="shared" si="14"/>
        <v/>
      </c>
      <c r="G840" s="238"/>
      <c r="H840" s="242" t="e">
        <f t="shared" si="15"/>
        <v>#REF!</v>
      </c>
      <c r="I840" s="243"/>
      <c r="J840" s="111" t="e">
        <f t="shared" si="16"/>
        <v>#REF!</v>
      </c>
      <c r="K840" s="111" t="e">
        <f t="shared" si="17"/>
        <v>#REF!</v>
      </c>
      <c r="S840" s="110"/>
      <c r="T840" s="110"/>
      <c r="U840" s="110"/>
      <c r="V840" s="110"/>
      <c r="W840" s="110"/>
      <c r="X840" s="110"/>
      <c r="Y840" s="110"/>
    </row>
    <row r="841" spans="1:25" ht="11.25" hidden="1" customHeight="1">
      <c r="B841" s="239" t="s">
        <v>980</v>
      </c>
      <c r="C841" s="239"/>
      <c r="D841" s="238" t="b">
        <f>T1.role(B841,"well")</f>
        <v>0</v>
      </c>
      <c r="E841" s="238"/>
      <c r="F841" s="238" t="str">
        <f t="shared" si="14"/>
        <v/>
      </c>
      <c r="G841" s="238"/>
      <c r="H841" s="242" t="e">
        <f t="shared" si="15"/>
        <v>#REF!</v>
      </c>
      <c r="I841" s="243"/>
      <c r="J841" s="111" t="e">
        <f t="shared" si="16"/>
        <v>#REF!</v>
      </c>
      <c r="K841" s="111" t="e">
        <f t="shared" si="17"/>
        <v>#REF!</v>
      </c>
      <c r="S841" s="110"/>
      <c r="T841" s="110"/>
      <c r="U841" s="110"/>
      <c r="V841" s="110"/>
      <c r="W841" s="110"/>
      <c r="X841" s="110"/>
      <c r="Y841" s="110"/>
    </row>
    <row r="842" spans="1:25" ht="11.25" hidden="1" customHeight="1">
      <c r="B842" s="239" t="s">
        <v>999</v>
      </c>
      <c r="C842" s="239"/>
      <c r="D842" s="238" t="b">
        <f t="shared" si="13"/>
        <v>0</v>
      </c>
      <c r="E842" s="238"/>
      <c r="F842" s="238" t="str">
        <f t="shared" si="14"/>
        <v/>
      </c>
      <c r="G842" s="238"/>
      <c r="H842" s="242" t="e">
        <f t="shared" si="15"/>
        <v>#REF!</v>
      </c>
      <c r="I842" s="243"/>
      <c r="J842" s="111" t="e">
        <f t="shared" si="16"/>
        <v>#REF!</v>
      </c>
      <c r="K842" s="111" t="e">
        <f t="shared" si="17"/>
        <v>#REF!</v>
      </c>
      <c r="S842" s="110"/>
      <c r="T842" s="110"/>
      <c r="U842" s="110"/>
      <c r="V842" s="110"/>
      <c r="W842" s="110"/>
      <c r="X842" s="110"/>
      <c r="Y842" s="110"/>
    </row>
    <row r="843" spans="1:25" ht="11.25" hidden="1" customHeight="1">
      <c r="B843" s="239" t="s">
        <v>1018</v>
      </c>
      <c r="C843" s="239"/>
      <c r="D843" s="238" t="b">
        <f t="shared" si="13"/>
        <v>0</v>
      </c>
      <c r="E843" s="238"/>
      <c r="F843" s="238" t="str">
        <f t="shared" si="14"/>
        <v/>
      </c>
      <c r="G843" s="238"/>
      <c r="H843" s="242" t="e">
        <f t="shared" si="15"/>
        <v>#REF!</v>
      </c>
      <c r="I843" s="243"/>
      <c r="J843" s="111" t="e">
        <f t="shared" si="16"/>
        <v>#REF!</v>
      </c>
      <c r="K843" s="111" t="e">
        <f t="shared" si="17"/>
        <v>#REF!</v>
      </c>
      <c r="S843" s="110"/>
      <c r="T843" s="110"/>
      <c r="U843" s="110"/>
      <c r="V843" s="110"/>
      <c r="W843" s="110"/>
      <c r="X843" s="110"/>
      <c r="Y843" s="110"/>
    </row>
    <row r="844" spans="1:25" ht="11.25" hidden="1" customHeight="1">
      <c r="B844" s="239" t="s">
        <v>1035</v>
      </c>
      <c r="C844" s="239"/>
      <c r="D844" s="238" t="b">
        <f>T1.role(B844,"well")</f>
        <v>0</v>
      </c>
      <c r="E844" s="238"/>
      <c r="F844" s="238" t="str">
        <f t="shared" si="14"/>
        <v/>
      </c>
      <c r="G844" s="238"/>
      <c r="H844" s="242" t="e">
        <f t="shared" si="15"/>
        <v>#REF!</v>
      </c>
      <c r="I844" s="243"/>
      <c r="J844" s="111" t="e">
        <f t="shared" si="16"/>
        <v>#REF!</v>
      </c>
      <c r="K844" s="111" t="e">
        <f t="shared" si="17"/>
        <v>#REF!</v>
      </c>
      <c r="S844" s="110"/>
      <c r="T844" s="110"/>
      <c r="U844" s="110"/>
      <c r="V844" s="110"/>
      <c r="W844" s="110"/>
      <c r="X844" s="110"/>
      <c r="Y844" s="110"/>
    </row>
    <row r="845" spans="1:25" ht="11.25" hidden="1" customHeight="1">
      <c r="A845" s="110"/>
      <c r="B845" s="239" t="s">
        <v>1054</v>
      </c>
      <c r="C845" s="239"/>
      <c r="D845" s="238" t="b">
        <f t="shared" ref="D845:D883" si="18">T1.role(B845,"well")</f>
        <v>0</v>
      </c>
      <c r="E845" s="238"/>
      <c r="F845" s="238" t="str">
        <f t="shared" si="14"/>
        <v/>
      </c>
      <c r="G845" s="238"/>
      <c r="H845" s="242" t="e">
        <f t="shared" si="15"/>
        <v>#REF!</v>
      </c>
      <c r="I845" s="243"/>
      <c r="J845" s="111" t="e">
        <f t="shared" si="16"/>
        <v>#REF!</v>
      </c>
      <c r="K845" s="111" t="e">
        <f t="shared" si="17"/>
        <v>#REF!</v>
      </c>
      <c r="S845" s="110"/>
      <c r="T845" s="110"/>
      <c r="U845" s="110"/>
      <c r="V845" s="110"/>
      <c r="W845" s="110"/>
      <c r="X845" s="110"/>
      <c r="Y845" s="110"/>
    </row>
    <row r="846" spans="1:25" ht="11.25" hidden="1" customHeight="1">
      <c r="B846" s="239" t="s">
        <v>1073</v>
      </c>
      <c r="C846" s="239"/>
      <c r="D846" s="238" t="b">
        <f t="shared" si="18"/>
        <v>0</v>
      </c>
      <c r="E846" s="238"/>
      <c r="F846" s="238" t="str">
        <f t="shared" si="14"/>
        <v/>
      </c>
      <c r="G846" s="238"/>
      <c r="H846" s="242" t="e">
        <f t="shared" si="15"/>
        <v>#REF!</v>
      </c>
      <c r="I846" s="243"/>
      <c r="J846" s="111" t="e">
        <f t="shared" si="16"/>
        <v>#REF!</v>
      </c>
      <c r="K846" s="111" t="e">
        <f t="shared" si="17"/>
        <v>#REF!</v>
      </c>
      <c r="S846" s="110"/>
      <c r="T846" s="110"/>
      <c r="U846" s="110"/>
      <c r="V846" s="110"/>
      <c r="W846" s="110"/>
      <c r="X846" s="110"/>
      <c r="Y846" s="110"/>
    </row>
    <row r="847" spans="1:25" ht="11.25" hidden="1" customHeight="1">
      <c r="B847" s="239" t="s">
        <v>1092</v>
      </c>
      <c r="C847" s="239"/>
      <c r="D847" s="238" t="b">
        <f t="shared" si="18"/>
        <v>0</v>
      </c>
      <c r="E847" s="238"/>
      <c r="F847" s="238" t="str">
        <f t="shared" si="14"/>
        <v/>
      </c>
      <c r="G847" s="238"/>
      <c r="H847" s="242" t="e">
        <f t="shared" si="15"/>
        <v>#REF!</v>
      </c>
      <c r="I847" s="243"/>
      <c r="J847" s="111" t="e">
        <f t="shared" si="16"/>
        <v>#REF!</v>
      </c>
      <c r="K847" s="111" t="e">
        <f t="shared" si="17"/>
        <v>#REF!</v>
      </c>
      <c r="S847" s="110"/>
      <c r="T847" s="110"/>
      <c r="U847" s="110"/>
      <c r="V847" s="110"/>
      <c r="W847" s="110"/>
      <c r="X847" s="110"/>
      <c r="Y847" s="110"/>
    </row>
    <row r="848" spans="1:25" ht="11.25" hidden="1" customHeight="1">
      <c r="B848" s="239" t="s">
        <v>1110</v>
      </c>
      <c r="C848" s="239"/>
      <c r="D848" s="238" t="b">
        <f t="shared" si="18"/>
        <v>0</v>
      </c>
      <c r="E848" s="238"/>
      <c r="F848" s="238" t="str">
        <f t="shared" si="14"/>
        <v/>
      </c>
      <c r="G848" s="238"/>
      <c r="H848" s="242" t="e">
        <f t="shared" si="15"/>
        <v>#REF!</v>
      </c>
      <c r="I848" s="243"/>
      <c r="J848" s="111" t="e">
        <f t="shared" si="16"/>
        <v>#REF!</v>
      </c>
      <c r="K848" s="111" t="e">
        <f t="shared" si="17"/>
        <v>#REF!</v>
      </c>
      <c r="S848" s="110"/>
      <c r="T848" s="110"/>
      <c r="U848" s="110"/>
      <c r="V848" s="110"/>
      <c r="W848" s="110"/>
      <c r="X848" s="110"/>
      <c r="Y848" s="110"/>
    </row>
    <row r="849" spans="2:25" ht="11.25" hidden="1" customHeight="1">
      <c r="B849" s="239" t="s">
        <v>1129</v>
      </c>
      <c r="C849" s="239"/>
      <c r="D849" s="238" t="b">
        <f t="shared" si="18"/>
        <v>0</v>
      </c>
      <c r="E849" s="238"/>
      <c r="F849" s="238" t="str">
        <f t="shared" si="14"/>
        <v/>
      </c>
      <c r="G849" s="238"/>
      <c r="H849" s="242" t="e">
        <f t="shared" si="15"/>
        <v>#REF!</v>
      </c>
      <c r="I849" s="243"/>
      <c r="J849" s="111" t="e">
        <f t="shared" si="16"/>
        <v>#REF!</v>
      </c>
      <c r="K849" s="111" t="e">
        <f t="shared" si="17"/>
        <v>#REF!</v>
      </c>
      <c r="S849" s="110"/>
      <c r="T849" s="110"/>
      <c r="U849" s="110"/>
      <c r="V849" s="110"/>
      <c r="W849" s="110"/>
      <c r="X849" s="110"/>
      <c r="Y849" s="110"/>
    </row>
    <row r="850" spans="2:25" ht="11.25" hidden="1" customHeight="1">
      <c r="B850" s="239" t="s">
        <v>1148</v>
      </c>
      <c r="C850" s="239"/>
      <c r="D850" s="238" t="b">
        <f t="shared" si="18"/>
        <v>0</v>
      </c>
      <c r="E850" s="238"/>
      <c r="F850" s="238" t="str">
        <f t="shared" si="14"/>
        <v/>
      </c>
      <c r="G850" s="238"/>
      <c r="H850" s="242" t="e">
        <f t="shared" si="15"/>
        <v>#REF!</v>
      </c>
      <c r="I850" s="243"/>
      <c r="J850" s="111" t="e">
        <f t="shared" si="16"/>
        <v>#REF!</v>
      </c>
      <c r="K850" s="111" t="e">
        <f t="shared" si="17"/>
        <v>#REF!</v>
      </c>
      <c r="S850" s="110"/>
      <c r="T850" s="110"/>
      <c r="U850" s="110"/>
      <c r="V850" s="110"/>
      <c r="W850" s="110"/>
      <c r="X850" s="110"/>
      <c r="Y850" s="110"/>
    </row>
    <row r="851" spans="2:25" ht="11.25" hidden="1" customHeight="1">
      <c r="B851" s="239" t="s">
        <v>1167</v>
      </c>
      <c r="C851" s="239"/>
      <c r="D851" s="238" t="b">
        <f t="shared" si="18"/>
        <v>0</v>
      </c>
      <c r="E851" s="238"/>
      <c r="F851" s="238" t="str">
        <f t="shared" si="14"/>
        <v/>
      </c>
      <c r="G851" s="238"/>
      <c r="H851" s="242" t="e">
        <f t="shared" si="15"/>
        <v>#REF!</v>
      </c>
      <c r="I851" s="243"/>
      <c r="J851" s="111" t="e">
        <f t="shared" si="16"/>
        <v>#REF!</v>
      </c>
      <c r="K851" s="111" t="e">
        <f t="shared" si="17"/>
        <v>#REF!</v>
      </c>
      <c r="S851" s="110"/>
      <c r="T851" s="110"/>
      <c r="U851" s="110"/>
      <c r="V851" s="110"/>
      <c r="W851" s="110"/>
      <c r="X851" s="110"/>
      <c r="Y851" s="110"/>
    </row>
    <row r="852" spans="2:25" ht="11.25" hidden="1" customHeight="1">
      <c r="B852" s="239" t="s">
        <v>888</v>
      </c>
      <c r="C852" s="239"/>
      <c r="D852" s="238" t="b">
        <f t="shared" si="18"/>
        <v>0</v>
      </c>
      <c r="E852" s="238"/>
      <c r="F852" s="238" t="str">
        <f t="shared" si="14"/>
        <v/>
      </c>
      <c r="G852" s="238"/>
      <c r="H852" s="242" t="e">
        <f t="shared" si="15"/>
        <v>#REF!</v>
      </c>
      <c r="I852" s="243"/>
      <c r="J852" s="111" t="e">
        <f t="shared" si="16"/>
        <v>#REF!</v>
      </c>
      <c r="K852" s="111" t="e">
        <f t="shared" si="17"/>
        <v>#REF!</v>
      </c>
      <c r="S852" s="110"/>
      <c r="T852" s="110"/>
      <c r="U852" s="110"/>
      <c r="V852" s="110"/>
      <c r="W852" s="110"/>
      <c r="X852" s="110"/>
      <c r="Y852" s="110"/>
    </row>
    <row r="853" spans="2:25" ht="11.25" hidden="1" customHeight="1">
      <c r="B853" s="239" t="s">
        <v>905</v>
      </c>
      <c r="C853" s="239"/>
      <c r="D853" s="238" t="b">
        <f t="shared" si="18"/>
        <v>0</v>
      </c>
      <c r="E853" s="238"/>
      <c r="F853" s="238" t="str">
        <f t="shared" si="14"/>
        <v/>
      </c>
      <c r="G853" s="238"/>
      <c r="H853" s="242" t="e">
        <f t="shared" si="15"/>
        <v>#REF!</v>
      </c>
      <c r="I853" s="243"/>
      <c r="J853" s="111" t="e">
        <f t="shared" si="16"/>
        <v>#REF!</v>
      </c>
      <c r="K853" s="111" t="e">
        <f t="shared" si="17"/>
        <v>#REF!</v>
      </c>
      <c r="S853" s="110"/>
      <c r="T853" s="110"/>
      <c r="U853" s="110"/>
      <c r="V853" s="110"/>
      <c r="W853" s="110"/>
      <c r="X853" s="110"/>
      <c r="Y853" s="110"/>
    </row>
    <row r="854" spans="2:25" ht="11.25" hidden="1" customHeight="1">
      <c r="B854" s="239" t="s">
        <v>924</v>
      </c>
      <c r="C854" s="239"/>
      <c r="D854" s="238" t="b">
        <f t="shared" si="18"/>
        <v>0</v>
      </c>
      <c r="E854" s="238"/>
      <c r="F854" s="238" t="str">
        <f t="shared" si="14"/>
        <v/>
      </c>
      <c r="G854" s="238"/>
      <c r="H854" s="242" t="e">
        <f t="shared" si="15"/>
        <v>#REF!</v>
      </c>
      <c r="I854" s="243"/>
      <c r="J854" s="111" t="e">
        <f t="shared" si="16"/>
        <v>#REF!</v>
      </c>
      <c r="K854" s="111" t="e">
        <f t="shared" si="17"/>
        <v>#REF!</v>
      </c>
      <c r="S854" s="110"/>
      <c r="T854" s="110"/>
      <c r="U854" s="110"/>
      <c r="V854" s="110"/>
      <c r="W854" s="110"/>
      <c r="X854" s="110"/>
      <c r="Y854" s="110"/>
    </row>
    <row r="855" spans="2:25" ht="11.25" hidden="1" customHeight="1">
      <c r="B855" s="239" t="s">
        <v>943</v>
      </c>
      <c r="C855" s="239"/>
      <c r="D855" s="238" t="b">
        <f t="shared" si="18"/>
        <v>0</v>
      </c>
      <c r="E855" s="238"/>
      <c r="F855" s="238" t="str">
        <f t="shared" si="14"/>
        <v/>
      </c>
      <c r="G855" s="238"/>
      <c r="H855" s="242" t="e">
        <f t="shared" si="15"/>
        <v>#REF!</v>
      </c>
      <c r="I855" s="243"/>
      <c r="J855" s="111" t="e">
        <f t="shared" si="16"/>
        <v>#REF!</v>
      </c>
      <c r="K855" s="111" t="e">
        <f t="shared" si="17"/>
        <v>#REF!</v>
      </c>
      <c r="S855" s="110"/>
      <c r="T855" s="110"/>
      <c r="U855" s="110"/>
      <c r="V855" s="110"/>
      <c r="W855" s="110"/>
      <c r="X855" s="110"/>
      <c r="Y855" s="110"/>
    </row>
    <row r="856" spans="2:25" ht="11.25" hidden="1" customHeight="1">
      <c r="B856" s="239" t="s">
        <v>962</v>
      </c>
      <c r="C856" s="239"/>
      <c r="D856" s="238" t="b">
        <f t="shared" si="18"/>
        <v>0</v>
      </c>
      <c r="E856" s="238"/>
      <c r="F856" s="238" t="str">
        <f t="shared" si="14"/>
        <v/>
      </c>
      <c r="G856" s="238"/>
      <c r="H856" s="242" t="e">
        <f t="shared" si="15"/>
        <v>#REF!</v>
      </c>
      <c r="I856" s="243"/>
      <c r="J856" s="111" t="e">
        <f t="shared" si="16"/>
        <v>#REF!</v>
      </c>
      <c r="K856" s="111" t="e">
        <f t="shared" si="17"/>
        <v>#REF!</v>
      </c>
      <c r="S856" s="110"/>
      <c r="T856" s="110"/>
      <c r="U856" s="110"/>
      <c r="V856" s="110"/>
      <c r="W856" s="110"/>
      <c r="X856" s="110"/>
      <c r="Y856" s="110"/>
    </row>
    <row r="857" spans="2:25" ht="11.25" hidden="1" customHeight="1">
      <c r="B857" s="239" t="s">
        <v>981</v>
      </c>
      <c r="C857" s="239"/>
      <c r="D857" s="238" t="b">
        <f t="shared" si="18"/>
        <v>0</v>
      </c>
      <c r="E857" s="238"/>
      <c r="F857" s="238" t="str">
        <f t="shared" si="14"/>
        <v/>
      </c>
      <c r="G857" s="238"/>
      <c r="H857" s="242" t="e">
        <f t="shared" si="15"/>
        <v>#REF!</v>
      </c>
      <c r="I857" s="243"/>
      <c r="J857" s="111" t="e">
        <f t="shared" si="16"/>
        <v>#REF!</v>
      </c>
      <c r="K857" s="111" t="e">
        <f t="shared" si="17"/>
        <v>#REF!</v>
      </c>
      <c r="S857" s="110"/>
      <c r="T857" s="110"/>
      <c r="U857" s="110"/>
      <c r="V857" s="110"/>
      <c r="W857" s="110"/>
      <c r="X857" s="110"/>
      <c r="Y857" s="110"/>
    </row>
    <row r="858" spans="2:25" ht="11.25" hidden="1" customHeight="1">
      <c r="B858" s="239" t="s">
        <v>1000</v>
      </c>
      <c r="C858" s="239"/>
      <c r="D858" s="238" t="b">
        <f t="shared" si="18"/>
        <v>0</v>
      </c>
      <c r="E858" s="238"/>
      <c r="F858" s="238" t="str">
        <f t="shared" si="14"/>
        <v/>
      </c>
      <c r="G858" s="238"/>
      <c r="H858" s="242" t="e">
        <f t="shared" si="15"/>
        <v>#REF!</v>
      </c>
      <c r="I858" s="243"/>
      <c r="J858" s="111" t="e">
        <f t="shared" si="16"/>
        <v>#REF!</v>
      </c>
      <c r="K858" s="111" t="e">
        <f t="shared" si="17"/>
        <v>#REF!</v>
      </c>
      <c r="S858" s="110"/>
      <c r="T858" s="110"/>
      <c r="U858" s="110"/>
      <c r="V858" s="110"/>
      <c r="W858" s="110"/>
      <c r="X858" s="110"/>
      <c r="Y858" s="110"/>
    </row>
    <row r="859" spans="2:25" ht="11.25" hidden="1" customHeight="1">
      <c r="B859" s="239" t="s">
        <v>1019</v>
      </c>
      <c r="C859" s="239"/>
      <c r="D859" s="238" t="b">
        <f t="shared" si="18"/>
        <v>0</v>
      </c>
      <c r="E859" s="238"/>
      <c r="F859" s="238" t="str">
        <f t="shared" si="14"/>
        <v/>
      </c>
      <c r="G859" s="238"/>
      <c r="H859" s="242" t="e">
        <f t="shared" si="15"/>
        <v>#REF!</v>
      </c>
      <c r="I859" s="243"/>
      <c r="J859" s="111" t="e">
        <f t="shared" si="16"/>
        <v>#REF!</v>
      </c>
      <c r="K859" s="111" t="e">
        <f t="shared" si="17"/>
        <v>#REF!</v>
      </c>
      <c r="S859" s="110"/>
      <c r="T859" s="110"/>
      <c r="U859" s="110"/>
      <c r="V859" s="110"/>
      <c r="W859" s="110"/>
      <c r="X859" s="110"/>
      <c r="Y859" s="110"/>
    </row>
    <row r="860" spans="2:25" ht="11.25" hidden="1" customHeight="1">
      <c r="B860" s="239" t="s">
        <v>1036</v>
      </c>
      <c r="C860" s="239"/>
      <c r="D860" s="238" t="b">
        <f t="shared" si="18"/>
        <v>0</v>
      </c>
      <c r="E860" s="238"/>
      <c r="F860" s="238" t="str">
        <f t="shared" si="14"/>
        <v/>
      </c>
      <c r="G860" s="238"/>
      <c r="H860" s="242" t="e">
        <f t="shared" si="15"/>
        <v>#REF!</v>
      </c>
      <c r="I860" s="243"/>
      <c r="J860" s="111" t="e">
        <f t="shared" si="16"/>
        <v>#REF!</v>
      </c>
      <c r="K860" s="111" t="e">
        <f t="shared" si="17"/>
        <v>#REF!</v>
      </c>
      <c r="S860" s="110"/>
      <c r="T860" s="110"/>
      <c r="U860" s="110"/>
      <c r="V860" s="110"/>
      <c r="W860" s="110"/>
      <c r="X860" s="110"/>
      <c r="Y860" s="110"/>
    </row>
    <row r="861" spans="2:25" ht="11.25" hidden="1" customHeight="1">
      <c r="B861" s="239" t="s">
        <v>1055</v>
      </c>
      <c r="C861" s="239"/>
      <c r="D861" s="238" t="b">
        <f t="shared" si="18"/>
        <v>0</v>
      </c>
      <c r="E861" s="238"/>
      <c r="F861" s="238" t="str">
        <f t="shared" si="14"/>
        <v/>
      </c>
      <c r="G861" s="238"/>
      <c r="H861" s="242" t="e">
        <f t="shared" si="15"/>
        <v>#REF!</v>
      </c>
      <c r="I861" s="243"/>
      <c r="J861" s="111" t="e">
        <f t="shared" si="16"/>
        <v>#REF!</v>
      </c>
      <c r="K861" s="111" t="e">
        <f t="shared" si="17"/>
        <v>#REF!</v>
      </c>
      <c r="S861" s="110"/>
      <c r="T861" s="110"/>
      <c r="U861" s="110"/>
      <c r="V861" s="110"/>
      <c r="W861" s="110"/>
      <c r="X861" s="110"/>
      <c r="Y861" s="110"/>
    </row>
    <row r="862" spans="2:25" ht="11.25" hidden="1" customHeight="1">
      <c r="B862" s="239" t="s">
        <v>1074</v>
      </c>
      <c r="C862" s="239"/>
      <c r="D862" s="238" t="b">
        <f t="shared" si="18"/>
        <v>0</v>
      </c>
      <c r="E862" s="238"/>
      <c r="F862" s="238" t="str">
        <f t="shared" si="14"/>
        <v/>
      </c>
      <c r="G862" s="238"/>
      <c r="H862" s="242" t="e">
        <f t="shared" si="15"/>
        <v>#REF!</v>
      </c>
      <c r="I862" s="243"/>
      <c r="J862" s="111" t="e">
        <f t="shared" si="16"/>
        <v>#REF!</v>
      </c>
      <c r="K862" s="111" t="e">
        <f t="shared" si="17"/>
        <v>#REF!</v>
      </c>
      <c r="S862" s="110"/>
      <c r="T862" s="110"/>
      <c r="U862" s="110"/>
      <c r="V862" s="110"/>
      <c r="W862" s="110"/>
      <c r="X862" s="110"/>
      <c r="Y862" s="110"/>
    </row>
    <row r="863" spans="2:25" ht="11.25" hidden="1" customHeight="1">
      <c r="B863" s="239" t="s">
        <v>1093</v>
      </c>
      <c r="C863" s="239"/>
      <c r="D863" s="238" t="b">
        <f t="shared" si="18"/>
        <v>0</v>
      </c>
      <c r="E863" s="238"/>
      <c r="F863" s="238" t="str">
        <f t="shared" si="14"/>
        <v/>
      </c>
      <c r="G863" s="238"/>
      <c r="H863" s="242" t="e">
        <f t="shared" si="15"/>
        <v>#REF!</v>
      </c>
      <c r="I863" s="243"/>
      <c r="J863" s="111" t="e">
        <f t="shared" si="16"/>
        <v>#REF!</v>
      </c>
      <c r="K863" s="111" t="e">
        <f t="shared" si="17"/>
        <v>#REF!</v>
      </c>
      <c r="S863" s="110"/>
      <c r="T863" s="110"/>
      <c r="U863" s="110"/>
      <c r="V863" s="110"/>
      <c r="W863" s="110"/>
      <c r="X863" s="110"/>
      <c r="Y863" s="110"/>
    </row>
    <row r="864" spans="2:25" ht="11.25" hidden="1" customHeight="1">
      <c r="B864" s="239" t="s">
        <v>1111</v>
      </c>
      <c r="C864" s="239"/>
      <c r="D864" s="238" t="b">
        <f t="shared" si="18"/>
        <v>0</v>
      </c>
      <c r="E864" s="238"/>
      <c r="F864" s="238" t="str">
        <f t="shared" si="14"/>
        <v/>
      </c>
      <c r="G864" s="238"/>
      <c r="H864" s="242" t="e">
        <f t="shared" si="15"/>
        <v>#REF!</v>
      </c>
      <c r="I864" s="243"/>
      <c r="J864" s="111" t="e">
        <f t="shared" si="16"/>
        <v>#REF!</v>
      </c>
      <c r="K864" s="111" t="e">
        <f t="shared" si="17"/>
        <v>#REF!</v>
      </c>
      <c r="S864" s="110"/>
      <c r="T864" s="110"/>
      <c r="U864" s="110"/>
      <c r="V864" s="110"/>
      <c r="W864" s="110"/>
      <c r="X864" s="110"/>
      <c r="Y864" s="110"/>
    </row>
    <row r="865" spans="2:25" ht="11.25" hidden="1" customHeight="1">
      <c r="B865" s="239" t="s">
        <v>1130</v>
      </c>
      <c r="C865" s="239"/>
      <c r="D865" s="238" t="b">
        <f t="shared" si="18"/>
        <v>0</v>
      </c>
      <c r="E865" s="238"/>
      <c r="F865" s="238" t="str">
        <f t="shared" si="14"/>
        <v/>
      </c>
      <c r="G865" s="238"/>
      <c r="H865" s="242" t="e">
        <f t="shared" si="15"/>
        <v>#REF!</v>
      </c>
      <c r="I865" s="243"/>
      <c r="J865" s="111" t="e">
        <f t="shared" si="16"/>
        <v>#REF!</v>
      </c>
      <c r="K865" s="111" t="e">
        <f t="shared" si="17"/>
        <v>#REF!</v>
      </c>
      <c r="S865" s="110"/>
      <c r="T865" s="110"/>
      <c r="U865" s="110"/>
      <c r="V865" s="110"/>
      <c r="W865" s="110"/>
      <c r="X865" s="110"/>
      <c r="Y865" s="110"/>
    </row>
    <row r="866" spans="2:25" ht="11.25" hidden="1" customHeight="1">
      <c r="B866" s="239" t="s">
        <v>1149</v>
      </c>
      <c r="C866" s="239"/>
      <c r="D866" s="238" t="b">
        <f t="shared" si="18"/>
        <v>0</v>
      </c>
      <c r="E866" s="238"/>
      <c r="F866" s="238" t="str">
        <f t="shared" si="14"/>
        <v/>
      </c>
      <c r="G866" s="238"/>
      <c r="H866" s="242" t="e">
        <f t="shared" si="15"/>
        <v>#REF!</v>
      </c>
      <c r="I866" s="243"/>
      <c r="J866" s="111" t="e">
        <f t="shared" si="16"/>
        <v>#REF!</v>
      </c>
      <c r="K866" s="111" t="e">
        <f t="shared" si="17"/>
        <v>#REF!</v>
      </c>
      <c r="S866" s="110"/>
      <c r="T866" s="110"/>
      <c r="U866" s="110"/>
      <c r="V866" s="110"/>
      <c r="W866" s="110"/>
      <c r="X866" s="110"/>
      <c r="Y866" s="110"/>
    </row>
    <row r="867" spans="2:25" ht="11.25" hidden="1" customHeight="1">
      <c r="B867" s="239" t="s">
        <v>1168</v>
      </c>
      <c r="C867" s="239"/>
      <c r="D867" s="238" t="b">
        <f t="shared" si="18"/>
        <v>0</v>
      </c>
      <c r="E867" s="238"/>
      <c r="F867" s="238" t="str">
        <f t="shared" si="14"/>
        <v/>
      </c>
      <c r="G867" s="238"/>
      <c r="H867" s="242" t="e">
        <f t="shared" si="15"/>
        <v>#REF!</v>
      </c>
      <c r="I867" s="243"/>
      <c r="J867" s="111" t="e">
        <f t="shared" si="16"/>
        <v>#REF!</v>
      </c>
      <c r="K867" s="111" t="e">
        <f t="shared" si="17"/>
        <v>#REF!</v>
      </c>
      <c r="S867" s="110"/>
      <c r="T867" s="110"/>
      <c r="U867" s="110"/>
      <c r="V867" s="110"/>
      <c r="W867" s="110"/>
      <c r="X867" s="110"/>
      <c r="Y867" s="110"/>
    </row>
    <row r="868" spans="2:25" ht="11.25" hidden="1" customHeight="1">
      <c r="B868" s="239" t="s">
        <v>889</v>
      </c>
      <c r="C868" s="239"/>
      <c r="D868" s="238" t="b">
        <f t="shared" si="18"/>
        <v>0</v>
      </c>
      <c r="E868" s="238"/>
      <c r="F868" s="238" t="str">
        <f t="shared" ref="F868:F883" si="19">T1.role(B868,"cpdid")</f>
        <v/>
      </c>
      <c r="G868" s="238"/>
      <c r="H868" s="242" t="e">
        <f t="shared" ref="H868:H883" si="20">T1.role(B868,"RAW_DATA","avr")</f>
        <v>#REF!</v>
      </c>
      <c r="I868" s="243"/>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9" t="s">
        <v>906</v>
      </c>
      <c r="C869" s="239"/>
      <c r="D869" s="238" t="b">
        <f t="shared" si="18"/>
        <v>0</v>
      </c>
      <c r="E869" s="238"/>
      <c r="F869" s="238" t="str">
        <f t="shared" si="19"/>
        <v/>
      </c>
      <c r="G869" s="238"/>
      <c r="H869" s="242" t="e">
        <f t="shared" si="20"/>
        <v>#REF!</v>
      </c>
      <c r="I869" s="243"/>
      <c r="J869" s="111" t="e">
        <f t="shared" si="21"/>
        <v>#REF!</v>
      </c>
      <c r="K869" s="111" t="e">
        <f t="shared" si="22"/>
        <v>#REF!</v>
      </c>
      <c r="S869" s="110"/>
      <c r="T869" s="110"/>
      <c r="U869" s="110"/>
      <c r="V869" s="110"/>
      <c r="W869" s="110"/>
      <c r="X869" s="110"/>
      <c r="Y869" s="110"/>
    </row>
    <row r="870" spans="2:25" ht="11.25" hidden="1" customHeight="1">
      <c r="B870" s="239" t="s">
        <v>925</v>
      </c>
      <c r="C870" s="239"/>
      <c r="D870" s="238" t="b">
        <f t="shared" si="18"/>
        <v>0</v>
      </c>
      <c r="E870" s="238"/>
      <c r="F870" s="238" t="str">
        <f t="shared" si="19"/>
        <v/>
      </c>
      <c r="G870" s="238"/>
      <c r="H870" s="242" t="e">
        <f t="shared" si="20"/>
        <v>#REF!</v>
      </c>
      <c r="I870" s="243"/>
      <c r="J870" s="111" t="e">
        <f t="shared" si="21"/>
        <v>#REF!</v>
      </c>
      <c r="K870" s="111" t="e">
        <f t="shared" si="22"/>
        <v>#REF!</v>
      </c>
      <c r="S870" s="110"/>
      <c r="T870" s="110"/>
      <c r="U870" s="110"/>
      <c r="V870" s="110"/>
      <c r="W870" s="110"/>
      <c r="X870" s="110"/>
      <c r="Y870" s="110"/>
    </row>
    <row r="871" spans="2:25" ht="11.25" hidden="1" customHeight="1">
      <c r="B871" s="239" t="s">
        <v>944</v>
      </c>
      <c r="C871" s="239"/>
      <c r="D871" s="238" t="b">
        <f t="shared" si="18"/>
        <v>0</v>
      </c>
      <c r="E871" s="238"/>
      <c r="F871" s="238" t="str">
        <f t="shared" si="19"/>
        <v/>
      </c>
      <c r="G871" s="238"/>
      <c r="H871" s="242" t="e">
        <f t="shared" si="20"/>
        <v>#REF!</v>
      </c>
      <c r="I871" s="243"/>
      <c r="J871" s="111" t="e">
        <f t="shared" si="21"/>
        <v>#REF!</v>
      </c>
      <c r="K871" s="111" t="e">
        <f t="shared" si="22"/>
        <v>#REF!</v>
      </c>
      <c r="S871" s="110"/>
      <c r="T871" s="110"/>
      <c r="U871" s="110"/>
      <c r="V871" s="110"/>
      <c r="W871" s="110"/>
      <c r="X871" s="110"/>
      <c r="Y871" s="110"/>
    </row>
    <row r="872" spans="2:25" ht="11.25" hidden="1" customHeight="1">
      <c r="B872" s="239" t="s">
        <v>963</v>
      </c>
      <c r="C872" s="239"/>
      <c r="D872" s="238" t="b">
        <f t="shared" si="18"/>
        <v>0</v>
      </c>
      <c r="E872" s="238"/>
      <c r="F872" s="238" t="str">
        <f t="shared" si="19"/>
        <v/>
      </c>
      <c r="G872" s="238"/>
      <c r="H872" s="242" t="e">
        <f t="shared" si="20"/>
        <v>#REF!</v>
      </c>
      <c r="I872" s="243"/>
      <c r="J872" s="111" t="e">
        <f t="shared" si="21"/>
        <v>#REF!</v>
      </c>
      <c r="K872" s="111" t="e">
        <f t="shared" si="22"/>
        <v>#REF!</v>
      </c>
      <c r="S872" s="110"/>
      <c r="T872" s="110"/>
      <c r="U872" s="110"/>
      <c r="V872" s="110"/>
      <c r="W872" s="110"/>
      <c r="X872" s="110"/>
      <c r="Y872" s="110"/>
    </row>
    <row r="873" spans="2:25" ht="11.25" hidden="1" customHeight="1">
      <c r="B873" s="239" t="s">
        <v>982</v>
      </c>
      <c r="C873" s="239"/>
      <c r="D873" s="238" t="b">
        <f t="shared" si="18"/>
        <v>0</v>
      </c>
      <c r="E873" s="238"/>
      <c r="F873" s="238" t="str">
        <f t="shared" si="19"/>
        <v/>
      </c>
      <c r="G873" s="238"/>
      <c r="H873" s="242" t="e">
        <f t="shared" si="20"/>
        <v>#REF!</v>
      </c>
      <c r="I873" s="243"/>
      <c r="J873" s="111" t="e">
        <f t="shared" si="21"/>
        <v>#REF!</v>
      </c>
      <c r="K873" s="111" t="e">
        <f t="shared" si="22"/>
        <v>#REF!</v>
      </c>
      <c r="S873" s="110"/>
      <c r="T873" s="110"/>
      <c r="U873" s="110"/>
      <c r="V873" s="110"/>
      <c r="W873" s="110"/>
      <c r="X873" s="110"/>
      <c r="Y873" s="110"/>
    </row>
    <row r="874" spans="2:25" ht="11.25" hidden="1" customHeight="1">
      <c r="B874" s="239" t="s">
        <v>1001</v>
      </c>
      <c r="C874" s="239"/>
      <c r="D874" s="238" t="b">
        <f t="shared" si="18"/>
        <v>0</v>
      </c>
      <c r="E874" s="238"/>
      <c r="F874" s="238" t="str">
        <f t="shared" si="19"/>
        <v/>
      </c>
      <c r="G874" s="238"/>
      <c r="H874" s="242" t="e">
        <f t="shared" si="20"/>
        <v>#REF!</v>
      </c>
      <c r="I874" s="243"/>
      <c r="J874" s="111" t="e">
        <f t="shared" si="21"/>
        <v>#REF!</v>
      </c>
      <c r="K874" s="111" t="e">
        <f t="shared" si="22"/>
        <v>#REF!</v>
      </c>
      <c r="S874" s="110"/>
      <c r="T874" s="110"/>
      <c r="U874" s="110"/>
      <c r="V874" s="110"/>
      <c r="W874" s="110"/>
      <c r="X874" s="110"/>
      <c r="Y874" s="110"/>
    </row>
    <row r="875" spans="2:25" ht="11.25" hidden="1" customHeight="1">
      <c r="B875" s="239" t="s">
        <v>1020</v>
      </c>
      <c r="C875" s="239"/>
      <c r="D875" s="238" t="b">
        <f t="shared" si="18"/>
        <v>0</v>
      </c>
      <c r="E875" s="238"/>
      <c r="F875" s="238" t="str">
        <f t="shared" si="19"/>
        <v/>
      </c>
      <c r="G875" s="238"/>
      <c r="H875" s="242" t="e">
        <f t="shared" si="20"/>
        <v>#REF!</v>
      </c>
      <c r="I875" s="243"/>
      <c r="J875" s="111" t="e">
        <f t="shared" si="21"/>
        <v>#REF!</v>
      </c>
      <c r="K875" s="111" t="e">
        <f t="shared" si="22"/>
        <v>#REF!</v>
      </c>
      <c r="S875" s="110"/>
      <c r="T875" s="110"/>
      <c r="U875" s="110"/>
      <c r="V875" s="110"/>
      <c r="W875" s="110"/>
      <c r="X875" s="110"/>
      <c r="Y875" s="110"/>
    </row>
    <row r="876" spans="2:25" ht="11.25" hidden="1" customHeight="1">
      <c r="B876" s="239" t="s">
        <v>1037</v>
      </c>
      <c r="C876" s="239"/>
      <c r="D876" s="238" t="b">
        <f t="shared" si="18"/>
        <v>0</v>
      </c>
      <c r="E876" s="238"/>
      <c r="F876" s="238" t="str">
        <f t="shared" si="19"/>
        <v/>
      </c>
      <c r="G876" s="238"/>
      <c r="H876" s="242" t="e">
        <f t="shared" si="20"/>
        <v>#REF!</v>
      </c>
      <c r="I876" s="243"/>
      <c r="J876" s="111" t="e">
        <f t="shared" si="21"/>
        <v>#REF!</v>
      </c>
      <c r="K876" s="111" t="e">
        <f t="shared" si="22"/>
        <v>#REF!</v>
      </c>
      <c r="S876" s="110"/>
      <c r="T876" s="110"/>
      <c r="U876" s="110"/>
      <c r="V876" s="110"/>
      <c r="W876" s="110"/>
      <c r="X876" s="110"/>
      <c r="Y876" s="110"/>
    </row>
    <row r="877" spans="2:25" ht="11.25" hidden="1" customHeight="1">
      <c r="B877" s="239" t="s">
        <v>1056</v>
      </c>
      <c r="C877" s="239"/>
      <c r="D877" s="238" t="b">
        <f t="shared" si="18"/>
        <v>0</v>
      </c>
      <c r="E877" s="238"/>
      <c r="F877" s="238" t="str">
        <f t="shared" si="19"/>
        <v/>
      </c>
      <c r="G877" s="238"/>
      <c r="H877" s="242" t="e">
        <f t="shared" si="20"/>
        <v>#REF!</v>
      </c>
      <c r="I877" s="243"/>
      <c r="J877" s="111" t="e">
        <f t="shared" si="21"/>
        <v>#REF!</v>
      </c>
      <c r="K877" s="111" t="e">
        <f t="shared" si="22"/>
        <v>#REF!</v>
      </c>
      <c r="S877" s="110"/>
      <c r="T877" s="110"/>
      <c r="U877" s="110"/>
      <c r="V877" s="110"/>
      <c r="W877" s="110"/>
      <c r="X877" s="110"/>
      <c r="Y877" s="110"/>
    </row>
    <row r="878" spans="2:25" ht="11.25" hidden="1" customHeight="1">
      <c r="B878" s="239" t="s">
        <v>1075</v>
      </c>
      <c r="C878" s="239"/>
      <c r="D878" s="238" t="b">
        <f t="shared" si="18"/>
        <v>0</v>
      </c>
      <c r="E878" s="238"/>
      <c r="F878" s="238" t="str">
        <f t="shared" si="19"/>
        <v/>
      </c>
      <c r="G878" s="238"/>
      <c r="H878" s="242" t="e">
        <f t="shared" si="20"/>
        <v>#REF!</v>
      </c>
      <c r="I878" s="243"/>
      <c r="J878" s="111" t="e">
        <f t="shared" si="21"/>
        <v>#REF!</v>
      </c>
      <c r="K878" s="111" t="e">
        <f t="shared" si="22"/>
        <v>#REF!</v>
      </c>
      <c r="S878" s="110"/>
      <c r="T878" s="110"/>
      <c r="U878" s="110"/>
      <c r="V878" s="110"/>
      <c r="W878" s="110"/>
      <c r="X878" s="110"/>
      <c r="Y878" s="110"/>
    </row>
    <row r="879" spans="2:25" ht="11.25" hidden="1" customHeight="1">
      <c r="B879" s="239" t="s">
        <v>1094</v>
      </c>
      <c r="C879" s="239"/>
      <c r="D879" s="238" t="b">
        <f t="shared" si="18"/>
        <v>0</v>
      </c>
      <c r="E879" s="238"/>
      <c r="F879" s="238" t="str">
        <f t="shared" si="19"/>
        <v/>
      </c>
      <c r="G879" s="238"/>
      <c r="H879" s="242" t="e">
        <f t="shared" si="20"/>
        <v>#REF!</v>
      </c>
      <c r="I879" s="243"/>
      <c r="J879" s="111" t="e">
        <f t="shared" si="21"/>
        <v>#REF!</v>
      </c>
      <c r="K879" s="111" t="e">
        <f t="shared" si="22"/>
        <v>#REF!</v>
      </c>
      <c r="S879" s="110"/>
      <c r="T879" s="110"/>
      <c r="U879" s="110"/>
      <c r="V879" s="110"/>
      <c r="W879" s="110"/>
      <c r="X879" s="110"/>
      <c r="Y879" s="110"/>
    </row>
    <row r="880" spans="2:25" ht="11.25" hidden="1" customHeight="1">
      <c r="B880" s="239" t="s">
        <v>1112</v>
      </c>
      <c r="C880" s="239"/>
      <c r="D880" s="238" t="b">
        <f t="shared" si="18"/>
        <v>0</v>
      </c>
      <c r="E880" s="238"/>
      <c r="F880" s="238" t="str">
        <f t="shared" si="19"/>
        <v/>
      </c>
      <c r="G880" s="238"/>
      <c r="H880" s="242" t="e">
        <f t="shared" si="20"/>
        <v>#REF!</v>
      </c>
      <c r="I880" s="243"/>
      <c r="J880" s="111" t="e">
        <f t="shared" si="21"/>
        <v>#REF!</v>
      </c>
      <c r="K880" s="111" t="e">
        <f t="shared" si="22"/>
        <v>#REF!</v>
      </c>
      <c r="S880" s="110"/>
      <c r="T880" s="110"/>
      <c r="U880" s="110"/>
      <c r="V880" s="110"/>
      <c r="W880" s="110"/>
      <c r="X880" s="110"/>
      <c r="Y880" s="110"/>
    </row>
    <row r="881" spans="1:26" ht="11.25" hidden="1" customHeight="1">
      <c r="B881" s="239" t="s">
        <v>1131</v>
      </c>
      <c r="C881" s="239"/>
      <c r="D881" s="238" t="b">
        <f t="shared" si="18"/>
        <v>0</v>
      </c>
      <c r="E881" s="238"/>
      <c r="F881" s="238" t="str">
        <f t="shared" si="19"/>
        <v/>
      </c>
      <c r="G881" s="238"/>
      <c r="H881" s="242" t="e">
        <f t="shared" si="20"/>
        <v>#REF!</v>
      </c>
      <c r="I881" s="243"/>
      <c r="J881" s="111" t="e">
        <f t="shared" si="21"/>
        <v>#REF!</v>
      </c>
      <c r="K881" s="111" t="e">
        <f t="shared" si="22"/>
        <v>#REF!</v>
      </c>
      <c r="S881" s="110"/>
      <c r="T881" s="110"/>
      <c r="U881" s="110"/>
      <c r="V881" s="110"/>
      <c r="W881" s="110"/>
      <c r="X881" s="110"/>
      <c r="Y881" s="110"/>
    </row>
    <row r="882" spans="1:26" ht="11.25" hidden="1" customHeight="1">
      <c r="B882" s="239" t="s">
        <v>1150</v>
      </c>
      <c r="C882" s="239"/>
      <c r="D882" s="238" t="b">
        <f t="shared" si="18"/>
        <v>0</v>
      </c>
      <c r="E882" s="238"/>
      <c r="F882" s="238" t="str">
        <f t="shared" si="19"/>
        <v/>
      </c>
      <c r="G882" s="238"/>
      <c r="H882" s="242" t="e">
        <f t="shared" si="20"/>
        <v>#REF!</v>
      </c>
      <c r="I882" s="243"/>
      <c r="J882" s="111" t="e">
        <f t="shared" si="21"/>
        <v>#REF!</v>
      </c>
      <c r="K882" s="111" t="e">
        <f t="shared" si="22"/>
        <v>#REF!</v>
      </c>
      <c r="S882" s="110"/>
      <c r="T882" s="110"/>
      <c r="U882" s="110"/>
      <c r="V882" s="110"/>
      <c r="W882" s="110"/>
      <c r="X882" s="110"/>
      <c r="Y882" s="110"/>
    </row>
    <row r="883" spans="1:26" ht="11.25" hidden="1" customHeight="1">
      <c r="B883" s="239" t="s">
        <v>1169</v>
      </c>
      <c r="C883" s="239"/>
      <c r="D883" s="238" t="b">
        <f t="shared" si="18"/>
        <v>0</v>
      </c>
      <c r="E883" s="238"/>
      <c r="F883" s="238" t="str">
        <f t="shared" si="19"/>
        <v/>
      </c>
      <c r="G883" s="238"/>
      <c r="H883" s="242" t="e">
        <f t="shared" si="20"/>
        <v>#REF!</v>
      </c>
      <c r="I883" s="243"/>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str">
        <f>T1.role(B888,"cpdid")</f>
        <v/>
      </c>
      <c r="E888" s="241"/>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str">
        <f>T1.role(B889,"cpdid")</f>
        <v/>
      </c>
      <c r="E889" s="241"/>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str">
        <f t="shared" ref="D890:D903" si="23">T1.role(B890,"cpdid")</f>
        <v/>
      </c>
      <c r="E890" s="241"/>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str">
        <f>T1.role(B891,"cpdid")</f>
        <v/>
      </c>
      <c r="E891" s="241"/>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str">
        <f t="shared" si="23"/>
        <v/>
      </c>
      <c r="E892" s="241"/>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str">
        <f t="shared" si="23"/>
        <v/>
      </c>
      <c r="E893" s="241"/>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str">
        <f t="shared" si="23"/>
        <v/>
      </c>
      <c r="E894" s="241"/>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str">
        <f t="shared" si="23"/>
        <v/>
      </c>
      <c r="E895" s="241"/>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str">
        <f t="shared" si="23"/>
        <v/>
      </c>
      <c r="E896" s="241"/>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str">
        <f t="shared" si="23"/>
        <v/>
      </c>
      <c r="E897" s="241"/>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str">
        <f t="shared" si="23"/>
        <v/>
      </c>
      <c r="E898" s="241"/>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str">
        <f t="shared" si="23"/>
        <v/>
      </c>
      <c r="E899" s="241"/>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str">
        <f t="shared" si="23"/>
        <v/>
      </c>
      <c r="E900" s="241"/>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str">
        <f t="shared" si="23"/>
        <v/>
      </c>
      <c r="E901" s="241"/>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str">
        <f t="shared" si="23"/>
        <v/>
      </c>
      <c r="E902" s="241"/>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str">
        <f t="shared" si="23"/>
        <v/>
      </c>
      <c r="E903" s="241"/>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str">
        <f t="shared" ref="D908:D923" si="24">T1.role(B908,"cpdid")</f>
        <v/>
      </c>
      <c r="E908" s="241"/>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str">
        <f t="shared" si="24"/>
        <v/>
      </c>
      <c r="E909" s="241"/>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str">
        <f t="shared" si="24"/>
        <v/>
      </c>
      <c r="E910" s="241"/>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str">
        <f t="shared" si="24"/>
        <v/>
      </c>
      <c r="E911" s="241"/>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str">
        <f t="shared" si="24"/>
        <v/>
      </c>
      <c r="E912" s="241"/>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str">
        <f t="shared" si="24"/>
        <v/>
      </c>
      <c r="E913" s="241"/>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str">
        <f t="shared" si="24"/>
        <v/>
      </c>
      <c r="E914" s="241"/>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str">
        <f t="shared" si="24"/>
        <v/>
      </c>
      <c r="E915" s="241"/>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str">
        <f t="shared" si="24"/>
        <v/>
      </c>
      <c r="E916" s="241"/>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str">
        <f t="shared" si="24"/>
        <v/>
      </c>
      <c r="E917" s="241"/>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str">
        <f t="shared" si="24"/>
        <v/>
      </c>
      <c r="E918" s="241"/>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str">
        <f t="shared" si="24"/>
        <v/>
      </c>
      <c r="E919" s="241"/>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str">
        <f t="shared" si="24"/>
        <v/>
      </c>
      <c r="E920" s="241"/>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str">
        <f t="shared" si="24"/>
        <v/>
      </c>
      <c r="E921" s="241"/>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str">
        <f t="shared" si="24"/>
        <v/>
      </c>
      <c r="E922" s="241"/>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str">
        <f t="shared" si="24"/>
        <v/>
      </c>
      <c r="E923" s="241"/>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str">
        <f t="shared" ref="D924:D955" si="25">T1.role(B924,"cpdid")</f>
        <v/>
      </c>
      <c r="E924" s="241"/>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str">
        <f t="shared" si="25"/>
        <v/>
      </c>
      <c r="E925" s="241"/>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str">
        <f t="shared" si="25"/>
        <v/>
      </c>
      <c r="E926" s="241"/>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str">
        <f t="shared" si="25"/>
        <v/>
      </c>
      <c r="E927" s="241"/>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str">
        <f t="shared" si="25"/>
        <v/>
      </c>
      <c r="E928" s="241"/>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str">
        <f t="shared" si="25"/>
        <v/>
      </c>
      <c r="E929" s="241"/>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str">
        <f t="shared" si="25"/>
        <v/>
      </c>
      <c r="E930" s="241"/>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str">
        <f t="shared" si="25"/>
        <v/>
      </c>
      <c r="E931" s="241"/>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str">
        <f t="shared" si="25"/>
        <v/>
      </c>
      <c r="E932" s="241"/>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str">
        <f t="shared" si="25"/>
        <v/>
      </c>
      <c r="E933" s="241"/>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str">
        <f t="shared" si="25"/>
        <v/>
      </c>
      <c r="E934" s="241"/>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str">
        <f t="shared" si="25"/>
        <v/>
      </c>
      <c r="E935" s="241"/>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str">
        <f t="shared" si="25"/>
        <v/>
      </c>
      <c r="E936" s="241"/>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str">
        <f t="shared" si="25"/>
        <v/>
      </c>
      <c r="E937" s="241"/>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str">
        <f t="shared" si="25"/>
        <v/>
      </c>
      <c r="E938" s="241"/>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str">
        <f t="shared" si="25"/>
        <v/>
      </c>
      <c r="E939" s="241"/>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str">
        <f t="shared" si="25"/>
        <v/>
      </c>
      <c r="E940" s="241"/>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str">
        <f t="shared" si="25"/>
        <v/>
      </c>
      <c r="E941" s="241"/>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str">
        <f t="shared" si="25"/>
        <v/>
      </c>
      <c r="E942" s="241"/>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str">
        <f t="shared" si="25"/>
        <v/>
      </c>
      <c r="E943" s="241"/>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str">
        <f t="shared" si="25"/>
        <v/>
      </c>
      <c r="E944" s="241"/>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str">
        <f>T1.role(B945,"cpdid")</f>
        <v/>
      </c>
      <c r="E945" s="241"/>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str">
        <f t="shared" si="25"/>
        <v/>
      </c>
      <c r="E946" s="241"/>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str">
        <f t="shared" si="25"/>
        <v/>
      </c>
      <c r="E947" s="241"/>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str">
        <f t="shared" si="25"/>
        <v/>
      </c>
      <c r="E948" s="241"/>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str">
        <f t="shared" si="25"/>
        <v/>
      </c>
      <c r="E949" s="241"/>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str">
        <f t="shared" si="25"/>
        <v/>
      </c>
      <c r="E950" s="241"/>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str">
        <f t="shared" si="25"/>
        <v/>
      </c>
      <c r="E951" s="241"/>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str">
        <f t="shared" si="25"/>
        <v/>
      </c>
      <c r="E952" s="241"/>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str">
        <f t="shared" si="25"/>
        <v/>
      </c>
      <c r="E953" s="241"/>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str">
        <f t="shared" si="25"/>
        <v/>
      </c>
      <c r="E954" s="241"/>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str">
        <f t="shared" si="25"/>
        <v/>
      </c>
      <c r="E955" s="241"/>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str">
        <f t="shared" ref="D956:D971" si="26">T1.role(B956,"cpdid")</f>
        <v/>
      </c>
      <c r="E956" s="241"/>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str">
        <f t="shared" si="26"/>
        <v/>
      </c>
      <c r="E957" s="241"/>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str">
        <f t="shared" si="26"/>
        <v/>
      </c>
      <c r="E958" s="241"/>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str">
        <f t="shared" si="26"/>
        <v/>
      </c>
      <c r="E959" s="241"/>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str">
        <f t="shared" si="26"/>
        <v/>
      </c>
      <c r="E960" s="241"/>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str">
        <f t="shared" si="26"/>
        <v/>
      </c>
      <c r="E961" s="241"/>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str">
        <f t="shared" si="26"/>
        <v/>
      </c>
      <c r="E962" s="241"/>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str">
        <f t="shared" si="26"/>
        <v/>
      </c>
      <c r="E963" s="241"/>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str">
        <f t="shared" si="26"/>
        <v/>
      </c>
      <c r="E964" s="241"/>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str">
        <f t="shared" si="26"/>
        <v/>
      </c>
      <c r="E965" s="241"/>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str">
        <f t="shared" si="26"/>
        <v/>
      </c>
      <c r="E966" s="241"/>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str">
        <f t="shared" si="26"/>
        <v/>
      </c>
      <c r="E967" s="241"/>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str">
        <f t="shared" si="26"/>
        <v/>
      </c>
      <c r="E968" s="241"/>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str">
        <f t="shared" si="26"/>
        <v/>
      </c>
      <c r="E969" s="241"/>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str">
        <f t="shared" si="26"/>
        <v/>
      </c>
      <c r="E970" s="241"/>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str">
        <f t="shared" si="26"/>
        <v/>
      </c>
      <c r="E971" s="241"/>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4114</v>
      </c>
    </row>
    <row r="974" spans="1:26" ht="11.25"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customHeight="1">
      <c r="A977" s="110"/>
      <c r="B977" s="204">
        <v>20</v>
      </c>
      <c r="C977" s="204" t="e">
        <f>T1.role(C975&amp;"@"&amp;B977,"CPD_RESULT","val",1)</f>
        <v>#REF!</v>
      </c>
      <c r="D977" s="220" t="e">
        <f>T1.role(C975&amp;"@"&amp;B977,"CPD_RESULT","val",2)</f>
        <v>#REF!</v>
      </c>
      <c r="E977" s="220" t="e">
        <f>T1.role(C975&amp;"@"&amp;B977,"CPD_RESULT","val",3)</f>
        <v>#REF!</v>
      </c>
      <c r="F977" s="220" t="e">
        <f>T1.role(C975&amp;"@"&amp;B977,"CPD_RESULT","val",4)</f>
        <v>#REF!</v>
      </c>
      <c r="G977" s="220" t="e">
        <f>T1.role(G975&amp;"@"&amp;B977,"CPD_RESULT","val",1)</f>
        <v>#REF!</v>
      </c>
      <c r="H977" s="220" t="e">
        <f>T1.role(G975&amp;"@"&amp;B977,"CPD_RESULT","val",2)</f>
        <v>#REF!</v>
      </c>
      <c r="I977" s="220" t="e">
        <f>T1.role(G975&amp;"@"&amp;B977,"CPD_RESULT","val",3)</f>
        <v>#REF!</v>
      </c>
      <c r="J977" s="220" t="e">
        <f>T1.role(G975&amp;"@"&amp;B977,"CPD_RESULT","val",4)</f>
        <v>#REF!</v>
      </c>
      <c r="K977" s="220" t="e">
        <f>T1.role(K975&amp;"@"&amp;B977,"CPD_RESULT","val",1)</f>
        <v>#REF!</v>
      </c>
      <c r="L977" s="220" t="e">
        <f>T1.role(K975&amp;"@"&amp;B977,"CPD_RESULT","val",2)</f>
        <v>#REF!</v>
      </c>
      <c r="M977" s="220" t="e">
        <f>T1.role(K975&amp;"@"&amp;B977,"CPD_RESULT","val",3)</f>
        <v>#REF!</v>
      </c>
      <c r="N977" s="220" t="e">
        <f>T1.role(K975&amp;"@"&amp;B977,"CPD_RESULT","val",4)</f>
        <v>#REF!</v>
      </c>
      <c r="O977" s="220" t="e">
        <f>T1.role(O975&amp;"@"&amp;B977,"CPD_RESULT","val",1)</f>
        <v>#REF!</v>
      </c>
      <c r="P977" s="220" t="e">
        <f>T1.role(O975&amp;"@"&amp;B977,"CPD_RESULT","val",2)</f>
        <v>#REF!</v>
      </c>
      <c r="Q977" s="220" t="e">
        <f>T1.role(O975&amp;"@"&amp;B977,"CPD_RESULT","val",3)</f>
        <v>#REF!</v>
      </c>
      <c r="R977" s="220" t="e">
        <f>T1.role(O975&amp;"@"&amp;B977,"CPD_RESULT","val",4)</f>
        <v>#REF!</v>
      </c>
      <c r="S977" s="110"/>
      <c r="T977" s="110"/>
      <c r="U977" s="110"/>
      <c r="V977" s="110"/>
      <c r="W977" s="110"/>
      <c r="X977" s="110"/>
      <c r="Y977" s="110"/>
      <c r="Z977" s="110"/>
    </row>
    <row r="978" spans="1:26" ht="11.25" customHeight="1">
      <c r="A978" s="110"/>
      <c r="B978" s="204">
        <v>6</v>
      </c>
      <c r="C978" s="220" t="e">
        <f>T1.role(C975&amp;"@"&amp;B978,"CPD_RESULT","val",1)</f>
        <v>#REF!</v>
      </c>
      <c r="D978" s="220" t="e">
        <f>T1.role(C975&amp;"@"&amp;B978,"CPD_RESULT","val",2)</f>
        <v>#REF!</v>
      </c>
      <c r="E978" s="220" t="e">
        <f>T1.role(C975&amp;"@"&amp;B978,"CPD_RESULT","val",3)</f>
        <v>#REF!</v>
      </c>
      <c r="F978" s="220" t="e">
        <f>T1.role(C975&amp;"@"&amp;B978,"CPD_RESULT","val",4)</f>
        <v>#REF!</v>
      </c>
      <c r="G978" s="220" t="e">
        <f>T1.role(G975&amp;"@"&amp;B978,"CPD_RESULT","val",1)</f>
        <v>#REF!</v>
      </c>
      <c r="H978" s="220" t="e">
        <f>T1.role(G975&amp;"@"&amp;B978,"CPD_RESULT","val",2)</f>
        <v>#REF!</v>
      </c>
      <c r="I978" s="220" t="e">
        <f>T1.role(G975&amp;"@"&amp;B978,"CPD_RESULT","val",3)</f>
        <v>#REF!</v>
      </c>
      <c r="J978" s="220" t="e">
        <f>T1.role(G975&amp;"@"&amp;B978,"CPD_RESULT","val",4)</f>
        <v>#REF!</v>
      </c>
      <c r="K978" s="220" t="e">
        <f>T1.role(K975&amp;"@"&amp;B978,"CPD_RESULT","val",1)</f>
        <v>#REF!</v>
      </c>
      <c r="L978" s="220" t="e">
        <f>T1.role(K975&amp;"@"&amp;B978,"CPD_RESULT","val",2)</f>
        <v>#REF!</v>
      </c>
      <c r="M978" s="220" t="e">
        <f>T1.role(K975&amp;"@"&amp;B978,"CPD_RESULT","val",3)</f>
        <v>#REF!</v>
      </c>
      <c r="N978" s="220" t="e">
        <f>T1.role(K975&amp;"@"&amp;B978,"CPD_RESULT","val",4)</f>
        <v>#REF!</v>
      </c>
      <c r="O978" s="220" t="e">
        <f>T1.role(O975&amp;"@"&amp;B978,"CPD_RESULT","val",1)</f>
        <v>#REF!</v>
      </c>
      <c r="P978" s="220" t="e">
        <f>T1.role(O975&amp;"@"&amp;B978,"CPD_RESULT","val",2)</f>
        <v>#REF!</v>
      </c>
      <c r="Q978" s="220" t="e">
        <f>T1.role(O975&amp;"@"&amp;B978,"CPD_RESULT","val",3)</f>
        <v>#REF!</v>
      </c>
      <c r="R978" s="220" t="e">
        <f>T1.role(O975&amp;"@"&amp;B978,"CPD_RESULT","val",4)</f>
        <v>#REF!</v>
      </c>
      <c r="S978" s="110"/>
      <c r="T978" s="110"/>
      <c r="U978" s="110"/>
      <c r="V978" s="110"/>
      <c r="W978" s="110"/>
      <c r="X978" s="110"/>
      <c r="Y978" s="110"/>
      <c r="Z978" s="110"/>
    </row>
    <row r="979" spans="1:26" ht="11.25" customHeight="1">
      <c r="A979" s="110"/>
      <c r="B979" s="204">
        <v>2</v>
      </c>
      <c r="C979" s="220" t="e">
        <f>T1.role(C975&amp;"@"&amp;B979,"CPD_RESULT","val",1)</f>
        <v>#REF!</v>
      </c>
      <c r="D979" s="220" t="e">
        <f>T1.role(C975&amp;"@"&amp;B979,"CPD_RESULT","val",2)</f>
        <v>#REF!</v>
      </c>
      <c r="E979" s="220" t="e">
        <f>T1.role(C975&amp;"@"&amp;B979,"CPD_RESULT","val",3)</f>
        <v>#REF!</v>
      </c>
      <c r="F979" s="220" t="e">
        <f>T1.role(C975&amp;"@"&amp;B979,"CPD_RESULT","val",4)</f>
        <v>#REF!</v>
      </c>
      <c r="G979" s="220" t="e">
        <f>T1.role(G975&amp;"@"&amp;B979,"CPD_RESULT","val",1)</f>
        <v>#REF!</v>
      </c>
      <c r="H979" s="220" t="e">
        <f>T1.role(G975&amp;"@"&amp;B979,"CPD_RESULT","val",2)</f>
        <v>#REF!</v>
      </c>
      <c r="I979" s="220" t="e">
        <f>T1.role(G975&amp;"@"&amp;B979,"CPD_RESULT","val",3)</f>
        <v>#REF!</v>
      </c>
      <c r="J979" s="220" t="e">
        <f>T1.role(G975&amp;"@"&amp;B979,"CPD_RESULT","val",4)</f>
        <v>#REF!</v>
      </c>
      <c r="K979" s="220" t="e">
        <f>T1.role(K975&amp;"@"&amp;B979,"CPD_RESULT","val",1)</f>
        <v>#REF!</v>
      </c>
      <c r="L979" s="220" t="e">
        <f>T1.role(K975&amp;"@"&amp;B979,"CPD_RESULT","val",2)</f>
        <v>#REF!</v>
      </c>
      <c r="M979" s="220" t="e">
        <f>T1.role(K975&amp;"@"&amp;B979,"CPD_RESULT","val",3)</f>
        <v>#REF!</v>
      </c>
      <c r="N979" s="220" t="e">
        <f>T1.role(K975&amp;"@"&amp;B979,"CPD_RESULT","val",4)</f>
        <v>#REF!</v>
      </c>
      <c r="O979" s="220" t="e">
        <f>T1.role(O975&amp;"@"&amp;B979,"CPD_RESULT","val",1)</f>
        <v>#REF!</v>
      </c>
      <c r="P979" s="220" t="e">
        <f>T1.role(O975&amp;"@"&amp;B979,"CPD_RESULT","val",2)</f>
        <v>#REF!</v>
      </c>
      <c r="Q979" s="220" t="e">
        <f>T1.role(O975&amp;"@"&amp;B979,"CPD_RESULT","val",3)</f>
        <v>#REF!</v>
      </c>
      <c r="R979" s="220" t="e">
        <f>T1.role(O975&amp;"@"&amp;B979,"CPD_RESULT","val",4)</f>
        <v>#REF!</v>
      </c>
      <c r="S979" s="110"/>
      <c r="T979" s="110"/>
      <c r="U979" s="110"/>
      <c r="V979" s="110"/>
      <c r="W979" s="110"/>
      <c r="X979" s="110"/>
      <c r="Y979" s="110"/>
      <c r="Z979" s="110"/>
    </row>
    <row r="980" spans="1:26" ht="11.25" customHeight="1">
      <c r="A980" s="110"/>
      <c r="B980" s="204">
        <v>0.6</v>
      </c>
      <c r="C980" s="220" t="e">
        <f>T1.role(C975&amp;"@"&amp;B980,"CPD_RESULT","val",1)</f>
        <v>#REF!</v>
      </c>
      <c r="D980" s="220" t="e">
        <f>T1.role(C975&amp;"@"&amp;B980,"CPD_RESULT","val",2)</f>
        <v>#REF!</v>
      </c>
      <c r="E980" s="220" t="e">
        <f>T1.role(C975&amp;"@"&amp;B980,"CPD_RESULT","val",3)</f>
        <v>#REF!</v>
      </c>
      <c r="F980" s="220" t="e">
        <f>T1.role(C975&amp;"@"&amp;B980,"CPD_RESULT","val",4)</f>
        <v>#REF!</v>
      </c>
      <c r="G980" s="220" t="e">
        <f>T1.role(G975&amp;"@"&amp;B980,"CPD_RESULT","val",1)</f>
        <v>#REF!</v>
      </c>
      <c r="H980" s="220" t="e">
        <f>T1.role(G975&amp;"@"&amp;B980,"CPD_RESULT","val",2)</f>
        <v>#REF!</v>
      </c>
      <c r="I980" s="220" t="e">
        <f>T1.role(G975&amp;"@"&amp;B980,"CPD_RESULT","val",3)</f>
        <v>#REF!</v>
      </c>
      <c r="J980" s="220" t="e">
        <f>T1.role(G975&amp;"@"&amp;B980,"CPD_RESULT","val",4)</f>
        <v>#REF!</v>
      </c>
      <c r="K980" s="220" t="e">
        <f>T1.role(K975&amp;"@"&amp;B980,"CPD_RESULT","val",1)</f>
        <v>#REF!</v>
      </c>
      <c r="L980" s="220" t="e">
        <f>T1.role(K975&amp;"@"&amp;B980,"CPD_RESULT","val",2)</f>
        <v>#REF!</v>
      </c>
      <c r="M980" s="220" t="e">
        <f>T1.role(K975&amp;"@"&amp;B980,"CPD_RESULT","val",3)</f>
        <v>#REF!</v>
      </c>
      <c r="N980" s="220" t="e">
        <f>T1.role(K975&amp;"@"&amp;B980,"CPD_RESULT","val",4)</f>
        <v>#REF!</v>
      </c>
      <c r="O980" s="220" t="e">
        <f>T1.role(O975&amp;"@"&amp;B980,"CPD_RESULT","val",1)</f>
        <v>#REF!</v>
      </c>
      <c r="P980" s="220" t="e">
        <f>T1.role(O975&amp;"@"&amp;B980,"CPD_RESULT","val",2)</f>
        <v>#REF!</v>
      </c>
      <c r="Q980" s="220" t="e">
        <f>T1.role(O975&amp;"@"&amp;B980,"CPD_RESULT","val",3)</f>
        <v>#REF!</v>
      </c>
      <c r="R980" s="220" t="e">
        <f>T1.role(O975&amp;"@"&amp;B980,"CPD_RESULT","val",4)</f>
        <v>#REF!</v>
      </c>
      <c r="S980" s="110"/>
      <c r="T980" s="110"/>
      <c r="U980" s="110"/>
      <c r="V980" s="110"/>
      <c r="W980" s="110"/>
      <c r="X980" s="110"/>
      <c r="Y980" s="110"/>
      <c r="Z980" s="110"/>
    </row>
    <row r="981" spans="1:26" ht="11.25" customHeight="1">
      <c r="A981" s="110"/>
      <c r="B981" s="204">
        <v>0.2</v>
      </c>
      <c r="C981" s="220" t="e">
        <f>T1.role(C975&amp;"@"&amp;B981,"CPD_RESULT","val",1)</f>
        <v>#REF!</v>
      </c>
      <c r="D981" s="220" t="e">
        <f>T1.role(C975&amp;"@"&amp;B981,"CPD_RESULT","val",2)</f>
        <v>#REF!</v>
      </c>
      <c r="E981" s="220" t="e">
        <f>T1.role(C975&amp;"@"&amp;B981,"CPD_RESULT","val",3)</f>
        <v>#REF!</v>
      </c>
      <c r="F981" s="220" t="e">
        <f>T1.role(C975&amp;"@"&amp;B981,"CPD_RESULT","val",4)</f>
        <v>#REF!</v>
      </c>
      <c r="G981" s="220" t="e">
        <f>T1.role(G975&amp;"@"&amp;B981,"CPD_RESULT","val",1)</f>
        <v>#REF!</v>
      </c>
      <c r="H981" s="220" t="e">
        <f>T1.role(G975&amp;"@"&amp;B981,"CPD_RESULT","val",2)</f>
        <v>#REF!</v>
      </c>
      <c r="I981" s="220" t="e">
        <f>T1.role(G975&amp;"@"&amp;B981,"CPD_RESULT","val",3)</f>
        <v>#REF!</v>
      </c>
      <c r="J981" s="220" t="e">
        <f>T1.role(G975&amp;"@"&amp;B981,"CPD_RESULT","val",4)</f>
        <v>#REF!</v>
      </c>
      <c r="K981" s="220" t="e">
        <f>T1.role(K975&amp;"@"&amp;B981,"CPD_RESULT","val",1)</f>
        <v>#REF!</v>
      </c>
      <c r="L981" s="220" t="e">
        <f>T1.role(K975&amp;"@"&amp;B981,"CPD_RESULT","val",2)</f>
        <v>#REF!</v>
      </c>
      <c r="M981" s="220" t="e">
        <f>T1.role(K975&amp;"@"&amp;B981,"CPD_RESULT","val",3)</f>
        <v>#REF!</v>
      </c>
      <c r="N981" s="220" t="e">
        <f>T1.role(K975&amp;"@"&amp;B981,"CPD_RESULT","val",4)</f>
        <v>#REF!</v>
      </c>
      <c r="O981" s="220" t="e">
        <f>T1.role(O975&amp;"@"&amp;B981,"CPD_RESULT","val",1)</f>
        <v>#REF!</v>
      </c>
      <c r="P981" s="220" t="e">
        <f>T1.role(O975&amp;"@"&amp;B981,"CPD_RESULT","val",2)</f>
        <v>#REF!</v>
      </c>
      <c r="Q981" s="220" t="e">
        <f>T1.role(O975&amp;"@"&amp;B981,"CPD_RESULT","val",3)</f>
        <v>#REF!</v>
      </c>
      <c r="R981" s="220" t="e">
        <f>T1.role(O975&amp;"@"&amp;B981,"CPD_RESULT","val",4)</f>
        <v>#REF!</v>
      </c>
      <c r="S981" s="110"/>
      <c r="T981" s="110"/>
      <c r="U981" s="110"/>
      <c r="V981" s="110"/>
      <c r="W981" s="110"/>
      <c r="X981" s="110"/>
      <c r="Y981" s="110"/>
      <c r="Z981" s="110"/>
    </row>
    <row r="982" spans="1:26" ht="11.25"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customHeight="1">
      <c r="A985" s="110"/>
      <c r="B985" s="204">
        <v>20</v>
      </c>
      <c r="C985" s="220" t="e">
        <f>T1.role(C983&amp;"@"&amp;B985,"CPD_RESULT","val",1)</f>
        <v>#REF!</v>
      </c>
      <c r="D985" s="220" t="e">
        <f>T1.role(C983&amp;"@"&amp;B985,"CPD_RESULT","val",2)</f>
        <v>#REF!</v>
      </c>
      <c r="E985" s="220" t="e">
        <f>T1.role(C983&amp;"@"&amp;B985,"CPD_RESULT","val",3)</f>
        <v>#REF!</v>
      </c>
      <c r="F985" s="220" t="e">
        <f>T1.role(C983&amp;"@"&amp;B985,"CPD_RESULT","val",4)</f>
        <v>#REF!</v>
      </c>
      <c r="G985" s="220" t="e">
        <f>T1.role(G983&amp;"@"&amp;B985,"CPD_RESULT","val",1)</f>
        <v>#REF!</v>
      </c>
      <c r="H985" s="220" t="e">
        <f>T1.role(G983&amp;"@"&amp;B985,"CPD_RESULT","val",2)</f>
        <v>#REF!</v>
      </c>
      <c r="I985" s="220" t="e">
        <f>T1.role(G983&amp;"@"&amp;B985,"CPD_RESULT","val",3)</f>
        <v>#REF!</v>
      </c>
      <c r="J985" s="220" t="e">
        <f>T1.role(G983&amp;"@"&amp;B985,"CPD_RESULT","val",4)</f>
        <v>#REF!</v>
      </c>
      <c r="K985" s="220" t="e">
        <f>T1.role(K983&amp;"@"&amp;B985,"CPD_RESULT","val",1)</f>
        <v>#REF!</v>
      </c>
      <c r="L985" s="220" t="e">
        <f>T1.role(K983&amp;"@"&amp;B985,"CPD_RESULT","val",2)</f>
        <v>#REF!</v>
      </c>
      <c r="M985" s="220" t="e">
        <f>T1.role(K983&amp;"@"&amp;B985,"CPD_RESULT","val",3)</f>
        <v>#REF!</v>
      </c>
      <c r="N985" s="220" t="e">
        <f>T1.role(K983&amp;"@"&amp;B985,"CPD_RESULT","val",4)</f>
        <v>#REF!</v>
      </c>
      <c r="O985" s="220" t="e">
        <f>T1.role(O983&amp;"@"&amp;B985,"CPD_RESULT","val",1)</f>
        <v>#REF!</v>
      </c>
      <c r="P985" s="220" t="e">
        <f>T1.role(O983&amp;"@"&amp;B985,"CPD_RESULT","val",2)</f>
        <v>#REF!</v>
      </c>
      <c r="Q985" s="220" t="e">
        <f>T1.role(O983&amp;"@"&amp;B985,"CPD_RESULT","val",3)</f>
        <v>#REF!</v>
      </c>
      <c r="R985" s="220" t="e">
        <f>T1.role(O983&amp;"@"&amp;B985,"CPD_RESULT","val",4)</f>
        <v>#REF!</v>
      </c>
      <c r="S985" s="110"/>
      <c r="T985" s="110"/>
      <c r="U985" s="110"/>
      <c r="V985" s="110"/>
      <c r="W985" s="110"/>
      <c r="X985" s="110"/>
      <c r="Y985" s="110"/>
      <c r="Z985" s="110"/>
    </row>
    <row r="986" spans="1:26" ht="11.25" customHeight="1">
      <c r="A986" s="110"/>
      <c r="B986" s="204">
        <v>6</v>
      </c>
      <c r="C986" s="220" t="e">
        <f>T1.role(C983&amp;"@"&amp;B986,"CPD_RESULT","val",1)</f>
        <v>#REF!</v>
      </c>
      <c r="D986" s="220" t="e">
        <f>T1.role(C983&amp;"@"&amp;B986,"CPD_RESULT","val",2)</f>
        <v>#REF!</v>
      </c>
      <c r="E986" s="220" t="e">
        <f>T1.role(C983&amp;"@"&amp;B986,"CPD_RESULT","val",3)</f>
        <v>#REF!</v>
      </c>
      <c r="F986" s="220" t="e">
        <f>T1.role(C983&amp;"@"&amp;B986,"CPD_RESULT","val",4)</f>
        <v>#REF!</v>
      </c>
      <c r="G986" s="220" t="e">
        <f>T1.role(G983&amp;"@"&amp;B986,"CPD_RESULT","val",1)</f>
        <v>#REF!</v>
      </c>
      <c r="H986" s="220" t="e">
        <f>T1.role(G983&amp;"@"&amp;B986,"CPD_RESULT","val",2)</f>
        <v>#REF!</v>
      </c>
      <c r="I986" s="220" t="e">
        <f>T1.role(G983&amp;"@"&amp;B986,"CPD_RESULT","val",3)</f>
        <v>#REF!</v>
      </c>
      <c r="J986" s="220" t="e">
        <f>T1.role(G983&amp;"@"&amp;B986,"CPD_RESULT","val",4)</f>
        <v>#REF!</v>
      </c>
      <c r="K986" s="220" t="e">
        <f>T1.role(K983&amp;"@"&amp;B986,"CPD_RESULT","val",1)</f>
        <v>#REF!</v>
      </c>
      <c r="L986" s="220" t="e">
        <f>T1.role(K983&amp;"@"&amp;B986,"CPD_RESULT","val",2)</f>
        <v>#REF!</v>
      </c>
      <c r="M986" s="220" t="e">
        <f>T1.role(K983&amp;"@"&amp;B986,"CPD_RESULT","val",3)</f>
        <v>#REF!</v>
      </c>
      <c r="N986" s="220" t="e">
        <f>T1.role(K983&amp;"@"&amp;B986,"CPD_RESULT","val",4)</f>
        <v>#REF!</v>
      </c>
      <c r="O986" s="220" t="e">
        <f>T1.role(O983&amp;"@"&amp;B986,"CPD_RESULT","val",1)</f>
        <v>#REF!</v>
      </c>
      <c r="P986" s="220" t="e">
        <f>T1.role(O983&amp;"@"&amp;B986,"CPD_RESULT","val",2)</f>
        <v>#REF!</v>
      </c>
      <c r="Q986" s="220" t="e">
        <f>T1.role(O983&amp;"@"&amp;B986,"CPD_RESULT","val",3)</f>
        <v>#REF!</v>
      </c>
      <c r="R986" s="220" t="e">
        <f>T1.role(O983&amp;"@"&amp;B986,"CPD_RESULT","val",4)</f>
        <v>#REF!</v>
      </c>
      <c r="S986" s="110"/>
      <c r="T986" s="110"/>
      <c r="U986" s="110"/>
      <c r="V986" s="110"/>
      <c r="W986" s="110"/>
      <c r="X986" s="110"/>
      <c r="Y986" s="110"/>
      <c r="Z986" s="110"/>
    </row>
    <row r="987" spans="1:26" ht="11.25" customHeight="1">
      <c r="A987" s="110"/>
      <c r="B987" s="204">
        <v>2</v>
      </c>
      <c r="C987" s="220" t="e">
        <f>T1.role(C983&amp;"@"&amp;B987,"CPD_RESULT","val",1)</f>
        <v>#REF!</v>
      </c>
      <c r="D987" s="220" t="e">
        <f>T1.role(C983&amp;"@"&amp;B987,"CPD_RESULT","val",2)</f>
        <v>#REF!</v>
      </c>
      <c r="E987" s="220" t="e">
        <f>T1.role(C983&amp;"@"&amp;B987,"CPD_RESULT","val",3)</f>
        <v>#REF!</v>
      </c>
      <c r="F987" s="220" t="e">
        <f>T1.role(C983&amp;"@"&amp;B987,"CPD_RESULT","val",4)</f>
        <v>#REF!</v>
      </c>
      <c r="G987" s="220" t="e">
        <f>T1.role(G983&amp;"@"&amp;B987,"CPD_RESULT","val",1)</f>
        <v>#REF!</v>
      </c>
      <c r="H987" s="220" t="e">
        <f>T1.role(G983&amp;"@"&amp;B987,"CPD_RESULT","val",2)</f>
        <v>#REF!</v>
      </c>
      <c r="I987" s="220" t="e">
        <f>T1.role(G983&amp;"@"&amp;B987,"CPD_RESULT","val",3)</f>
        <v>#REF!</v>
      </c>
      <c r="J987" s="220" t="e">
        <f>T1.role(G983&amp;"@"&amp;B987,"CPD_RESULT","val",4)</f>
        <v>#REF!</v>
      </c>
      <c r="K987" s="220" t="e">
        <f>T1.role(K983&amp;"@"&amp;B987,"CPD_RESULT","val",1)</f>
        <v>#REF!</v>
      </c>
      <c r="L987" s="220" t="e">
        <f>T1.role(K983&amp;"@"&amp;B987,"CPD_RESULT","val",2)</f>
        <v>#REF!</v>
      </c>
      <c r="M987" s="220" t="e">
        <f>T1.role(K983&amp;"@"&amp;B987,"CPD_RESULT","val",3)</f>
        <v>#REF!</v>
      </c>
      <c r="N987" s="220" t="e">
        <f>T1.role(K983&amp;"@"&amp;B987,"CPD_RESULT","val",4)</f>
        <v>#REF!</v>
      </c>
      <c r="O987" s="220" t="e">
        <f>T1.role(O983&amp;"@"&amp;B987,"CPD_RESULT","val",1)</f>
        <v>#REF!</v>
      </c>
      <c r="P987" s="220" t="e">
        <f>T1.role(O983&amp;"@"&amp;B987,"CPD_RESULT","val",2)</f>
        <v>#REF!</v>
      </c>
      <c r="Q987" s="220" t="e">
        <f>T1.role(O983&amp;"@"&amp;B987,"CPD_RESULT","val",3)</f>
        <v>#REF!</v>
      </c>
      <c r="R987" s="220" t="e">
        <f>T1.role(O983&amp;"@"&amp;B987,"CPD_RESULT","val",4)</f>
        <v>#REF!</v>
      </c>
      <c r="S987" s="110"/>
      <c r="T987" s="110"/>
      <c r="U987" s="110"/>
      <c r="V987" s="110"/>
      <c r="W987" s="110"/>
      <c r="X987" s="110"/>
      <c r="Y987" s="110"/>
      <c r="Z987" s="110"/>
    </row>
    <row r="988" spans="1:26" ht="11.25" customHeight="1">
      <c r="A988" s="110"/>
      <c r="B988" s="204">
        <v>0.6</v>
      </c>
      <c r="C988" s="220" t="e">
        <f>T1.role(C983&amp;"@"&amp;B988,"CPD_RESULT","val",1)</f>
        <v>#REF!</v>
      </c>
      <c r="D988" s="220" t="e">
        <f>T1.role(C983&amp;"@"&amp;B988,"CPD_RESULT","val",2)</f>
        <v>#REF!</v>
      </c>
      <c r="E988" s="220" t="e">
        <f>T1.role(C983&amp;"@"&amp;B988,"CPD_RESULT","val",3)</f>
        <v>#REF!</v>
      </c>
      <c r="F988" s="220" t="e">
        <f>T1.role(C983&amp;"@"&amp;B988,"CPD_RESULT","val",4)</f>
        <v>#REF!</v>
      </c>
      <c r="G988" s="220" t="e">
        <f>T1.role(G983&amp;"@"&amp;B988,"CPD_RESULT","val",1)</f>
        <v>#REF!</v>
      </c>
      <c r="H988" s="220" t="e">
        <f>T1.role(G983&amp;"@"&amp;B988,"CPD_RESULT","val",2)</f>
        <v>#REF!</v>
      </c>
      <c r="I988" s="220" t="e">
        <f>T1.role(G983&amp;"@"&amp;B988,"CPD_RESULT","val",3)</f>
        <v>#REF!</v>
      </c>
      <c r="J988" s="220" t="e">
        <f>T1.role(G983&amp;"@"&amp;B988,"CPD_RESULT","val",4)</f>
        <v>#REF!</v>
      </c>
      <c r="K988" s="220" t="e">
        <f>T1.role(K983&amp;"@"&amp;B988,"CPD_RESULT","val",1)</f>
        <v>#REF!</v>
      </c>
      <c r="L988" s="220" t="e">
        <f>T1.role(K983&amp;"@"&amp;B988,"CPD_RESULT","val",2)</f>
        <v>#REF!</v>
      </c>
      <c r="M988" s="220" t="e">
        <f>T1.role(K983&amp;"@"&amp;B988,"CPD_RESULT","val",3)</f>
        <v>#REF!</v>
      </c>
      <c r="N988" s="220" t="e">
        <f>T1.role(K983&amp;"@"&amp;B988,"CPD_RESULT","val",4)</f>
        <v>#REF!</v>
      </c>
      <c r="O988" s="220" t="e">
        <f>T1.role(O983&amp;"@"&amp;B988,"CPD_RESULT","val",1)</f>
        <v>#REF!</v>
      </c>
      <c r="P988" s="220" t="e">
        <f>T1.role(O983&amp;"@"&amp;B988,"CPD_RESULT","val",2)</f>
        <v>#REF!</v>
      </c>
      <c r="Q988" s="220" t="e">
        <f>T1.role(O983&amp;"@"&amp;B988,"CPD_RESULT","val",3)</f>
        <v>#REF!</v>
      </c>
      <c r="R988" s="220" t="e">
        <f>T1.role(O983&amp;"@"&amp;B988,"CPD_RESULT","val",4)</f>
        <v>#REF!</v>
      </c>
      <c r="S988" s="110"/>
      <c r="T988" s="110"/>
      <c r="U988" s="110"/>
      <c r="V988" s="110"/>
      <c r="W988" s="110"/>
      <c r="X988" s="110"/>
      <c r="Y988" s="110"/>
      <c r="Z988" s="110"/>
    </row>
    <row r="989" spans="1:26" ht="11.25" customHeight="1">
      <c r="A989" s="110"/>
      <c r="B989" s="204">
        <v>0.2</v>
      </c>
      <c r="C989" s="220" t="e">
        <f>T1.role(C983&amp;"@"&amp;B989,"CPD_RESULT","val",1)</f>
        <v>#REF!</v>
      </c>
      <c r="D989" s="220" t="e">
        <f>T1.role(C983&amp;"@"&amp;B989,"CPD_RESULT","val",2)</f>
        <v>#REF!</v>
      </c>
      <c r="E989" s="220" t="e">
        <f>T1.role(C983&amp;"@"&amp;B989,"CPD_RESULT","val",3)</f>
        <v>#REF!</v>
      </c>
      <c r="F989" s="220" t="e">
        <f>T1.role(C983&amp;"@"&amp;B989,"CPD_RESULT","val",4)</f>
        <v>#REF!</v>
      </c>
      <c r="G989" s="220" t="e">
        <f>T1.role(G983&amp;"@"&amp;B989,"CPD_RESULT","val",1)</f>
        <v>#REF!</v>
      </c>
      <c r="H989" s="220" t="e">
        <f>T1.role(G983&amp;"@"&amp;B989,"CPD_RESULT","val",2)</f>
        <v>#REF!</v>
      </c>
      <c r="I989" s="220" t="e">
        <f>T1.role(G983&amp;"@"&amp;B989,"CPD_RESULT","val",3)</f>
        <v>#REF!</v>
      </c>
      <c r="J989" s="220" t="e">
        <f>T1.role(G983&amp;"@"&amp;B989,"CPD_RESULT","val",4)</f>
        <v>#REF!</v>
      </c>
      <c r="K989" s="220" t="e">
        <f>T1.role(K983&amp;"@"&amp;B989,"CPD_RESULT","val",1)</f>
        <v>#REF!</v>
      </c>
      <c r="L989" s="220" t="e">
        <f>T1.role(K983&amp;"@"&amp;B989,"CPD_RESULT","val",2)</f>
        <v>#REF!</v>
      </c>
      <c r="M989" s="220" t="e">
        <f>T1.role(K983&amp;"@"&amp;B989,"CPD_RESULT","val",3)</f>
        <v>#REF!</v>
      </c>
      <c r="N989" s="220" t="e">
        <f>T1.role(K983&amp;"@"&amp;B989,"CPD_RESULT","val",4)</f>
        <v>#REF!</v>
      </c>
      <c r="O989" s="220" t="e">
        <f>T1.role(O983&amp;"@"&amp;B989,"CPD_RESULT","val",1)</f>
        <v>#REF!</v>
      </c>
      <c r="P989" s="220" t="e">
        <f>T1.role(O983&amp;"@"&amp;B989,"CPD_RESULT","val",2)</f>
        <v>#REF!</v>
      </c>
      <c r="Q989" s="220" t="e">
        <f>T1.role(O983&amp;"@"&amp;B989,"CPD_RESULT","val",3)</f>
        <v>#REF!</v>
      </c>
      <c r="R989" s="220" t="e">
        <f>T1.role(O983&amp;"@"&amp;B989,"CPD_RESULT","val",4)</f>
        <v>#REF!</v>
      </c>
      <c r="S989" s="110"/>
      <c r="T989" s="110"/>
      <c r="U989" s="110"/>
      <c r="V989" s="110"/>
      <c r="W989" s="110"/>
      <c r="X989" s="110"/>
      <c r="Y989" s="110"/>
      <c r="Z989" s="110"/>
    </row>
    <row r="990" spans="1:26" ht="11.25"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customHeight="1">
      <c r="A991" s="110"/>
      <c r="B991" s="100"/>
      <c r="C991" s="140" t="s">
        <v>4219</v>
      </c>
      <c r="D991" s="108"/>
      <c r="E991" s="108"/>
      <c r="F991" s="205"/>
      <c r="G991" s="140" t="s">
        <v>4220</v>
      </c>
      <c r="H991" s="108"/>
      <c r="I991" s="108"/>
      <c r="J991" s="205"/>
      <c r="K991" s="140" t="s">
        <v>4221</v>
      </c>
      <c r="L991" s="108"/>
      <c r="M991" s="108"/>
      <c r="N991" s="205"/>
      <c r="O991" s="140" t="s">
        <v>4222</v>
      </c>
      <c r="P991" s="108"/>
      <c r="Q991" s="108"/>
      <c r="R991" s="205"/>
      <c r="S991" s="110"/>
      <c r="T991" s="110"/>
      <c r="U991" s="110"/>
      <c r="V991" s="110"/>
      <c r="W991" s="110"/>
      <c r="X991" s="110"/>
      <c r="Y991" s="110"/>
      <c r="Z991" s="110"/>
    </row>
    <row r="992" spans="1:26" ht="11.25"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customHeight="1">
      <c r="A993" s="110"/>
      <c r="B993" s="204">
        <v>20</v>
      </c>
      <c r="C993" s="220" t="e">
        <f>T1.role(C991&amp;"@"&amp;B993,"CPD_RESULT","val",1)</f>
        <v>#REF!</v>
      </c>
      <c r="D993" s="220" t="e">
        <f>T1.role(C991&amp;"@"&amp;B993,"CPD_RESULT","val",2)</f>
        <v>#REF!</v>
      </c>
      <c r="E993" s="220" t="e">
        <f>T1.role(C991&amp;"@"&amp;B993,"CPD_RESULT","val",3)</f>
        <v>#REF!</v>
      </c>
      <c r="F993" s="220" t="e">
        <f>T1.role(C991&amp;"@"&amp;B993,"CPD_RESULT","val",4)</f>
        <v>#REF!</v>
      </c>
      <c r="G993" s="220" t="e">
        <f>T1.role(G991&amp;"@"&amp;B993,"CPD_RESULT","val",1)</f>
        <v>#REF!</v>
      </c>
      <c r="H993" s="220" t="e">
        <f>T1.role(G991&amp;"@"&amp;B993,"CPD_RESULT","val",2)</f>
        <v>#REF!</v>
      </c>
      <c r="I993" s="220" t="e">
        <f>T1.role(G991&amp;"@"&amp;B993,"CPD_RESULT","val",3)</f>
        <v>#REF!</v>
      </c>
      <c r="J993" s="220" t="e">
        <f>T1.role(G991&amp;"@"&amp;B993,"CPD_RESULT","val",4)</f>
        <v>#REF!</v>
      </c>
      <c r="K993" s="220" t="e">
        <f>T1.role(K991&amp;"@"&amp;B993,"CPD_RESULT","val",1)</f>
        <v>#REF!</v>
      </c>
      <c r="L993" s="220" t="e">
        <f>T1.role(K991&amp;"@"&amp;B993,"CPD_RESULT","val",2)</f>
        <v>#REF!</v>
      </c>
      <c r="M993" s="220" t="e">
        <f>T1.role(K991&amp;"@"&amp;B993,"CPD_RESULT","val",3)</f>
        <v>#REF!</v>
      </c>
      <c r="N993" s="220" t="e">
        <f>T1.role(K991&amp;"@"&amp;B993,"CPD_RESULT","val",4)</f>
        <v>#REF!</v>
      </c>
      <c r="O993" s="220" t="e">
        <f>T1.role(O991&amp;"@"&amp;B993,"CPD_RESULT","val",1)</f>
        <v>#REF!</v>
      </c>
      <c r="P993" s="220" t="e">
        <f>T1.role(O991&amp;"@"&amp;B993,"CPD_RESULT","val",2)</f>
        <v>#REF!</v>
      </c>
      <c r="Q993" s="220" t="e">
        <f>T1.role(O991&amp;"@"&amp;B993,"CPD_RESULT","val",3)</f>
        <v>#REF!</v>
      </c>
      <c r="R993" s="220" t="e">
        <f>T1.role(O991&amp;"@"&amp;B993,"CPD_RESULT","val",4)</f>
        <v>#REF!</v>
      </c>
      <c r="S993" s="110"/>
      <c r="T993" s="110"/>
      <c r="U993" s="110"/>
      <c r="V993" s="110"/>
      <c r="W993" s="110"/>
      <c r="X993" s="110"/>
      <c r="Y993" s="110"/>
      <c r="Z993" s="110"/>
    </row>
    <row r="994" spans="1:26" ht="11.25" customHeight="1">
      <c r="A994" s="110"/>
      <c r="B994" s="204">
        <v>6</v>
      </c>
      <c r="C994" s="220" t="e">
        <f>T1.role(C991&amp;"@"&amp;B994,"CPD_RESULT","val",1)</f>
        <v>#REF!</v>
      </c>
      <c r="D994" s="220" t="e">
        <f>T1.role(C991&amp;"@"&amp;B994,"CPD_RESULT","val",2)</f>
        <v>#REF!</v>
      </c>
      <c r="E994" s="220" t="e">
        <f>T1.role(C991&amp;"@"&amp;B994,"CPD_RESULT","val",3)</f>
        <v>#REF!</v>
      </c>
      <c r="F994" s="220" t="e">
        <f>T1.role(C991&amp;"@"&amp;B994,"CPD_RESULT","val",4)</f>
        <v>#REF!</v>
      </c>
      <c r="G994" s="220" t="e">
        <f>T1.role(G991&amp;"@"&amp;B994,"CPD_RESULT","val",1)</f>
        <v>#REF!</v>
      </c>
      <c r="H994" s="220" t="e">
        <f>T1.role(G991&amp;"@"&amp;B994,"CPD_RESULT","val",2)</f>
        <v>#REF!</v>
      </c>
      <c r="I994" s="220" t="e">
        <f>T1.role(G991&amp;"@"&amp;B994,"CPD_RESULT","val",3)</f>
        <v>#REF!</v>
      </c>
      <c r="J994" s="220" t="e">
        <f>T1.role(G991&amp;"@"&amp;B994,"CPD_RESULT","val",4)</f>
        <v>#REF!</v>
      </c>
      <c r="K994" s="220" t="e">
        <f>T1.role(K991&amp;"@"&amp;B994,"CPD_RESULT","val",1)</f>
        <v>#REF!</v>
      </c>
      <c r="L994" s="220" t="e">
        <f>T1.role(K991&amp;"@"&amp;B994,"CPD_RESULT","val",2)</f>
        <v>#REF!</v>
      </c>
      <c r="M994" s="220" t="e">
        <f>T1.role(K991&amp;"@"&amp;B994,"CPD_RESULT","val",3)</f>
        <v>#REF!</v>
      </c>
      <c r="N994" s="220" t="e">
        <f>T1.role(K991&amp;"@"&amp;B994,"CPD_RESULT","val",4)</f>
        <v>#REF!</v>
      </c>
      <c r="O994" s="220" t="e">
        <f>T1.role(O991&amp;"@"&amp;B994,"CPD_RESULT","val",1)</f>
        <v>#REF!</v>
      </c>
      <c r="P994" s="220" t="e">
        <f>T1.role(O991&amp;"@"&amp;B994,"CPD_RESULT","val",2)</f>
        <v>#REF!</v>
      </c>
      <c r="Q994" s="220" t="e">
        <f>T1.role(O991&amp;"@"&amp;B994,"CPD_RESULT","val",3)</f>
        <v>#REF!</v>
      </c>
      <c r="R994" s="220" t="e">
        <f>T1.role(O991&amp;"@"&amp;B994,"CPD_RESULT","val",4)</f>
        <v>#REF!</v>
      </c>
      <c r="S994" s="110"/>
      <c r="T994" s="110"/>
      <c r="U994" s="110"/>
      <c r="V994" s="110"/>
      <c r="W994" s="110"/>
      <c r="X994" s="110"/>
      <c r="Y994" s="110"/>
      <c r="Z994" s="110"/>
    </row>
    <row r="995" spans="1:26" ht="11.25" customHeight="1">
      <c r="A995" s="110"/>
      <c r="B995" s="204">
        <v>2</v>
      </c>
      <c r="C995" s="220" t="e">
        <f>T1.role(C991&amp;"@"&amp;B995,"CPD_RESULT","val",1)</f>
        <v>#REF!</v>
      </c>
      <c r="D995" s="220" t="e">
        <f>T1.role(C991&amp;"@"&amp;B995,"CPD_RESULT","val",2)</f>
        <v>#REF!</v>
      </c>
      <c r="E995" s="220" t="e">
        <f>T1.role(C991&amp;"@"&amp;B995,"CPD_RESULT","val",3)</f>
        <v>#REF!</v>
      </c>
      <c r="F995" s="220" t="e">
        <f>T1.role(C991&amp;"@"&amp;B995,"CPD_RESULT","val",4)</f>
        <v>#REF!</v>
      </c>
      <c r="G995" s="220" t="e">
        <f>T1.role(G991&amp;"@"&amp;B995,"CPD_RESULT","val",1)</f>
        <v>#REF!</v>
      </c>
      <c r="H995" s="220" t="e">
        <f>T1.role(G991&amp;"@"&amp;B995,"CPD_RESULT","val",2)</f>
        <v>#REF!</v>
      </c>
      <c r="I995" s="220" t="e">
        <f>T1.role(G991&amp;"@"&amp;B995,"CPD_RESULT","val",3)</f>
        <v>#REF!</v>
      </c>
      <c r="J995" s="220" t="e">
        <f>T1.role(G991&amp;"@"&amp;B995,"CPD_RESULT","val",4)</f>
        <v>#REF!</v>
      </c>
      <c r="K995" s="220" t="e">
        <f>T1.role(K991&amp;"@"&amp;B995,"CPD_RESULT","val",1)</f>
        <v>#REF!</v>
      </c>
      <c r="L995" s="220" t="e">
        <f>T1.role(K991&amp;"@"&amp;B995,"CPD_RESULT","val",2)</f>
        <v>#REF!</v>
      </c>
      <c r="M995" s="220" t="e">
        <f>T1.role(K991&amp;"@"&amp;B995,"CPD_RESULT","val",3)</f>
        <v>#REF!</v>
      </c>
      <c r="N995" s="220" t="e">
        <f>T1.role(K991&amp;"@"&amp;B995,"CPD_RESULT","val",4)</f>
        <v>#REF!</v>
      </c>
      <c r="O995" s="220" t="e">
        <f>T1.role(O991&amp;"@"&amp;B995,"CPD_RESULT","val",1)</f>
        <v>#REF!</v>
      </c>
      <c r="P995" s="220" t="e">
        <f>T1.role(O991&amp;"@"&amp;B995,"CPD_RESULT","val",2)</f>
        <v>#REF!</v>
      </c>
      <c r="Q995" s="220" t="e">
        <f>T1.role(O991&amp;"@"&amp;B995,"CPD_RESULT","val",3)</f>
        <v>#REF!</v>
      </c>
      <c r="R995" s="220" t="e">
        <f>T1.role(O991&amp;"@"&amp;B995,"CPD_RESULT","val",4)</f>
        <v>#REF!</v>
      </c>
      <c r="S995" s="110"/>
      <c r="T995" s="110"/>
      <c r="U995" s="110"/>
      <c r="V995" s="110"/>
      <c r="W995" s="110"/>
      <c r="X995" s="110"/>
      <c r="Y995" s="110"/>
      <c r="Z995" s="110"/>
    </row>
    <row r="996" spans="1:26" ht="11.25" customHeight="1">
      <c r="A996" s="110"/>
      <c r="B996" s="204">
        <v>0.6</v>
      </c>
      <c r="C996" s="220" t="e">
        <f>T1.role(C991&amp;"@"&amp;B996,"CPD_RESULT","val",1)</f>
        <v>#REF!</v>
      </c>
      <c r="D996" s="220" t="e">
        <f>T1.role(C991&amp;"@"&amp;B996,"CPD_RESULT","val",2)</f>
        <v>#REF!</v>
      </c>
      <c r="E996" s="220" t="e">
        <f>T1.role(C991&amp;"@"&amp;B996,"CPD_RESULT","val",3)</f>
        <v>#REF!</v>
      </c>
      <c r="F996" s="220" t="e">
        <f>T1.role(C991&amp;"@"&amp;B996,"CPD_RESULT","val",4)</f>
        <v>#REF!</v>
      </c>
      <c r="G996" s="220" t="e">
        <f>T1.role(G991&amp;"@"&amp;B996,"CPD_RESULT","val",1)</f>
        <v>#REF!</v>
      </c>
      <c r="H996" s="220" t="e">
        <f>T1.role(G991&amp;"@"&amp;B996,"CPD_RESULT","val",2)</f>
        <v>#REF!</v>
      </c>
      <c r="I996" s="220" t="e">
        <f>T1.role(G991&amp;"@"&amp;B996,"CPD_RESULT","val",3)</f>
        <v>#REF!</v>
      </c>
      <c r="J996" s="220" t="e">
        <f>T1.role(G991&amp;"@"&amp;B996,"CPD_RESULT","val",4)</f>
        <v>#REF!</v>
      </c>
      <c r="K996" s="220" t="e">
        <f>T1.role(K991&amp;"@"&amp;B996,"CPD_RESULT","val",1)</f>
        <v>#REF!</v>
      </c>
      <c r="L996" s="220" t="e">
        <f>T1.role(K991&amp;"@"&amp;B996,"CPD_RESULT","val",2)</f>
        <v>#REF!</v>
      </c>
      <c r="M996" s="220" t="e">
        <f>T1.role(K991&amp;"@"&amp;B996,"CPD_RESULT","val",3)</f>
        <v>#REF!</v>
      </c>
      <c r="N996" s="220" t="e">
        <f>T1.role(K991&amp;"@"&amp;B996,"CPD_RESULT","val",4)</f>
        <v>#REF!</v>
      </c>
      <c r="O996" s="220" t="e">
        <f>T1.role(O991&amp;"@"&amp;B996,"CPD_RESULT","val",1)</f>
        <v>#REF!</v>
      </c>
      <c r="P996" s="220" t="e">
        <f>T1.role(O991&amp;"@"&amp;B996,"CPD_RESULT","val",2)</f>
        <v>#REF!</v>
      </c>
      <c r="Q996" s="220" t="e">
        <f>T1.role(O991&amp;"@"&amp;B996,"CPD_RESULT","val",3)</f>
        <v>#REF!</v>
      </c>
      <c r="R996" s="220" t="e">
        <f>T1.role(O991&amp;"@"&amp;B996,"CPD_RESULT","val",4)</f>
        <v>#REF!</v>
      </c>
      <c r="S996" s="110"/>
      <c r="T996" s="110"/>
      <c r="U996" s="110"/>
      <c r="V996" s="110"/>
      <c r="W996" s="110"/>
      <c r="X996" s="110"/>
      <c r="Y996" s="110"/>
      <c r="Z996" s="110"/>
    </row>
    <row r="997" spans="1:26" ht="11.25" customHeight="1">
      <c r="A997" s="110"/>
      <c r="B997" s="204">
        <v>0.2</v>
      </c>
      <c r="C997" s="220" t="e">
        <f>T1.role(C991&amp;"@"&amp;B997,"CPD_RESULT","val",1)</f>
        <v>#REF!</v>
      </c>
      <c r="D997" s="220" t="e">
        <f>T1.role(C991&amp;"@"&amp;B997,"CPD_RESULT","val",2)</f>
        <v>#REF!</v>
      </c>
      <c r="E997" s="220" t="e">
        <f>T1.role(C991&amp;"@"&amp;B997,"CPD_RESULT","val",3)</f>
        <v>#REF!</v>
      </c>
      <c r="F997" s="220" t="e">
        <f>T1.role(C991&amp;"@"&amp;B997,"CPD_RESULT","val",4)</f>
        <v>#REF!</v>
      </c>
      <c r="G997" s="220" t="e">
        <f>T1.role(G991&amp;"@"&amp;B997,"CPD_RESULT","val",1)</f>
        <v>#REF!</v>
      </c>
      <c r="H997" s="220" t="e">
        <f>T1.role(G991&amp;"@"&amp;B997,"CPD_RESULT","val",2)</f>
        <v>#REF!</v>
      </c>
      <c r="I997" s="220" t="e">
        <f>T1.role(G991&amp;"@"&amp;B997,"CPD_RESULT","val",3)</f>
        <v>#REF!</v>
      </c>
      <c r="J997" s="220" t="e">
        <f>T1.role(G991&amp;"@"&amp;B997,"CPD_RESULT","val",4)</f>
        <v>#REF!</v>
      </c>
      <c r="K997" s="220" t="e">
        <f>T1.role(K991&amp;"@"&amp;B997,"CPD_RESULT","val",1)</f>
        <v>#REF!</v>
      </c>
      <c r="L997" s="220" t="e">
        <f>T1.role(K991&amp;"@"&amp;B997,"CPD_RESULT","val",2)</f>
        <v>#REF!</v>
      </c>
      <c r="M997" s="220" t="e">
        <f>T1.role(K991&amp;"@"&amp;B997,"CPD_RESULT","val",3)</f>
        <v>#REF!</v>
      </c>
      <c r="N997" s="220" t="e">
        <f>T1.role(K991&amp;"@"&amp;B997,"CPD_RESULT","val",4)</f>
        <v>#REF!</v>
      </c>
      <c r="O997" s="220" t="e">
        <f>T1.role(O991&amp;"@"&amp;B997,"CPD_RESULT","val",1)</f>
        <v>#REF!</v>
      </c>
      <c r="P997" s="220" t="e">
        <f>T1.role(O991&amp;"@"&amp;B997,"CPD_RESULT","val",2)</f>
        <v>#REF!</v>
      </c>
      <c r="Q997" s="220" t="e">
        <f>T1.role(O991&amp;"@"&amp;B997,"CPD_RESULT","val",3)</f>
        <v>#REF!</v>
      </c>
      <c r="R997" s="220" t="e">
        <f>T1.role(O991&amp;"@"&amp;B997,"CPD_RESULT","val",4)</f>
        <v>#REF!</v>
      </c>
      <c r="S997" s="110"/>
      <c r="T997" s="110"/>
      <c r="U997" s="110"/>
      <c r="V997" s="110"/>
      <c r="W997" s="110"/>
      <c r="X997" s="110"/>
      <c r="Y997" s="110"/>
      <c r="Z997" s="110"/>
    </row>
    <row r="998" spans="1:26" ht="11.25"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customHeight="1">
      <c r="A999" s="110"/>
      <c r="B999" s="100"/>
      <c r="C999" s="140" t="s">
        <v>4226</v>
      </c>
      <c r="D999" s="108"/>
      <c r="E999" s="108"/>
      <c r="F999" s="205"/>
      <c r="G999" s="140" t="s">
        <v>4225</v>
      </c>
      <c r="H999" s="108"/>
      <c r="I999" s="108"/>
      <c r="J999" s="205"/>
      <c r="K999" s="140" t="s">
        <v>4224</v>
      </c>
      <c r="L999" s="108"/>
      <c r="M999" s="108"/>
      <c r="N999" s="205"/>
      <c r="O999" s="140" t="s">
        <v>4223</v>
      </c>
      <c r="P999" s="108"/>
      <c r="Q999" s="108"/>
      <c r="R999" s="205"/>
      <c r="S999" s="110"/>
      <c r="T999" s="110"/>
      <c r="U999" s="110"/>
      <c r="V999" s="110"/>
      <c r="W999" s="110"/>
      <c r="X999" s="110"/>
      <c r="Y999" s="110"/>
      <c r="Z999" s="110"/>
    </row>
    <row r="1000" spans="1:26" ht="11.25"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customHeight="1">
      <c r="A1001" s="110"/>
      <c r="B1001" s="204">
        <v>20</v>
      </c>
      <c r="C1001" s="220" t="e">
        <f>T1.role(C999&amp;"@"&amp;B1001,"CPD_RESULT","val",1)</f>
        <v>#REF!</v>
      </c>
      <c r="D1001" s="220" t="e">
        <f>T1.role(C999&amp;"@"&amp;B1001,"CPD_RESULT","val",2)</f>
        <v>#REF!</v>
      </c>
      <c r="E1001" s="220" t="e">
        <f>T1.role(C999&amp;"@"&amp;B1001,"CPD_RESULT","val",3)</f>
        <v>#REF!</v>
      </c>
      <c r="F1001" s="220" t="e">
        <f>T1.role(C999&amp;"@"&amp;B1001,"CPD_RESULT","val",4)</f>
        <v>#REF!</v>
      </c>
      <c r="G1001" s="220" t="e">
        <f>T1.role(G999&amp;"@"&amp;B1001,"CPD_RESULT","val",1)</f>
        <v>#REF!</v>
      </c>
      <c r="H1001" s="220" t="e">
        <f>T1.role(G999&amp;"@"&amp;B1001,"CPD_RESULT","val",2)</f>
        <v>#REF!</v>
      </c>
      <c r="I1001" s="220" t="e">
        <f>T1.role(G999&amp;"@"&amp;B1001,"CPD_RESULT","val",3)</f>
        <v>#REF!</v>
      </c>
      <c r="J1001" s="220" t="e">
        <f>T1.role(G999&amp;"@"&amp;B1001,"CPD_RESULT","val",4)</f>
        <v>#REF!</v>
      </c>
      <c r="K1001" s="220" t="e">
        <f>T1.role(K999&amp;"@"&amp;B1001,"CPD_RESULT","val",1)</f>
        <v>#REF!</v>
      </c>
      <c r="L1001" s="220" t="e">
        <f>T1.role(K999&amp;"@"&amp;B1001,"CPD_RESULT","val",2)</f>
        <v>#REF!</v>
      </c>
      <c r="M1001" s="220" t="e">
        <f>T1.role(K999&amp;"@"&amp;B1001,"CPD_RESULT","val",3)</f>
        <v>#REF!</v>
      </c>
      <c r="N1001" s="220" t="e">
        <f>T1.role(K999&amp;"@"&amp;B1001,"CPD_RESULT","val",4)</f>
        <v>#REF!</v>
      </c>
      <c r="O1001" s="220" t="e">
        <f>T1.role(O999&amp;"@"&amp;B1001,"CPD_RESULT","val",1)</f>
        <v>#REF!</v>
      </c>
      <c r="P1001" s="220" t="e">
        <f>T1.role(O999&amp;"@"&amp;B1001,"CPD_RESULT","val",2)</f>
        <v>#REF!</v>
      </c>
      <c r="Q1001" s="220" t="e">
        <f>T1.role(O999&amp;"@"&amp;B1001,"CPD_RESULT","val",3)</f>
        <v>#REF!</v>
      </c>
      <c r="R1001" s="220" t="e">
        <f>T1.role(O999&amp;"@"&amp;B1001,"CPD_RESULT","val",4)</f>
        <v>#REF!</v>
      </c>
      <c r="S1001" s="110"/>
      <c r="T1001" s="110"/>
      <c r="U1001" s="110"/>
      <c r="V1001" s="110"/>
      <c r="W1001" s="110"/>
      <c r="X1001" s="110"/>
      <c r="Y1001" s="110"/>
      <c r="Z1001" s="110"/>
    </row>
    <row r="1002" spans="1:26" ht="11.25" customHeight="1">
      <c r="A1002" s="110"/>
      <c r="B1002" s="204">
        <v>6</v>
      </c>
      <c r="C1002" s="220" t="e">
        <f>T1.role(C999&amp;"@"&amp;B1002,"CPD_RESULT","val",1)</f>
        <v>#REF!</v>
      </c>
      <c r="D1002" s="220" t="e">
        <f>T1.role(C999&amp;"@"&amp;B1002,"CPD_RESULT","val",2)</f>
        <v>#REF!</v>
      </c>
      <c r="E1002" s="220" t="e">
        <f>T1.role(C999&amp;"@"&amp;B1002,"CPD_RESULT","val",3)</f>
        <v>#REF!</v>
      </c>
      <c r="F1002" s="220" t="e">
        <f>T1.role(C999&amp;"@"&amp;B1002,"CPD_RESULT","val",4)</f>
        <v>#REF!</v>
      </c>
      <c r="G1002" s="220" t="e">
        <f>T1.role(G999&amp;"@"&amp;B1002,"CPD_RESULT","val",1)</f>
        <v>#REF!</v>
      </c>
      <c r="H1002" s="220" t="e">
        <f>T1.role(G999&amp;"@"&amp;B1002,"CPD_RESULT","val",2)</f>
        <v>#REF!</v>
      </c>
      <c r="I1002" s="220" t="e">
        <f>T1.role(G999&amp;"@"&amp;B1002,"CPD_RESULT","val",3)</f>
        <v>#REF!</v>
      </c>
      <c r="J1002" s="220" t="e">
        <f>T1.role(G999&amp;"@"&amp;B1002,"CPD_RESULT","val",4)</f>
        <v>#REF!</v>
      </c>
      <c r="K1002" s="220" t="e">
        <f>T1.role(K999&amp;"@"&amp;B1002,"CPD_RESULT","val",1)</f>
        <v>#REF!</v>
      </c>
      <c r="L1002" s="220" t="e">
        <f>T1.role(K999&amp;"@"&amp;B1002,"CPD_RESULT","val",2)</f>
        <v>#REF!</v>
      </c>
      <c r="M1002" s="220" t="e">
        <f>T1.role(K999&amp;"@"&amp;B1002,"CPD_RESULT","val",3)</f>
        <v>#REF!</v>
      </c>
      <c r="N1002" s="220" t="e">
        <f>T1.role(K999&amp;"@"&amp;B1002,"CPD_RESULT","val",4)</f>
        <v>#REF!</v>
      </c>
      <c r="O1002" s="220" t="e">
        <f>T1.role(O999&amp;"@"&amp;B1002,"CPD_RESULT","val",1)</f>
        <v>#REF!</v>
      </c>
      <c r="P1002" s="220" t="e">
        <f>T1.role(O999&amp;"@"&amp;B1002,"CPD_RESULT","val",2)</f>
        <v>#REF!</v>
      </c>
      <c r="Q1002" s="220" t="e">
        <f>T1.role(O999&amp;"@"&amp;B1002,"CPD_RESULT","val",3)</f>
        <v>#REF!</v>
      </c>
      <c r="R1002" s="220" t="e">
        <f>T1.role(O999&amp;"@"&amp;B1002,"CPD_RESULT","val",4)</f>
        <v>#REF!</v>
      </c>
      <c r="S1002" s="110"/>
      <c r="T1002" s="110"/>
      <c r="U1002" s="110"/>
      <c r="V1002" s="110"/>
      <c r="W1002" s="110"/>
      <c r="X1002" s="110"/>
      <c r="Y1002" s="110"/>
      <c r="Z1002" s="110"/>
    </row>
    <row r="1003" spans="1:26" ht="11.25" customHeight="1">
      <c r="A1003" s="110"/>
      <c r="B1003" s="204">
        <v>2</v>
      </c>
      <c r="C1003" s="220" t="e">
        <f>T1.role(C999&amp;"@"&amp;B1003,"CPD_RESULT","val",1)</f>
        <v>#REF!</v>
      </c>
      <c r="D1003" s="220" t="e">
        <f>T1.role(C999&amp;"@"&amp;B1003,"CPD_RESULT","val",2)</f>
        <v>#REF!</v>
      </c>
      <c r="E1003" s="220" t="e">
        <f>T1.role(C999&amp;"@"&amp;B1003,"CPD_RESULT","val",3)</f>
        <v>#REF!</v>
      </c>
      <c r="F1003" s="220" t="e">
        <f>T1.role(C999&amp;"@"&amp;B1003,"CPD_RESULT","val",4)</f>
        <v>#REF!</v>
      </c>
      <c r="G1003" s="220" t="e">
        <f>T1.role(G999&amp;"@"&amp;B1003,"CPD_RESULT","val",1)</f>
        <v>#REF!</v>
      </c>
      <c r="H1003" s="220" t="e">
        <f>T1.role(G999&amp;"@"&amp;B1003,"CPD_RESULT","val",2)</f>
        <v>#REF!</v>
      </c>
      <c r="I1003" s="220" t="e">
        <f>T1.role(G999&amp;"@"&amp;B1003,"CPD_RESULT","val",3)</f>
        <v>#REF!</v>
      </c>
      <c r="J1003" s="220" t="e">
        <f>T1.role(G999&amp;"@"&amp;B1003,"CPD_RESULT","val",4)</f>
        <v>#REF!</v>
      </c>
      <c r="K1003" s="220" t="e">
        <f>T1.role(K999&amp;"@"&amp;B1003,"CPD_RESULT","val",1)</f>
        <v>#REF!</v>
      </c>
      <c r="L1003" s="220" t="e">
        <f>T1.role(K999&amp;"@"&amp;B1003,"CPD_RESULT","val",2)</f>
        <v>#REF!</v>
      </c>
      <c r="M1003" s="220" t="e">
        <f>T1.role(K999&amp;"@"&amp;B1003,"CPD_RESULT","val",3)</f>
        <v>#REF!</v>
      </c>
      <c r="N1003" s="220" t="e">
        <f>T1.role(K999&amp;"@"&amp;B1003,"CPD_RESULT","val",4)</f>
        <v>#REF!</v>
      </c>
      <c r="O1003" s="220" t="e">
        <f>T1.role(O999&amp;"@"&amp;B1003,"CPD_RESULT","val",1)</f>
        <v>#REF!</v>
      </c>
      <c r="P1003" s="220" t="e">
        <f>T1.role(O999&amp;"@"&amp;B1003,"CPD_RESULT","val",2)</f>
        <v>#REF!</v>
      </c>
      <c r="Q1003" s="220" t="e">
        <f>T1.role(O999&amp;"@"&amp;B1003,"CPD_RESULT","val",3)</f>
        <v>#REF!</v>
      </c>
      <c r="R1003" s="220" t="e">
        <f>T1.role(O999&amp;"@"&amp;B1003,"CPD_RESULT","val",4)</f>
        <v>#REF!</v>
      </c>
      <c r="S1003" s="110"/>
      <c r="T1003" s="110"/>
      <c r="U1003" s="110"/>
      <c r="V1003" s="110"/>
      <c r="W1003" s="110"/>
      <c r="X1003" s="110"/>
      <c r="Y1003" s="110"/>
      <c r="Z1003" s="110"/>
    </row>
    <row r="1004" spans="1:26" ht="11.25" customHeight="1">
      <c r="A1004" s="110"/>
      <c r="B1004" s="204">
        <v>0.6</v>
      </c>
      <c r="C1004" s="220" t="e">
        <f>T1.role(C999&amp;"@"&amp;B1004,"CPD_RESULT","val",1)</f>
        <v>#REF!</v>
      </c>
      <c r="D1004" s="220" t="e">
        <f>T1.role(C999&amp;"@"&amp;B1004,"CPD_RESULT","val",2)</f>
        <v>#REF!</v>
      </c>
      <c r="E1004" s="220" t="e">
        <f>T1.role(C999&amp;"@"&amp;B1004,"CPD_RESULT","val",3)</f>
        <v>#REF!</v>
      </c>
      <c r="F1004" s="220" t="e">
        <f>T1.role(C999&amp;"@"&amp;B1004,"CPD_RESULT","val",4)</f>
        <v>#REF!</v>
      </c>
      <c r="G1004" s="220" t="e">
        <f>T1.role(G999&amp;"@"&amp;B1004,"CPD_RESULT","val",1)</f>
        <v>#REF!</v>
      </c>
      <c r="H1004" s="220" t="e">
        <f>T1.role(G999&amp;"@"&amp;B1004,"CPD_RESULT","val",2)</f>
        <v>#REF!</v>
      </c>
      <c r="I1004" s="220" t="e">
        <f>T1.role(G999&amp;"@"&amp;B1004,"CPD_RESULT","val",3)</f>
        <v>#REF!</v>
      </c>
      <c r="J1004" s="220" t="e">
        <f>T1.role(G999&amp;"@"&amp;B1004,"CPD_RESULT","val",4)</f>
        <v>#REF!</v>
      </c>
      <c r="K1004" s="220" t="e">
        <f>T1.role(K999&amp;"@"&amp;B1004,"CPD_RESULT","val",1)</f>
        <v>#REF!</v>
      </c>
      <c r="L1004" s="220" t="e">
        <f>T1.role(K999&amp;"@"&amp;B1004,"CPD_RESULT","val",2)</f>
        <v>#REF!</v>
      </c>
      <c r="M1004" s="220" t="e">
        <f>T1.role(K999&amp;"@"&amp;B1004,"CPD_RESULT","val",3)</f>
        <v>#REF!</v>
      </c>
      <c r="N1004" s="220" t="e">
        <f>T1.role(K999&amp;"@"&amp;B1004,"CPD_RESULT","val",4)</f>
        <v>#REF!</v>
      </c>
      <c r="O1004" s="220" t="e">
        <f>T1.role(O999&amp;"@"&amp;B1004,"CPD_RESULT","val",1)</f>
        <v>#REF!</v>
      </c>
      <c r="P1004" s="220" t="e">
        <f>T1.role(O999&amp;"@"&amp;B1004,"CPD_RESULT","val",2)</f>
        <v>#REF!</v>
      </c>
      <c r="Q1004" s="220" t="e">
        <f>T1.role(O999&amp;"@"&amp;B1004,"CPD_RESULT","val",3)</f>
        <v>#REF!</v>
      </c>
      <c r="R1004" s="220" t="e">
        <f>T1.role(O999&amp;"@"&amp;B1004,"CPD_RESULT","val",4)</f>
        <v>#REF!</v>
      </c>
      <c r="S1004" s="110"/>
      <c r="T1004" s="110"/>
      <c r="U1004" s="110"/>
      <c r="V1004" s="110"/>
      <c r="W1004" s="110"/>
      <c r="X1004" s="110"/>
      <c r="Y1004" s="110"/>
      <c r="Z1004" s="110"/>
    </row>
    <row r="1005" spans="1:26" ht="11.25" customHeight="1">
      <c r="A1005" s="110"/>
      <c r="B1005" s="204">
        <v>0.2</v>
      </c>
      <c r="C1005" s="220" t="e">
        <f>T1.role(C999&amp;"@"&amp;B1005,"CPD_RESULT","val",1)</f>
        <v>#REF!</v>
      </c>
      <c r="D1005" s="220" t="e">
        <f>T1.role(C999&amp;"@"&amp;B1005,"CPD_RESULT","val",2)</f>
        <v>#REF!</v>
      </c>
      <c r="E1005" s="220" t="e">
        <f>T1.role(C999&amp;"@"&amp;B1005,"CPD_RESULT","val",3)</f>
        <v>#REF!</v>
      </c>
      <c r="F1005" s="220" t="e">
        <f>T1.role(C999&amp;"@"&amp;B1005,"CPD_RESULT","val",4)</f>
        <v>#REF!</v>
      </c>
      <c r="G1005" s="220" t="e">
        <f>T1.role(G999&amp;"@"&amp;B1005,"CPD_RESULT","val",1)</f>
        <v>#REF!</v>
      </c>
      <c r="H1005" s="220" t="e">
        <f>T1.role(G999&amp;"@"&amp;B1005,"CPD_RESULT","val",2)</f>
        <v>#REF!</v>
      </c>
      <c r="I1005" s="220" t="e">
        <f>T1.role(G999&amp;"@"&amp;B1005,"CPD_RESULT","val",3)</f>
        <v>#REF!</v>
      </c>
      <c r="J1005" s="220" t="e">
        <f>T1.role(G999&amp;"@"&amp;B1005,"CPD_RESULT","val",4)</f>
        <v>#REF!</v>
      </c>
      <c r="K1005" s="220" t="e">
        <f>T1.role(K999&amp;"@"&amp;B1005,"CPD_RESULT","val",1)</f>
        <v>#REF!</v>
      </c>
      <c r="L1005" s="220" t="e">
        <f>T1.role(K999&amp;"@"&amp;B1005,"CPD_RESULT","val",2)</f>
        <v>#REF!</v>
      </c>
      <c r="M1005" s="220" t="e">
        <f>T1.role(K999&amp;"@"&amp;B1005,"CPD_RESULT","val",3)</f>
        <v>#REF!</v>
      </c>
      <c r="N1005" s="220" t="e">
        <f>T1.role(K999&amp;"@"&amp;B1005,"CPD_RESULT","val",4)</f>
        <v>#REF!</v>
      </c>
      <c r="O1005" s="220" t="e">
        <f>T1.role(O999&amp;"@"&amp;B1005,"CPD_RESULT","val",1)</f>
        <v>#REF!</v>
      </c>
      <c r="P1005" s="220" t="e">
        <f>T1.role(O999&amp;"@"&amp;B1005,"CPD_RESULT","val",2)</f>
        <v>#REF!</v>
      </c>
      <c r="Q1005" s="220" t="e">
        <f>T1.role(O999&amp;"@"&amp;B1005,"CPD_RESULT","val",3)</f>
        <v>#REF!</v>
      </c>
      <c r="R1005" s="220"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4236</v>
      </c>
    </row>
    <row r="1008" spans="1:26" ht="11.25"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customHeight="1">
      <c r="A1009" s="110"/>
      <c r="B1009" s="100"/>
      <c r="C1009" s="140" t="s">
        <v>1516</v>
      </c>
      <c r="D1009" s="108"/>
      <c r="E1009" s="108"/>
      <c r="F1009" s="237"/>
      <c r="G1009" s="140" t="s">
        <v>2704</v>
      </c>
      <c r="H1009" s="108"/>
      <c r="I1009" s="108"/>
      <c r="J1009" s="237"/>
      <c r="K1009" s="140" t="s">
        <v>2708</v>
      </c>
      <c r="L1009" s="108"/>
      <c r="M1009" s="108"/>
      <c r="N1009" s="237"/>
      <c r="O1009" s="140" t="s">
        <v>2709</v>
      </c>
      <c r="P1009" s="108"/>
      <c r="Q1009" s="108"/>
      <c r="R1009" s="237"/>
      <c r="S1009" s="140" t="s">
        <v>880</v>
      </c>
      <c r="T1009" s="108"/>
      <c r="U1009" s="108"/>
      <c r="V1009" s="237"/>
      <c r="W1009" s="140" t="s">
        <v>881</v>
      </c>
      <c r="X1009" s="108"/>
      <c r="Y1009" s="108"/>
      <c r="Z1009" s="237"/>
      <c r="AA1009" s="140" t="s">
        <v>882</v>
      </c>
      <c r="AB1009" s="108"/>
      <c r="AC1009" s="108"/>
      <c r="AD1009" s="237"/>
      <c r="AE1009" s="140" t="s">
        <v>883</v>
      </c>
      <c r="AF1009" s="108"/>
      <c r="AG1009" s="108"/>
      <c r="AH1009" s="237"/>
    </row>
    <row r="1010" spans="1:34" ht="11.25" customHeight="1">
      <c r="A1010" s="110"/>
      <c r="B1010" s="105"/>
      <c r="C1010" s="140" t="str">
        <f>T1.role(C1009,"cpdid")</f>
        <v/>
      </c>
      <c r="D1010" s="108"/>
      <c r="E1010" s="108"/>
      <c r="F1010" s="237"/>
      <c r="G1010" s="140" t="str">
        <f>T1.role(G1009,"cpdid")</f>
        <v/>
      </c>
      <c r="H1010" s="108"/>
      <c r="I1010" s="108"/>
      <c r="J1010" s="237"/>
      <c r="K1010" s="140" t="str">
        <f>T1.role(K1009,"cpdid")</f>
        <v/>
      </c>
      <c r="L1010" s="108"/>
      <c r="M1010" s="108"/>
      <c r="N1010" s="237"/>
      <c r="O1010" s="140" t="str">
        <f>T1.role(O1009,"cpdid")</f>
        <v/>
      </c>
      <c r="P1010" s="108"/>
      <c r="Q1010" s="108"/>
      <c r="R1010" s="237"/>
      <c r="S1010" s="140" t="str">
        <f>T1.role(S1009,"cpdid")</f>
        <v/>
      </c>
      <c r="T1010" s="108"/>
      <c r="U1010" s="108"/>
      <c r="V1010" s="237"/>
      <c r="W1010" s="140" t="str">
        <f>T1.role(W1009,"cpdid")</f>
        <v/>
      </c>
      <c r="X1010" s="108"/>
      <c r="Y1010" s="108"/>
      <c r="Z1010" s="237"/>
      <c r="AA1010" s="140" t="str">
        <f>T1.role(AA1009,"cpdid")</f>
        <v/>
      </c>
      <c r="AB1010" s="108"/>
      <c r="AC1010" s="108"/>
      <c r="AD1010" s="237"/>
      <c r="AE1010" s="140" t="str">
        <f>T1.role(AE1009,"cpdid")</f>
        <v/>
      </c>
      <c r="AF1010" s="108"/>
      <c r="AG1010" s="108"/>
      <c r="AH1010" s="237"/>
    </row>
    <row r="1011" spans="1:34" ht="11.25" customHeight="1">
      <c r="A1011" s="110"/>
      <c r="B1011" s="236">
        <v>20</v>
      </c>
      <c r="C1011" s="236" t="e">
        <f>T1.role(C1009&amp;"@"&amp;B1011,"CPD_RESULT","val",1)</f>
        <v>#REF!</v>
      </c>
      <c r="D1011" s="236" t="e">
        <f>T1.role(C1009&amp;"@"&amp;B1011,"CPD_RESULT","val",2)</f>
        <v>#REF!</v>
      </c>
      <c r="E1011" s="236" t="e">
        <f>T1.role(C1009&amp;"@"&amp;B1011,"CPD_RESULT","val",3)</f>
        <v>#REF!</v>
      </c>
      <c r="F1011" s="236" t="e">
        <f>T1.role(C1009&amp;"@"&amp;B1011,"CPD_RESULT","val",4)</f>
        <v>#REF!</v>
      </c>
      <c r="G1011" s="236" t="e">
        <f>T1.role(G1009&amp;"@"&amp;B1011,"CPD_RESULT","val",1)</f>
        <v>#REF!</v>
      </c>
      <c r="H1011" s="236" t="e">
        <f>T1.role(G1009&amp;"@"&amp;B1011,"CPD_RESULT","val",2)</f>
        <v>#REF!</v>
      </c>
      <c r="I1011" s="236" t="e">
        <f>T1.role(G1009&amp;"@"&amp;B1011,"CPD_RESULT","val",3)</f>
        <v>#REF!</v>
      </c>
      <c r="J1011" s="236" t="e">
        <f>T1.role(G1009&amp;"@"&amp;B1011,"CPD_RESULT","val",4)</f>
        <v>#REF!</v>
      </c>
      <c r="K1011" s="236" t="e">
        <f>T1.role(K1009&amp;"@"&amp;B1011,"CPD_RESULT","val",1)</f>
        <v>#REF!</v>
      </c>
      <c r="L1011" s="236" t="e">
        <f>T1.role(K1009&amp;"@"&amp;B1011,"CPD_RESULT","val",2)</f>
        <v>#REF!</v>
      </c>
      <c r="M1011" s="236" t="e">
        <f>T1.role(K1009&amp;"@"&amp;B1011,"CPD_RESULT","val",3)</f>
        <v>#REF!</v>
      </c>
      <c r="N1011" s="236" t="e">
        <f>T1.role(K1009&amp;"@"&amp;B1011,"CPD_RESULT","val",4)</f>
        <v>#REF!</v>
      </c>
      <c r="O1011" s="236" t="e">
        <f>T1.role(O1009&amp;"@"&amp;B1011,"CPD_RESULT","val",1)</f>
        <v>#REF!</v>
      </c>
      <c r="P1011" s="236" t="e">
        <f>T1.role(O1009&amp;"@"&amp;B1011,"CPD_RESULT","val",2)</f>
        <v>#REF!</v>
      </c>
      <c r="Q1011" s="236" t="e">
        <f>T1.role(O1009&amp;"@"&amp;B1011,"CPD_RESULT","val",3)</f>
        <v>#REF!</v>
      </c>
      <c r="R1011" s="236" t="e">
        <f>T1.role(O1009&amp;"@"&amp;B1011,"CPD_RESULT","val",4)</f>
        <v>#REF!</v>
      </c>
      <c r="S1011" s="236" t="e">
        <f>T1.role(S1009&amp;"@"&amp;B1011,"CPD_RESULT","val",1)</f>
        <v>#REF!</v>
      </c>
      <c r="T1011" s="236" t="e">
        <f>T1.role(S1009&amp;"@"&amp;B1011,"CPD_RESULT","val",1)</f>
        <v>#REF!</v>
      </c>
      <c r="U1011" s="236" t="e">
        <f>T1.role(S1009&amp;"@"&amp;B1011,"CPD_RESULT","val",1)</f>
        <v>#REF!</v>
      </c>
      <c r="V1011" s="236" t="e">
        <f>T1.role(S1009&amp;"@"&amp;B1011,"CPD_RESULT","val",1)</f>
        <v>#REF!</v>
      </c>
      <c r="W1011" s="236" t="e">
        <f>T1.role(W1009&amp;"@"&amp;B1011,"CPD_RESULT","val",1)</f>
        <v>#REF!</v>
      </c>
      <c r="X1011" s="236" t="e">
        <f>T1.role(W1009&amp;"@"&amp;B1011,"CPD_RESULT","val",1)</f>
        <v>#REF!</v>
      </c>
      <c r="Y1011" s="236" t="e">
        <f>T1.role(W1009&amp;"@"&amp;B1011,"CPD_RESULT","val",1)</f>
        <v>#REF!</v>
      </c>
      <c r="Z1011" s="236" t="e">
        <f>T1.role(W1009&amp;"@"&amp;B1011,"CPD_RESULT","val",1)</f>
        <v>#REF!</v>
      </c>
      <c r="AA1011" s="236" t="e">
        <f>T1.role(AA1009&amp;"@"&amp;B1011,"CPD_RESULT","val",1)</f>
        <v>#REF!</v>
      </c>
      <c r="AB1011" s="236" t="e">
        <f>T1.role(AA1009&amp;"@"&amp;B1011,"CPD_RESULT","val",1)</f>
        <v>#REF!</v>
      </c>
      <c r="AC1011" s="236" t="e">
        <f>T1.role(AA1009&amp;"@"&amp;B1011,"CPD_RESULT","val",1)</f>
        <v>#REF!</v>
      </c>
      <c r="AD1011" s="236" t="e">
        <f>T1.role(AA1009&amp;"@"&amp;B1011,"CPD_RESULT","val",1)</f>
        <v>#REF!</v>
      </c>
      <c r="AE1011" s="236" t="e">
        <f>T1.role(AE1009&amp;"@"&amp;B1011,"CPD_RESULT","val",1)</f>
        <v>#REF!</v>
      </c>
      <c r="AF1011" s="236" t="e">
        <f>T1.role(AE1009&amp;"@"&amp;B1011,"CPD_RESULT","val",1)</f>
        <v>#REF!</v>
      </c>
      <c r="AG1011" s="236" t="e">
        <f>T1.role(AE1009&amp;"@"&amp;B1011,"CPD_RESULT","val",1)</f>
        <v>#REF!</v>
      </c>
      <c r="AH1011" s="236" t="e">
        <f>T1.role(AE1009&amp;"@"&amp;B1011,"CPD_RESULT","val",1)</f>
        <v>#REF!</v>
      </c>
    </row>
    <row r="1012" spans="1:34" ht="11.25" customHeight="1">
      <c r="A1012" s="110"/>
      <c r="B1012" s="236">
        <v>6</v>
      </c>
      <c r="C1012" s="236" t="e">
        <f>T1.role(C1009&amp;"@"&amp;B1012,"CPD_RESULT","val",1)</f>
        <v>#REF!</v>
      </c>
      <c r="D1012" s="236" t="e">
        <f>T1.role(C1009&amp;"@"&amp;B1012,"CPD_RESULT","val",2)</f>
        <v>#REF!</v>
      </c>
      <c r="E1012" s="236" t="e">
        <f>T1.role(C1009&amp;"@"&amp;B1012,"CPD_RESULT","val",3)</f>
        <v>#REF!</v>
      </c>
      <c r="F1012" s="236" t="e">
        <f>T1.role(C1009&amp;"@"&amp;B1012,"CPD_RESULT","val",4)</f>
        <v>#REF!</v>
      </c>
      <c r="G1012" s="236" t="e">
        <f>T1.role(G1009&amp;"@"&amp;B1012,"CPD_RESULT","val",1)</f>
        <v>#REF!</v>
      </c>
      <c r="H1012" s="236" t="e">
        <f>T1.role(G1009&amp;"@"&amp;B1012,"CPD_RESULT","val",2)</f>
        <v>#REF!</v>
      </c>
      <c r="I1012" s="236" t="e">
        <f>T1.role(G1009&amp;"@"&amp;B1012,"CPD_RESULT","val",3)</f>
        <v>#REF!</v>
      </c>
      <c r="J1012" s="236" t="e">
        <f>T1.role(G1009&amp;"@"&amp;B1012,"CPD_RESULT","val",4)</f>
        <v>#REF!</v>
      </c>
      <c r="K1012" s="236" t="e">
        <f>T1.role(K1009&amp;"@"&amp;B1012,"CPD_RESULT","val",1)</f>
        <v>#REF!</v>
      </c>
      <c r="L1012" s="236" t="e">
        <f>T1.role(K1009&amp;"@"&amp;B1012,"CPD_RESULT","val",2)</f>
        <v>#REF!</v>
      </c>
      <c r="M1012" s="236" t="e">
        <f>T1.role(K1009&amp;"@"&amp;B1012,"CPD_RESULT","val",3)</f>
        <v>#REF!</v>
      </c>
      <c r="N1012" s="236" t="e">
        <f>T1.role(K1009&amp;"@"&amp;B1012,"CPD_RESULT","val",4)</f>
        <v>#REF!</v>
      </c>
      <c r="O1012" s="236" t="e">
        <f>T1.role(O1009&amp;"@"&amp;B1012,"CPD_RESULT","val",1)</f>
        <v>#REF!</v>
      </c>
      <c r="P1012" s="236" t="e">
        <f>T1.role(O1009&amp;"@"&amp;B1012,"CPD_RESULT","val",2)</f>
        <v>#REF!</v>
      </c>
      <c r="Q1012" s="236" t="e">
        <f>T1.role(O1009&amp;"@"&amp;B1012,"CPD_RESULT","val",3)</f>
        <v>#REF!</v>
      </c>
      <c r="R1012" s="236" t="e">
        <f>T1.role(O1009&amp;"@"&amp;B1012,"CPD_RESULT","val",4)</f>
        <v>#REF!</v>
      </c>
      <c r="S1012" s="236" t="e">
        <f>T1.role(S1009&amp;"@"&amp;B1012,"CPD_RESULT","val",1)</f>
        <v>#REF!</v>
      </c>
      <c r="T1012" s="236" t="e">
        <f>T1.role(S1009&amp;"@"&amp;B1012,"CPD_RESULT","val",1)</f>
        <v>#REF!</v>
      </c>
      <c r="U1012" s="236" t="e">
        <f>T1.role(S1009&amp;"@"&amp;B1012,"CPD_RESULT","val",1)</f>
        <v>#REF!</v>
      </c>
      <c r="V1012" s="236" t="e">
        <f>T1.role(S1009&amp;"@"&amp;B1012,"CPD_RESULT","val",1)</f>
        <v>#REF!</v>
      </c>
      <c r="W1012" s="236" t="e">
        <f>T1.role(W1009&amp;"@"&amp;B1012,"CPD_RESULT","val",1)</f>
        <v>#REF!</v>
      </c>
      <c r="X1012" s="236" t="e">
        <f>T1.role(W1009&amp;"@"&amp;B1012,"CPD_RESULT","val",1)</f>
        <v>#REF!</v>
      </c>
      <c r="Y1012" s="236" t="e">
        <f>T1.role(W1009&amp;"@"&amp;B1012,"CPD_RESULT","val",1)</f>
        <v>#REF!</v>
      </c>
      <c r="Z1012" s="236" t="e">
        <f>T1.role(W1009&amp;"@"&amp;B1012,"CPD_RESULT","val",1)</f>
        <v>#REF!</v>
      </c>
      <c r="AA1012" s="236" t="e">
        <f>T1.role(AA1009&amp;"@"&amp;B1012,"CPD_RESULT","val",1)</f>
        <v>#REF!</v>
      </c>
      <c r="AB1012" s="236" t="e">
        <f>T1.role(AA1009&amp;"@"&amp;B1012,"CPD_RESULT","val",1)</f>
        <v>#REF!</v>
      </c>
      <c r="AC1012" s="236" t="e">
        <f>T1.role(AA1009&amp;"@"&amp;B1012,"CPD_RESULT","val",1)</f>
        <v>#REF!</v>
      </c>
      <c r="AD1012" s="236" t="e">
        <f>T1.role(AA1009&amp;"@"&amp;B1012,"CPD_RESULT","val",1)</f>
        <v>#REF!</v>
      </c>
      <c r="AE1012" s="236" t="e">
        <f>T1.role(AE1009&amp;"@"&amp;B1012,"CPD_RESULT","val",1)</f>
        <v>#REF!</v>
      </c>
      <c r="AF1012" s="236" t="e">
        <f>T1.role(AE1009&amp;"@"&amp;B1012,"CPD_RESULT","val",1)</f>
        <v>#REF!</v>
      </c>
      <c r="AG1012" s="236" t="e">
        <f>T1.role(AE1009&amp;"@"&amp;B1012,"CPD_RESULT","val",1)</f>
        <v>#REF!</v>
      </c>
      <c r="AH1012" s="236" t="e">
        <f>T1.role(AE1009&amp;"@"&amp;B1012,"CPD_RESULT","val",1)</f>
        <v>#REF!</v>
      </c>
    </row>
    <row r="1013" spans="1:34" ht="11.25" customHeight="1">
      <c r="A1013" s="110"/>
      <c r="B1013" s="236">
        <v>2</v>
      </c>
      <c r="C1013" s="236" t="e">
        <f>T1.role(C1009&amp;"@"&amp;B1013,"CPD_RESULT","val",1)</f>
        <v>#REF!</v>
      </c>
      <c r="D1013" s="236" t="e">
        <f>T1.role(C1009&amp;"@"&amp;B1013,"CPD_RESULT","val",2)</f>
        <v>#REF!</v>
      </c>
      <c r="E1013" s="236" t="e">
        <f>T1.role(C1009&amp;"@"&amp;B1013,"CPD_RESULT","val",3)</f>
        <v>#REF!</v>
      </c>
      <c r="F1013" s="236" t="e">
        <f>T1.role(C1009&amp;"@"&amp;B1013,"CPD_RESULT","val",4)</f>
        <v>#REF!</v>
      </c>
      <c r="G1013" s="236" t="e">
        <f>T1.role(G1009&amp;"@"&amp;B1013,"CPD_RESULT","val",1)</f>
        <v>#REF!</v>
      </c>
      <c r="H1013" s="236" t="e">
        <f>T1.role(G1009&amp;"@"&amp;B1013,"CPD_RESULT","val",2)</f>
        <v>#REF!</v>
      </c>
      <c r="I1013" s="236" t="e">
        <f>T1.role(G1009&amp;"@"&amp;B1013,"CPD_RESULT","val",3)</f>
        <v>#REF!</v>
      </c>
      <c r="J1013" s="236" t="e">
        <f>T1.role(G1009&amp;"@"&amp;B1013,"CPD_RESULT","val",4)</f>
        <v>#REF!</v>
      </c>
      <c r="K1013" s="236" t="e">
        <f>T1.role(K1009&amp;"@"&amp;B1013,"CPD_RESULT","val",1)</f>
        <v>#REF!</v>
      </c>
      <c r="L1013" s="236" t="e">
        <f>T1.role(K1009&amp;"@"&amp;B1013,"CPD_RESULT","val",2)</f>
        <v>#REF!</v>
      </c>
      <c r="M1013" s="236" t="e">
        <f>T1.role(K1009&amp;"@"&amp;B1013,"CPD_RESULT","val",3)</f>
        <v>#REF!</v>
      </c>
      <c r="N1013" s="236" t="e">
        <f>T1.role(K1009&amp;"@"&amp;B1013,"CPD_RESULT","val",4)</f>
        <v>#REF!</v>
      </c>
      <c r="O1013" s="236" t="e">
        <f>T1.role(O1009&amp;"@"&amp;B1013,"CPD_RESULT","val",1)</f>
        <v>#REF!</v>
      </c>
      <c r="P1013" s="236" t="e">
        <f>T1.role(O1009&amp;"@"&amp;B1013,"CPD_RESULT","val",2)</f>
        <v>#REF!</v>
      </c>
      <c r="Q1013" s="236" t="e">
        <f>T1.role(O1009&amp;"@"&amp;B1013,"CPD_RESULT","val",3)</f>
        <v>#REF!</v>
      </c>
      <c r="R1013" s="236" t="e">
        <f>T1.role(O1009&amp;"@"&amp;B1013,"CPD_RESULT","val",4)</f>
        <v>#REF!</v>
      </c>
      <c r="S1013" s="236" t="e">
        <f>T1.role(S1009&amp;"@"&amp;B1013,"CPD_RESULT","val",1)</f>
        <v>#REF!</v>
      </c>
      <c r="T1013" s="236" t="e">
        <f>T1.role(S1009&amp;"@"&amp;B1013,"CPD_RESULT","val",1)</f>
        <v>#REF!</v>
      </c>
      <c r="U1013" s="236" t="e">
        <f>T1.role(S1009&amp;"@"&amp;B1013,"CPD_RESULT","val",1)</f>
        <v>#REF!</v>
      </c>
      <c r="V1013" s="236" t="e">
        <f>T1.role(S1009&amp;"@"&amp;B1013,"CPD_RESULT","val",1)</f>
        <v>#REF!</v>
      </c>
      <c r="W1013" s="236" t="e">
        <f>T1.role(W1009&amp;"@"&amp;B1013,"CPD_RESULT","val",1)</f>
        <v>#REF!</v>
      </c>
      <c r="X1013" s="236" t="e">
        <f>T1.role(W1009&amp;"@"&amp;B1013,"CPD_RESULT","val",1)</f>
        <v>#REF!</v>
      </c>
      <c r="Y1013" s="236" t="e">
        <f>T1.role(W1009&amp;"@"&amp;B1013,"CPD_RESULT","val",1)</f>
        <v>#REF!</v>
      </c>
      <c r="Z1013" s="236" t="e">
        <f>T1.role(W1009&amp;"@"&amp;B1013,"CPD_RESULT","val",1)</f>
        <v>#REF!</v>
      </c>
      <c r="AA1013" s="236" t="e">
        <f>T1.role(AA1009&amp;"@"&amp;B1013,"CPD_RESULT","val",1)</f>
        <v>#REF!</v>
      </c>
      <c r="AB1013" s="236" t="e">
        <f>T1.role(AA1009&amp;"@"&amp;B1013,"CPD_RESULT","val",1)</f>
        <v>#REF!</v>
      </c>
      <c r="AC1013" s="236" t="e">
        <f>T1.role(AA1009&amp;"@"&amp;B1013,"CPD_RESULT","val",1)</f>
        <v>#REF!</v>
      </c>
      <c r="AD1013" s="236" t="e">
        <f>T1.role(AA1009&amp;"@"&amp;B1013,"CPD_RESULT","val",1)</f>
        <v>#REF!</v>
      </c>
      <c r="AE1013" s="236" t="e">
        <f>T1.role(AE1009&amp;"@"&amp;B1013,"CPD_RESULT","val",1)</f>
        <v>#REF!</v>
      </c>
      <c r="AF1013" s="236" t="e">
        <f>T1.role(AE1009&amp;"@"&amp;B1013,"CPD_RESULT","val",1)</f>
        <v>#REF!</v>
      </c>
      <c r="AG1013" s="236" t="e">
        <f>T1.role(AE1009&amp;"@"&amp;B1013,"CPD_RESULT","val",1)</f>
        <v>#REF!</v>
      </c>
      <c r="AH1013" s="236" t="e">
        <f>T1.role(AE1009&amp;"@"&amp;B1013,"CPD_RESULT","val",1)</f>
        <v>#REF!</v>
      </c>
    </row>
    <row r="1014" spans="1:34" ht="11.25" customHeight="1">
      <c r="A1014" s="110"/>
      <c r="B1014" s="236">
        <v>0.6</v>
      </c>
      <c r="C1014" s="236" t="e">
        <f>T1.role(C1009&amp;"@"&amp;B1014,"CPD_RESULT","val",1)</f>
        <v>#REF!</v>
      </c>
      <c r="D1014" s="236" t="e">
        <f>T1.role(C1009&amp;"@"&amp;B1014,"CPD_RESULT","val",2)</f>
        <v>#REF!</v>
      </c>
      <c r="E1014" s="236" t="e">
        <f>T1.role(C1009&amp;"@"&amp;B1014,"CPD_RESULT","val",3)</f>
        <v>#REF!</v>
      </c>
      <c r="F1014" s="236" t="e">
        <f>T1.role(C1009&amp;"@"&amp;B1014,"CPD_RESULT","val",4)</f>
        <v>#REF!</v>
      </c>
      <c r="G1014" s="236" t="e">
        <f>T1.role(G1009&amp;"@"&amp;B1014,"CPD_RESULT","val",1)</f>
        <v>#REF!</v>
      </c>
      <c r="H1014" s="236" t="e">
        <f>T1.role(G1009&amp;"@"&amp;B1014,"CPD_RESULT","val",2)</f>
        <v>#REF!</v>
      </c>
      <c r="I1014" s="236" t="e">
        <f>T1.role(G1009&amp;"@"&amp;B1014,"CPD_RESULT","val",3)</f>
        <v>#REF!</v>
      </c>
      <c r="J1014" s="236" t="e">
        <f>T1.role(G1009&amp;"@"&amp;B1014,"CPD_RESULT","val",4)</f>
        <v>#REF!</v>
      </c>
      <c r="K1014" s="236" t="e">
        <f>T1.role(K1009&amp;"@"&amp;B1014,"CPD_RESULT","val",1)</f>
        <v>#REF!</v>
      </c>
      <c r="L1014" s="236" t="e">
        <f>T1.role(K1009&amp;"@"&amp;B1014,"CPD_RESULT","val",2)</f>
        <v>#REF!</v>
      </c>
      <c r="M1014" s="236" t="e">
        <f>T1.role(K1009&amp;"@"&amp;B1014,"CPD_RESULT","val",3)</f>
        <v>#REF!</v>
      </c>
      <c r="N1014" s="236" t="e">
        <f>T1.role(K1009&amp;"@"&amp;B1014,"CPD_RESULT","val",4)</f>
        <v>#REF!</v>
      </c>
      <c r="O1014" s="236" t="e">
        <f>T1.role(O1009&amp;"@"&amp;B1014,"CPD_RESULT","val",1)</f>
        <v>#REF!</v>
      </c>
      <c r="P1014" s="236" t="e">
        <f>T1.role(O1009&amp;"@"&amp;B1014,"CPD_RESULT","val",2)</f>
        <v>#REF!</v>
      </c>
      <c r="Q1014" s="236" t="e">
        <f>T1.role(O1009&amp;"@"&amp;B1014,"CPD_RESULT","val",3)</f>
        <v>#REF!</v>
      </c>
      <c r="R1014" s="236" t="e">
        <f>T1.role(O1009&amp;"@"&amp;B1014,"CPD_RESULT","val",4)</f>
        <v>#REF!</v>
      </c>
      <c r="S1014" s="236" t="e">
        <f>T1.role(S1009&amp;"@"&amp;B1014,"CPD_RESULT","val",1)</f>
        <v>#REF!</v>
      </c>
      <c r="T1014" s="236" t="e">
        <f>T1.role(S1009&amp;"@"&amp;B1014,"CPD_RESULT","val",1)</f>
        <v>#REF!</v>
      </c>
      <c r="U1014" s="236" t="e">
        <f>T1.role(S1009&amp;"@"&amp;B1014,"CPD_RESULT","val",1)</f>
        <v>#REF!</v>
      </c>
      <c r="V1014" s="236" t="e">
        <f>T1.role(S1009&amp;"@"&amp;B1014,"CPD_RESULT","val",1)</f>
        <v>#REF!</v>
      </c>
      <c r="W1014" s="236" t="e">
        <f>T1.role(W1009&amp;"@"&amp;B1014,"CPD_RESULT","val",1)</f>
        <v>#REF!</v>
      </c>
      <c r="X1014" s="236" t="e">
        <f>T1.role(W1009&amp;"@"&amp;B1014,"CPD_RESULT","val",1)</f>
        <v>#REF!</v>
      </c>
      <c r="Y1014" s="236" t="e">
        <f>T1.role(W1009&amp;"@"&amp;B1014,"CPD_RESULT","val",1)</f>
        <v>#REF!</v>
      </c>
      <c r="Z1014" s="236" t="e">
        <f>T1.role(W1009&amp;"@"&amp;B1014,"CPD_RESULT","val",1)</f>
        <v>#REF!</v>
      </c>
      <c r="AA1014" s="236" t="e">
        <f>T1.role(AA1009&amp;"@"&amp;B1014,"CPD_RESULT","val",1)</f>
        <v>#REF!</v>
      </c>
      <c r="AB1014" s="236" t="e">
        <f>T1.role(AA1009&amp;"@"&amp;B1014,"CPD_RESULT","val",1)</f>
        <v>#REF!</v>
      </c>
      <c r="AC1014" s="236" t="e">
        <f>T1.role(AA1009&amp;"@"&amp;B1014,"CPD_RESULT","val",1)</f>
        <v>#REF!</v>
      </c>
      <c r="AD1014" s="236" t="e">
        <f>T1.role(AA1009&amp;"@"&amp;B1014,"CPD_RESULT","val",1)</f>
        <v>#REF!</v>
      </c>
      <c r="AE1014" s="236" t="e">
        <f>T1.role(AE1009&amp;"@"&amp;B1014,"CPD_RESULT","val",1)</f>
        <v>#REF!</v>
      </c>
      <c r="AF1014" s="236" t="e">
        <f>T1.role(AE1009&amp;"@"&amp;B1014,"CPD_RESULT","val",1)</f>
        <v>#REF!</v>
      </c>
      <c r="AG1014" s="236" t="e">
        <f>T1.role(AE1009&amp;"@"&amp;B1014,"CPD_RESULT","val",1)</f>
        <v>#REF!</v>
      </c>
      <c r="AH1014" s="236" t="e">
        <f>T1.role(AE1009&amp;"@"&amp;B1014,"CPD_RESULT","val",1)</f>
        <v>#REF!</v>
      </c>
    </row>
    <row r="1015" spans="1:34" ht="11.25" customHeight="1">
      <c r="A1015" s="110"/>
      <c r="B1015" s="236">
        <v>0.2</v>
      </c>
      <c r="C1015" s="236" t="e">
        <f>T1.role(C1009&amp;"@"&amp;B1015,"CPD_RESULT","val",1)</f>
        <v>#REF!</v>
      </c>
      <c r="D1015" s="236" t="e">
        <f>T1.role(C1009&amp;"@"&amp;B1015,"CPD_RESULT","val",2)</f>
        <v>#REF!</v>
      </c>
      <c r="E1015" s="236" t="e">
        <f>T1.role(C1009&amp;"@"&amp;B1015,"CPD_RESULT","val",3)</f>
        <v>#REF!</v>
      </c>
      <c r="F1015" s="236" t="e">
        <f>T1.role(C1009&amp;"@"&amp;B1015,"CPD_RESULT","val",4)</f>
        <v>#REF!</v>
      </c>
      <c r="G1015" s="236" t="e">
        <f>T1.role(G1009&amp;"@"&amp;B1015,"CPD_RESULT","val",1)</f>
        <v>#REF!</v>
      </c>
      <c r="H1015" s="236" t="e">
        <f>T1.role(G1009&amp;"@"&amp;B1015,"CPD_RESULT","val",2)</f>
        <v>#REF!</v>
      </c>
      <c r="I1015" s="236" t="e">
        <f>T1.role(G1009&amp;"@"&amp;B1015,"CPD_RESULT","val",3)</f>
        <v>#REF!</v>
      </c>
      <c r="J1015" s="236" t="e">
        <f>T1.role(G1009&amp;"@"&amp;B1015,"CPD_RESULT","val",4)</f>
        <v>#REF!</v>
      </c>
      <c r="K1015" s="236" t="e">
        <f>T1.role(K1009&amp;"@"&amp;B1015,"CPD_RESULT","val",1)</f>
        <v>#REF!</v>
      </c>
      <c r="L1015" s="236" t="e">
        <f>T1.role(K1009&amp;"@"&amp;B1015,"CPD_RESULT","val",2)</f>
        <v>#REF!</v>
      </c>
      <c r="M1015" s="236" t="e">
        <f>T1.role(K1009&amp;"@"&amp;B1015,"CPD_RESULT","val",3)</f>
        <v>#REF!</v>
      </c>
      <c r="N1015" s="236" t="e">
        <f>T1.role(K1009&amp;"@"&amp;B1015,"CPD_RESULT","val",4)</f>
        <v>#REF!</v>
      </c>
      <c r="O1015" s="236" t="e">
        <f>T1.role(O1009&amp;"@"&amp;B1015,"CPD_RESULT","val",1)</f>
        <v>#REF!</v>
      </c>
      <c r="P1015" s="236" t="e">
        <f>T1.role(O1009&amp;"@"&amp;B1015,"CPD_RESULT","val",2)</f>
        <v>#REF!</v>
      </c>
      <c r="Q1015" s="236" t="e">
        <f>T1.role(O1009&amp;"@"&amp;B1015,"CPD_RESULT","val",3)</f>
        <v>#REF!</v>
      </c>
      <c r="R1015" s="236" t="e">
        <f>T1.role(O1009&amp;"@"&amp;B1015,"CPD_RESULT","val",4)</f>
        <v>#REF!</v>
      </c>
      <c r="S1015" s="236" t="e">
        <f>T1.role(S1009&amp;"@"&amp;B1015,"CPD_RESULT","val",1)</f>
        <v>#REF!</v>
      </c>
      <c r="T1015" s="236" t="e">
        <f>T1.role(S1009&amp;"@"&amp;B1015,"CPD_RESULT","val",1)</f>
        <v>#REF!</v>
      </c>
      <c r="U1015" s="236" t="e">
        <f>T1.role(S1009&amp;"@"&amp;B1015,"CPD_RESULT","val",1)</f>
        <v>#REF!</v>
      </c>
      <c r="V1015" s="236" t="e">
        <f>T1.role(S1009&amp;"@"&amp;B1015,"CPD_RESULT","val",1)</f>
        <v>#REF!</v>
      </c>
      <c r="W1015" s="236" t="e">
        <f>T1.role(W1009&amp;"@"&amp;B1015,"CPD_RESULT","val",1)</f>
        <v>#REF!</v>
      </c>
      <c r="X1015" s="236" t="e">
        <f>T1.role(W1009&amp;"@"&amp;B1015,"CPD_RESULT","val",1)</f>
        <v>#REF!</v>
      </c>
      <c r="Y1015" s="236" t="e">
        <f>T1.role(W1009&amp;"@"&amp;B1015,"CPD_RESULT","val",1)</f>
        <v>#REF!</v>
      </c>
      <c r="Z1015" s="236" t="e">
        <f>T1.role(W1009&amp;"@"&amp;B1015,"CPD_RESULT","val",1)</f>
        <v>#REF!</v>
      </c>
      <c r="AA1015" s="236" t="e">
        <f>T1.role(AA1009&amp;"@"&amp;B1015,"CPD_RESULT","val",1)</f>
        <v>#REF!</v>
      </c>
      <c r="AB1015" s="236" t="e">
        <f>T1.role(AA1009&amp;"@"&amp;B1015,"CPD_RESULT","val",1)</f>
        <v>#REF!</v>
      </c>
      <c r="AC1015" s="236" t="e">
        <f>T1.role(AA1009&amp;"@"&amp;B1015,"CPD_RESULT","val",1)</f>
        <v>#REF!</v>
      </c>
      <c r="AD1015" s="236" t="e">
        <f>T1.role(AA1009&amp;"@"&amp;B1015,"CPD_RESULT","val",1)</f>
        <v>#REF!</v>
      </c>
      <c r="AE1015" s="236" t="e">
        <f>T1.role(AE1009&amp;"@"&amp;B1015,"CPD_RESULT","val",1)</f>
        <v>#REF!</v>
      </c>
      <c r="AF1015" s="236" t="e">
        <f>T1.role(AE1009&amp;"@"&amp;B1015,"CPD_RESULT","val",1)</f>
        <v>#REF!</v>
      </c>
      <c r="AG1015" s="236" t="e">
        <f>T1.role(AE1009&amp;"@"&amp;B1015,"CPD_RESULT","val",1)</f>
        <v>#REF!</v>
      </c>
      <c r="AH1015" s="236" t="e">
        <f>T1.role(AE1009&amp;"@"&amp;B1015,"CPD_RESULT","val",1)</f>
        <v>#REF!</v>
      </c>
    </row>
    <row r="1016" spans="1:34" ht="11.25"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customHeight="1">
      <c r="A1017" s="110"/>
      <c r="B1017" s="100"/>
      <c r="C1017" s="140" t="s">
        <v>4237</v>
      </c>
      <c r="D1017" s="108"/>
      <c r="E1017" s="108"/>
      <c r="F1017" s="237"/>
      <c r="G1017" s="140" t="s">
        <v>2</v>
      </c>
      <c r="H1017" s="108"/>
      <c r="I1017" s="108"/>
      <c r="J1017" s="237"/>
      <c r="K1017" s="140" t="s">
        <v>4</v>
      </c>
      <c r="L1017" s="108"/>
      <c r="M1017" s="108"/>
      <c r="N1017" s="237"/>
      <c r="O1017" s="140" t="s">
        <v>6</v>
      </c>
      <c r="P1017" s="108"/>
      <c r="Q1017" s="108"/>
      <c r="R1017" s="237"/>
      <c r="S1017" s="140" t="s">
        <v>1</v>
      </c>
      <c r="T1017" s="108"/>
      <c r="U1017" s="108"/>
      <c r="V1017" s="237"/>
      <c r="W1017" s="140" t="s">
        <v>3</v>
      </c>
      <c r="X1017" s="108"/>
      <c r="Y1017" s="108"/>
      <c r="Z1017" s="237"/>
      <c r="AA1017" s="140" t="s">
        <v>5</v>
      </c>
      <c r="AB1017" s="108"/>
      <c r="AC1017" s="108"/>
      <c r="AD1017" s="237"/>
      <c r="AE1017" s="140" t="s">
        <v>7</v>
      </c>
      <c r="AF1017" s="108"/>
      <c r="AG1017" s="108"/>
      <c r="AH1017" s="237"/>
    </row>
    <row r="1018" spans="1:34" ht="11.25" customHeight="1">
      <c r="A1018" s="110"/>
      <c r="B1018" s="105"/>
      <c r="C1018" s="140" t="str">
        <f>T1.role(C1017,"cpdid")</f>
        <v/>
      </c>
      <c r="D1018" s="108"/>
      <c r="E1018" s="108"/>
      <c r="F1018" s="237"/>
      <c r="G1018" s="140" t="str">
        <f>T1.role(G1017,"cpdid")</f>
        <v/>
      </c>
      <c r="H1018" s="108"/>
      <c r="I1018" s="108"/>
      <c r="J1018" s="237"/>
      <c r="K1018" s="140" t="str">
        <f>T1.role(K1017,"cpdid")</f>
        <v/>
      </c>
      <c r="L1018" s="108"/>
      <c r="M1018" s="108"/>
      <c r="N1018" s="237"/>
      <c r="O1018" s="140" t="str">
        <f>T1.role(O1017,"cpdid")</f>
        <v/>
      </c>
      <c r="P1018" s="108"/>
      <c r="Q1018" s="108"/>
      <c r="R1018" s="237"/>
      <c r="S1018" s="140" t="str">
        <f>T1.role(S1017,"cpdid")</f>
        <v/>
      </c>
      <c r="T1018" s="108"/>
      <c r="U1018" s="108"/>
      <c r="V1018" s="237"/>
      <c r="W1018" s="140" t="str">
        <f>T1.role(W1017,"cpdid")</f>
        <v/>
      </c>
      <c r="X1018" s="108"/>
      <c r="Y1018" s="108"/>
      <c r="Z1018" s="237"/>
      <c r="AA1018" s="140" t="str">
        <f>T1.role(AA1017,"cpdid")</f>
        <v/>
      </c>
      <c r="AB1018" s="108"/>
      <c r="AC1018" s="108"/>
      <c r="AD1018" s="237"/>
      <c r="AE1018" s="140" t="str">
        <f>T1.role(AE1017,"cpdid")</f>
        <v/>
      </c>
      <c r="AF1018" s="108"/>
      <c r="AG1018" s="108"/>
      <c r="AH1018" s="237"/>
    </row>
    <row r="1019" spans="1:34" ht="11.25" customHeight="1">
      <c r="A1019" s="110"/>
      <c r="B1019" s="236">
        <v>20</v>
      </c>
      <c r="C1019" s="236" t="e">
        <f>T1.role(C1017&amp;"@"&amp;B1019,"CPD_RESULT","val",1)</f>
        <v>#REF!</v>
      </c>
      <c r="D1019" s="236" t="e">
        <f>T1.role(C1017&amp;"@"&amp;B1019,"CPD_RESULT","val",2)</f>
        <v>#REF!</v>
      </c>
      <c r="E1019" s="236" t="e">
        <f>T1.role(C1017&amp;"@"&amp;B1019,"CPD_RESULT","val",3)</f>
        <v>#REF!</v>
      </c>
      <c r="F1019" s="236" t="e">
        <f>T1.role(C1017&amp;"@"&amp;B1019,"CPD_RESULT","val",4)</f>
        <v>#REF!</v>
      </c>
      <c r="G1019" s="236" t="e">
        <f>T1.role(G1017&amp;"@"&amp;B1019,"CPD_RESULT","val",1)</f>
        <v>#REF!</v>
      </c>
      <c r="H1019" s="236" t="e">
        <f>T1.role(G1017&amp;"@"&amp;B1019,"CPD_RESULT","val",2)</f>
        <v>#REF!</v>
      </c>
      <c r="I1019" s="236" t="e">
        <f>T1.role(G1017&amp;"@"&amp;B1019,"CPD_RESULT","val",3)</f>
        <v>#REF!</v>
      </c>
      <c r="J1019" s="236" t="e">
        <f>T1.role(G1017&amp;"@"&amp;B1019,"CPD_RESULT","val",4)</f>
        <v>#REF!</v>
      </c>
      <c r="K1019" s="236" t="e">
        <f>T1.role(K1017&amp;"@"&amp;B1019,"CPD_RESULT","val",1)</f>
        <v>#REF!</v>
      </c>
      <c r="L1019" s="236" t="e">
        <f>T1.role(K1017&amp;"@"&amp;B1019,"CPD_RESULT","val",2)</f>
        <v>#REF!</v>
      </c>
      <c r="M1019" s="236" t="e">
        <f>T1.role(K1017&amp;"@"&amp;B1019,"CPD_RESULT","val",3)</f>
        <v>#REF!</v>
      </c>
      <c r="N1019" s="236" t="e">
        <f>T1.role(K1017&amp;"@"&amp;B1019,"CPD_RESULT","val",4)</f>
        <v>#REF!</v>
      </c>
      <c r="O1019" s="236" t="e">
        <f>T1.role(O1017&amp;"@"&amp;B1019,"CPD_RESULT","val",1)</f>
        <v>#REF!</v>
      </c>
      <c r="P1019" s="236" t="e">
        <f>T1.role(O1017&amp;"@"&amp;B1019,"CPD_RESULT","val",2)</f>
        <v>#REF!</v>
      </c>
      <c r="Q1019" s="236" t="e">
        <f>T1.role(O1017&amp;"@"&amp;B1019,"CPD_RESULT","val",3)</f>
        <v>#REF!</v>
      </c>
      <c r="R1019" s="236" t="e">
        <f>T1.role(O1017&amp;"@"&amp;B1019,"CPD_RESULT","val",4)</f>
        <v>#REF!</v>
      </c>
      <c r="S1019" s="236" t="e">
        <f>T1.role(S1017&amp;"@"&amp;B1019,"CPD_RESULT","val",1)</f>
        <v>#REF!</v>
      </c>
      <c r="T1019" s="236" t="e">
        <f>T1.role(S1017&amp;"@"&amp;B1019,"CPD_RESULT","val",1)</f>
        <v>#REF!</v>
      </c>
      <c r="U1019" s="236" t="e">
        <f>T1.role(S1017&amp;"@"&amp;B1019,"CPD_RESULT","val",1)</f>
        <v>#REF!</v>
      </c>
      <c r="V1019" s="236" t="e">
        <f>T1.role(S1017&amp;"@"&amp;B1019,"CPD_RESULT","val",1)</f>
        <v>#REF!</v>
      </c>
      <c r="W1019" s="236" t="e">
        <f>T1.role(W1017&amp;"@"&amp;B1019,"CPD_RESULT","val",1)</f>
        <v>#REF!</v>
      </c>
      <c r="X1019" s="236" t="e">
        <f>T1.role(W1017&amp;"@"&amp;B1019,"CPD_RESULT","val",1)</f>
        <v>#REF!</v>
      </c>
      <c r="Y1019" s="236" t="e">
        <f>T1.role(W1017&amp;"@"&amp;B1019,"CPD_RESULT","val",1)</f>
        <v>#REF!</v>
      </c>
      <c r="Z1019" s="236" t="e">
        <f>T1.role(W1017&amp;"@"&amp;B1019,"CPD_RESULT","val",1)</f>
        <v>#REF!</v>
      </c>
      <c r="AA1019" s="236" t="e">
        <f>T1.role(AA1017&amp;"@"&amp;B1019,"CPD_RESULT","val",1)</f>
        <v>#REF!</v>
      </c>
      <c r="AB1019" s="236" t="e">
        <f>T1.role(AA1017&amp;"@"&amp;B1019,"CPD_RESULT","val",1)</f>
        <v>#REF!</v>
      </c>
      <c r="AC1019" s="236" t="e">
        <f>T1.role(AA1017&amp;"@"&amp;B1019,"CPD_RESULT","val",1)</f>
        <v>#REF!</v>
      </c>
      <c r="AD1019" s="236" t="e">
        <f>T1.role(AA1017&amp;"@"&amp;B1019,"CPD_RESULT","val",1)</f>
        <v>#REF!</v>
      </c>
      <c r="AE1019" s="236" t="e">
        <f>T1.role(AE1017&amp;"@"&amp;B1019,"CPD_RESULT","val",1)</f>
        <v>#REF!</v>
      </c>
      <c r="AF1019" s="236" t="e">
        <f>T1.role(AE1017&amp;"@"&amp;B1019,"CPD_RESULT","val",1)</f>
        <v>#REF!</v>
      </c>
      <c r="AG1019" s="236" t="e">
        <f>T1.role(AE1017&amp;"@"&amp;B1019,"CPD_RESULT","val",1)</f>
        <v>#REF!</v>
      </c>
      <c r="AH1019" s="236" t="e">
        <f>T1.role(AE1017&amp;"@"&amp;B1019,"CPD_RESULT","val",1)</f>
        <v>#REF!</v>
      </c>
    </row>
    <row r="1020" spans="1:34" ht="11.25" customHeight="1">
      <c r="A1020" s="110"/>
      <c r="B1020" s="236">
        <v>6</v>
      </c>
      <c r="C1020" s="236" t="e">
        <f>T1.role(C1017&amp;"@"&amp;B1020,"CPD_RESULT","val",1)</f>
        <v>#REF!</v>
      </c>
      <c r="D1020" s="236" t="e">
        <f>T1.role(C1017&amp;"@"&amp;B1020,"CPD_RESULT","val",2)</f>
        <v>#REF!</v>
      </c>
      <c r="E1020" s="236" t="e">
        <f>T1.role(C1017&amp;"@"&amp;B1020,"CPD_RESULT","val",3)</f>
        <v>#REF!</v>
      </c>
      <c r="F1020" s="236" t="e">
        <f>T1.role(C1017&amp;"@"&amp;B1020,"CPD_RESULT","val",4)</f>
        <v>#REF!</v>
      </c>
      <c r="G1020" s="236" t="e">
        <f>T1.role(G1017&amp;"@"&amp;B1020,"CPD_RESULT","val",1)</f>
        <v>#REF!</v>
      </c>
      <c r="H1020" s="236" t="e">
        <f>T1.role(G1017&amp;"@"&amp;B1020,"CPD_RESULT","val",2)</f>
        <v>#REF!</v>
      </c>
      <c r="I1020" s="236" t="e">
        <f>T1.role(G1017&amp;"@"&amp;B1020,"CPD_RESULT","val",3)</f>
        <v>#REF!</v>
      </c>
      <c r="J1020" s="236" t="e">
        <f>T1.role(G1017&amp;"@"&amp;B1020,"CPD_RESULT","val",4)</f>
        <v>#REF!</v>
      </c>
      <c r="K1020" s="236" t="e">
        <f>T1.role(K1017&amp;"@"&amp;B1020,"CPD_RESULT","val",1)</f>
        <v>#REF!</v>
      </c>
      <c r="L1020" s="236" t="e">
        <f>T1.role(K1017&amp;"@"&amp;B1020,"CPD_RESULT","val",2)</f>
        <v>#REF!</v>
      </c>
      <c r="M1020" s="236" t="e">
        <f>T1.role(K1017&amp;"@"&amp;B1020,"CPD_RESULT","val",3)</f>
        <v>#REF!</v>
      </c>
      <c r="N1020" s="236" t="e">
        <f>T1.role(K1017&amp;"@"&amp;B1020,"CPD_RESULT","val",4)</f>
        <v>#REF!</v>
      </c>
      <c r="O1020" s="236" t="e">
        <f>T1.role(O1017&amp;"@"&amp;B1020,"CPD_RESULT","val",1)</f>
        <v>#REF!</v>
      </c>
      <c r="P1020" s="236" t="e">
        <f>T1.role(O1017&amp;"@"&amp;B1020,"CPD_RESULT","val",2)</f>
        <v>#REF!</v>
      </c>
      <c r="Q1020" s="236" t="e">
        <f>T1.role(O1017&amp;"@"&amp;B1020,"CPD_RESULT","val",3)</f>
        <v>#REF!</v>
      </c>
      <c r="R1020" s="236" t="e">
        <f>T1.role(O1017&amp;"@"&amp;B1020,"CPD_RESULT","val",4)</f>
        <v>#REF!</v>
      </c>
      <c r="S1020" s="236" t="e">
        <f>T1.role(S1017&amp;"@"&amp;B1020,"CPD_RESULT","val",1)</f>
        <v>#REF!</v>
      </c>
      <c r="T1020" s="236" t="e">
        <f>T1.role(S1017&amp;"@"&amp;B1020,"CPD_RESULT","val",1)</f>
        <v>#REF!</v>
      </c>
      <c r="U1020" s="236" t="e">
        <f>T1.role(S1017&amp;"@"&amp;B1020,"CPD_RESULT","val",1)</f>
        <v>#REF!</v>
      </c>
      <c r="V1020" s="236" t="e">
        <f>T1.role(S1017&amp;"@"&amp;B1020,"CPD_RESULT","val",1)</f>
        <v>#REF!</v>
      </c>
      <c r="W1020" s="236" t="e">
        <f>T1.role(W1017&amp;"@"&amp;B1020,"CPD_RESULT","val",1)</f>
        <v>#REF!</v>
      </c>
      <c r="X1020" s="236" t="e">
        <f>T1.role(W1017&amp;"@"&amp;B1020,"CPD_RESULT","val",1)</f>
        <v>#REF!</v>
      </c>
      <c r="Y1020" s="236" t="e">
        <f>T1.role(W1017&amp;"@"&amp;B1020,"CPD_RESULT","val",1)</f>
        <v>#REF!</v>
      </c>
      <c r="Z1020" s="236" t="e">
        <f>T1.role(W1017&amp;"@"&amp;B1020,"CPD_RESULT","val",1)</f>
        <v>#REF!</v>
      </c>
      <c r="AA1020" s="236" t="e">
        <f>T1.role(AA1017&amp;"@"&amp;B1020,"CPD_RESULT","val",1)</f>
        <v>#REF!</v>
      </c>
      <c r="AB1020" s="236" t="e">
        <f>T1.role(AA1017&amp;"@"&amp;B1020,"CPD_RESULT","val",1)</f>
        <v>#REF!</v>
      </c>
      <c r="AC1020" s="236" t="e">
        <f>T1.role(AA1017&amp;"@"&amp;B1020,"CPD_RESULT","val",1)</f>
        <v>#REF!</v>
      </c>
      <c r="AD1020" s="236" t="e">
        <f>T1.role(AA1017&amp;"@"&amp;B1020,"CPD_RESULT","val",1)</f>
        <v>#REF!</v>
      </c>
      <c r="AE1020" s="236" t="e">
        <f>T1.role(AE1017&amp;"@"&amp;B1020,"CPD_RESULT","val",1)</f>
        <v>#REF!</v>
      </c>
      <c r="AF1020" s="236" t="e">
        <f>T1.role(AE1017&amp;"@"&amp;B1020,"CPD_RESULT","val",1)</f>
        <v>#REF!</v>
      </c>
      <c r="AG1020" s="236" t="e">
        <f>T1.role(AE1017&amp;"@"&amp;B1020,"CPD_RESULT","val",1)</f>
        <v>#REF!</v>
      </c>
      <c r="AH1020" s="236" t="e">
        <f>T1.role(AE1017&amp;"@"&amp;B1020,"CPD_RESULT","val",1)</f>
        <v>#REF!</v>
      </c>
    </row>
    <row r="1021" spans="1:34" ht="11.25" customHeight="1">
      <c r="A1021" s="110"/>
      <c r="B1021" s="236">
        <v>2</v>
      </c>
      <c r="C1021" s="236" t="e">
        <f>T1.role(C1017&amp;"@"&amp;B1021,"CPD_RESULT","val",1)</f>
        <v>#REF!</v>
      </c>
      <c r="D1021" s="236" t="e">
        <f>T1.role(C1017&amp;"@"&amp;B1021,"CPD_RESULT","val",2)</f>
        <v>#REF!</v>
      </c>
      <c r="E1021" s="236" t="e">
        <f>T1.role(C1017&amp;"@"&amp;B1021,"CPD_RESULT","val",3)</f>
        <v>#REF!</v>
      </c>
      <c r="F1021" s="236" t="e">
        <f>T1.role(C1017&amp;"@"&amp;B1021,"CPD_RESULT","val",4)</f>
        <v>#REF!</v>
      </c>
      <c r="G1021" s="236" t="e">
        <f>T1.role(G1017&amp;"@"&amp;B1021,"CPD_RESULT","val",1)</f>
        <v>#REF!</v>
      </c>
      <c r="H1021" s="236" t="e">
        <f>T1.role(G1017&amp;"@"&amp;B1021,"CPD_RESULT","val",2)</f>
        <v>#REF!</v>
      </c>
      <c r="I1021" s="236" t="e">
        <f>T1.role(G1017&amp;"@"&amp;B1021,"CPD_RESULT","val",3)</f>
        <v>#REF!</v>
      </c>
      <c r="J1021" s="236" t="e">
        <f>T1.role(G1017&amp;"@"&amp;B1021,"CPD_RESULT","val",4)</f>
        <v>#REF!</v>
      </c>
      <c r="K1021" s="236" t="e">
        <f>T1.role(K1017&amp;"@"&amp;B1021,"CPD_RESULT","val",1)</f>
        <v>#REF!</v>
      </c>
      <c r="L1021" s="236" t="e">
        <f>T1.role(K1017&amp;"@"&amp;B1021,"CPD_RESULT","val",2)</f>
        <v>#REF!</v>
      </c>
      <c r="M1021" s="236" t="e">
        <f>T1.role(K1017&amp;"@"&amp;B1021,"CPD_RESULT","val",3)</f>
        <v>#REF!</v>
      </c>
      <c r="N1021" s="236" t="e">
        <f>T1.role(K1017&amp;"@"&amp;B1021,"CPD_RESULT","val",4)</f>
        <v>#REF!</v>
      </c>
      <c r="O1021" s="236" t="e">
        <f>T1.role(O1017&amp;"@"&amp;B1021,"CPD_RESULT","val",1)</f>
        <v>#REF!</v>
      </c>
      <c r="P1021" s="236" t="e">
        <f>T1.role(O1017&amp;"@"&amp;B1021,"CPD_RESULT","val",2)</f>
        <v>#REF!</v>
      </c>
      <c r="Q1021" s="236" t="e">
        <f>T1.role(O1017&amp;"@"&amp;B1021,"CPD_RESULT","val",3)</f>
        <v>#REF!</v>
      </c>
      <c r="R1021" s="236" t="e">
        <f>T1.role(O1017&amp;"@"&amp;B1021,"CPD_RESULT","val",4)</f>
        <v>#REF!</v>
      </c>
      <c r="S1021" s="236" t="e">
        <f>T1.role(S1017&amp;"@"&amp;B1021,"CPD_RESULT","val",1)</f>
        <v>#REF!</v>
      </c>
      <c r="T1021" s="236" t="e">
        <f>T1.role(S1017&amp;"@"&amp;B1021,"CPD_RESULT","val",1)</f>
        <v>#REF!</v>
      </c>
      <c r="U1021" s="236" t="e">
        <f>T1.role(S1017&amp;"@"&amp;B1021,"CPD_RESULT","val",1)</f>
        <v>#REF!</v>
      </c>
      <c r="V1021" s="236" t="e">
        <f>T1.role(S1017&amp;"@"&amp;B1021,"CPD_RESULT","val",1)</f>
        <v>#REF!</v>
      </c>
      <c r="W1021" s="236" t="e">
        <f>T1.role(W1017&amp;"@"&amp;B1021,"CPD_RESULT","val",1)</f>
        <v>#REF!</v>
      </c>
      <c r="X1021" s="236" t="e">
        <f>T1.role(W1017&amp;"@"&amp;B1021,"CPD_RESULT","val",1)</f>
        <v>#REF!</v>
      </c>
      <c r="Y1021" s="236" t="e">
        <f>T1.role(W1017&amp;"@"&amp;B1021,"CPD_RESULT","val",1)</f>
        <v>#REF!</v>
      </c>
      <c r="Z1021" s="236" t="e">
        <f>T1.role(W1017&amp;"@"&amp;B1021,"CPD_RESULT","val",1)</f>
        <v>#REF!</v>
      </c>
      <c r="AA1021" s="236" t="e">
        <f>T1.role(AA1017&amp;"@"&amp;B1021,"CPD_RESULT","val",1)</f>
        <v>#REF!</v>
      </c>
      <c r="AB1021" s="236" t="e">
        <f>T1.role(AA1017&amp;"@"&amp;B1021,"CPD_RESULT","val",1)</f>
        <v>#REF!</v>
      </c>
      <c r="AC1021" s="236" t="e">
        <f>T1.role(AA1017&amp;"@"&amp;B1021,"CPD_RESULT","val",1)</f>
        <v>#REF!</v>
      </c>
      <c r="AD1021" s="236" t="e">
        <f>T1.role(AA1017&amp;"@"&amp;B1021,"CPD_RESULT","val",1)</f>
        <v>#REF!</v>
      </c>
      <c r="AE1021" s="236" t="e">
        <f>T1.role(AE1017&amp;"@"&amp;B1021,"CPD_RESULT","val",1)</f>
        <v>#REF!</v>
      </c>
      <c r="AF1021" s="236" t="e">
        <f>T1.role(AE1017&amp;"@"&amp;B1021,"CPD_RESULT","val",1)</f>
        <v>#REF!</v>
      </c>
      <c r="AG1021" s="236" t="e">
        <f>T1.role(AE1017&amp;"@"&amp;B1021,"CPD_RESULT","val",1)</f>
        <v>#REF!</v>
      </c>
      <c r="AH1021" s="236" t="e">
        <f>T1.role(AE1017&amp;"@"&amp;B1021,"CPD_RESULT","val",1)</f>
        <v>#REF!</v>
      </c>
    </row>
    <row r="1022" spans="1:34" ht="11.25" customHeight="1">
      <c r="A1022" s="110"/>
      <c r="B1022" s="236">
        <v>0.6</v>
      </c>
      <c r="C1022" s="236" t="e">
        <f>T1.role(C1017&amp;"@"&amp;B1022,"CPD_RESULT","val",1)</f>
        <v>#REF!</v>
      </c>
      <c r="D1022" s="236" t="e">
        <f>T1.role(C1017&amp;"@"&amp;B1022,"CPD_RESULT","val",2)</f>
        <v>#REF!</v>
      </c>
      <c r="E1022" s="236" t="e">
        <f>T1.role(C1017&amp;"@"&amp;B1022,"CPD_RESULT","val",3)</f>
        <v>#REF!</v>
      </c>
      <c r="F1022" s="236" t="e">
        <f>T1.role(C1017&amp;"@"&amp;B1022,"CPD_RESULT","val",4)</f>
        <v>#REF!</v>
      </c>
      <c r="G1022" s="236" t="e">
        <f>T1.role(G1017&amp;"@"&amp;B1022,"CPD_RESULT","val",1)</f>
        <v>#REF!</v>
      </c>
      <c r="H1022" s="236" t="e">
        <f>T1.role(G1017&amp;"@"&amp;B1022,"CPD_RESULT","val",2)</f>
        <v>#REF!</v>
      </c>
      <c r="I1022" s="236" t="e">
        <f>T1.role(G1017&amp;"@"&amp;B1022,"CPD_RESULT","val",3)</f>
        <v>#REF!</v>
      </c>
      <c r="J1022" s="236" t="e">
        <f>T1.role(G1017&amp;"@"&amp;B1022,"CPD_RESULT","val",4)</f>
        <v>#REF!</v>
      </c>
      <c r="K1022" s="236" t="e">
        <f>T1.role(K1017&amp;"@"&amp;B1022,"CPD_RESULT","val",1)</f>
        <v>#REF!</v>
      </c>
      <c r="L1022" s="236" t="e">
        <f>T1.role(K1017&amp;"@"&amp;B1022,"CPD_RESULT","val",2)</f>
        <v>#REF!</v>
      </c>
      <c r="M1022" s="236" t="e">
        <f>T1.role(K1017&amp;"@"&amp;B1022,"CPD_RESULT","val",3)</f>
        <v>#REF!</v>
      </c>
      <c r="N1022" s="236" t="e">
        <f>T1.role(K1017&amp;"@"&amp;B1022,"CPD_RESULT","val",4)</f>
        <v>#REF!</v>
      </c>
      <c r="O1022" s="236" t="e">
        <f>T1.role(O1017&amp;"@"&amp;B1022,"CPD_RESULT","val",1)</f>
        <v>#REF!</v>
      </c>
      <c r="P1022" s="236" t="e">
        <f>T1.role(O1017&amp;"@"&amp;B1022,"CPD_RESULT","val",2)</f>
        <v>#REF!</v>
      </c>
      <c r="Q1022" s="236" t="e">
        <f>T1.role(O1017&amp;"@"&amp;B1022,"CPD_RESULT","val",3)</f>
        <v>#REF!</v>
      </c>
      <c r="R1022" s="236" t="e">
        <f>T1.role(O1017&amp;"@"&amp;B1022,"CPD_RESULT","val",4)</f>
        <v>#REF!</v>
      </c>
      <c r="S1022" s="236" t="e">
        <f>T1.role(S1017&amp;"@"&amp;B1022,"CPD_RESULT","val",1)</f>
        <v>#REF!</v>
      </c>
      <c r="T1022" s="236" t="e">
        <f>T1.role(S1017&amp;"@"&amp;B1022,"CPD_RESULT","val",1)</f>
        <v>#REF!</v>
      </c>
      <c r="U1022" s="236" t="e">
        <f>T1.role(S1017&amp;"@"&amp;B1022,"CPD_RESULT","val",1)</f>
        <v>#REF!</v>
      </c>
      <c r="V1022" s="236" t="e">
        <f>T1.role(S1017&amp;"@"&amp;B1022,"CPD_RESULT","val",1)</f>
        <v>#REF!</v>
      </c>
      <c r="W1022" s="236" t="e">
        <f>T1.role(W1017&amp;"@"&amp;B1022,"CPD_RESULT","val",1)</f>
        <v>#REF!</v>
      </c>
      <c r="X1022" s="236" t="e">
        <f>T1.role(W1017&amp;"@"&amp;B1022,"CPD_RESULT","val",1)</f>
        <v>#REF!</v>
      </c>
      <c r="Y1022" s="236" t="e">
        <f>T1.role(W1017&amp;"@"&amp;B1022,"CPD_RESULT","val",1)</f>
        <v>#REF!</v>
      </c>
      <c r="Z1022" s="236" t="e">
        <f>T1.role(W1017&amp;"@"&amp;B1022,"CPD_RESULT","val",1)</f>
        <v>#REF!</v>
      </c>
      <c r="AA1022" s="236" t="e">
        <f>T1.role(AA1017&amp;"@"&amp;B1022,"CPD_RESULT","val",1)</f>
        <v>#REF!</v>
      </c>
      <c r="AB1022" s="236" t="e">
        <f>T1.role(AA1017&amp;"@"&amp;B1022,"CPD_RESULT","val",1)</f>
        <v>#REF!</v>
      </c>
      <c r="AC1022" s="236" t="e">
        <f>T1.role(AA1017&amp;"@"&amp;B1022,"CPD_RESULT","val",1)</f>
        <v>#REF!</v>
      </c>
      <c r="AD1022" s="236" t="e">
        <f>T1.role(AA1017&amp;"@"&amp;B1022,"CPD_RESULT","val",1)</f>
        <v>#REF!</v>
      </c>
      <c r="AE1022" s="236" t="e">
        <f>T1.role(AE1017&amp;"@"&amp;B1022,"CPD_RESULT","val",1)</f>
        <v>#REF!</v>
      </c>
      <c r="AF1022" s="236" t="e">
        <f>T1.role(AE1017&amp;"@"&amp;B1022,"CPD_RESULT","val",1)</f>
        <v>#REF!</v>
      </c>
      <c r="AG1022" s="236" t="e">
        <f>T1.role(AE1017&amp;"@"&amp;B1022,"CPD_RESULT","val",1)</f>
        <v>#REF!</v>
      </c>
      <c r="AH1022" s="236" t="e">
        <f>T1.role(AE1017&amp;"@"&amp;B1022,"CPD_RESULT","val",1)</f>
        <v>#REF!</v>
      </c>
    </row>
    <row r="1023" spans="1:34" ht="11.25" customHeight="1">
      <c r="A1023" s="110"/>
      <c r="B1023" s="236">
        <v>0.2</v>
      </c>
      <c r="C1023" s="236" t="e">
        <f>T1.role(C1017&amp;"@"&amp;B1023,"CPD_RESULT","val",1)</f>
        <v>#REF!</v>
      </c>
      <c r="D1023" s="236" t="e">
        <f>T1.role(C1017&amp;"@"&amp;B1023,"CPD_RESULT","val",2)</f>
        <v>#REF!</v>
      </c>
      <c r="E1023" s="236" t="e">
        <f>T1.role(C1017&amp;"@"&amp;B1023,"CPD_RESULT","val",3)</f>
        <v>#REF!</v>
      </c>
      <c r="F1023" s="236" t="e">
        <f>T1.role(C1017&amp;"@"&amp;B1023,"CPD_RESULT","val",4)</f>
        <v>#REF!</v>
      </c>
      <c r="G1023" s="236" t="e">
        <f>T1.role(G1017&amp;"@"&amp;B1023,"CPD_RESULT","val",1)</f>
        <v>#REF!</v>
      </c>
      <c r="H1023" s="236" t="e">
        <f>T1.role(G1017&amp;"@"&amp;B1023,"CPD_RESULT","val",2)</f>
        <v>#REF!</v>
      </c>
      <c r="I1023" s="236" t="e">
        <f>T1.role(G1017&amp;"@"&amp;B1023,"CPD_RESULT","val",3)</f>
        <v>#REF!</v>
      </c>
      <c r="J1023" s="236" t="e">
        <f>T1.role(G1017&amp;"@"&amp;B1023,"CPD_RESULT","val",4)</f>
        <v>#REF!</v>
      </c>
      <c r="K1023" s="236" t="e">
        <f>T1.role(K1017&amp;"@"&amp;B1023,"CPD_RESULT","val",1)</f>
        <v>#REF!</v>
      </c>
      <c r="L1023" s="236" t="e">
        <f>T1.role(K1017&amp;"@"&amp;B1023,"CPD_RESULT","val",2)</f>
        <v>#REF!</v>
      </c>
      <c r="M1023" s="236" t="e">
        <f>T1.role(K1017&amp;"@"&amp;B1023,"CPD_RESULT","val",3)</f>
        <v>#REF!</v>
      </c>
      <c r="N1023" s="236" t="e">
        <f>T1.role(K1017&amp;"@"&amp;B1023,"CPD_RESULT","val",4)</f>
        <v>#REF!</v>
      </c>
      <c r="O1023" s="236" t="e">
        <f>T1.role(O1017&amp;"@"&amp;B1023,"CPD_RESULT","val",1)</f>
        <v>#REF!</v>
      </c>
      <c r="P1023" s="236" t="e">
        <f>T1.role(O1017&amp;"@"&amp;B1023,"CPD_RESULT","val",2)</f>
        <v>#REF!</v>
      </c>
      <c r="Q1023" s="236" t="e">
        <f>T1.role(O1017&amp;"@"&amp;B1023,"CPD_RESULT","val",3)</f>
        <v>#REF!</v>
      </c>
      <c r="R1023" s="236" t="e">
        <f>T1.role(O1017&amp;"@"&amp;B1023,"CPD_RESULT","val",4)</f>
        <v>#REF!</v>
      </c>
      <c r="S1023" s="236" t="e">
        <f>T1.role(S1017&amp;"@"&amp;B1023,"CPD_RESULT","val",1)</f>
        <v>#REF!</v>
      </c>
      <c r="T1023" s="236" t="e">
        <f>T1.role(S1017&amp;"@"&amp;B1023,"CPD_RESULT","val",1)</f>
        <v>#REF!</v>
      </c>
      <c r="U1023" s="236" t="e">
        <f>T1.role(S1017&amp;"@"&amp;B1023,"CPD_RESULT","val",1)</f>
        <v>#REF!</v>
      </c>
      <c r="V1023" s="236" t="e">
        <f>T1.role(S1017&amp;"@"&amp;B1023,"CPD_RESULT","val",1)</f>
        <v>#REF!</v>
      </c>
      <c r="W1023" s="236" t="e">
        <f>T1.role(W1017&amp;"@"&amp;B1023,"CPD_RESULT","val",1)</f>
        <v>#REF!</v>
      </c>
      <c r="X1023" s="236" t="e">
        <f>T1.role(W1017&amp;"@"&amp;B1023,"CPD_RESULT","val",1)</f>
        <v>#REF!</v>
      </c>
      <c r="Y1023" s="236" t="e">
        <f>T1.role(W1017&amp;"@"&amp;B1023,"CPD_RESULT","val",1)</f>
        <v>#REF!</v>
      </c>
      <c r="Z1023" s="236" t="e">
        <f>T1.role(W1017&amp;"@"&amp;B1023,"CPD_RESULT","val",1)</f>
        <v>#REF!</v>
      </c>
      <c r="AA1023" s="236" t="e">
        <f>T1.role(AA1017&amp;"@"&amp;B1023,"CPD_RESULT","val",1)</f>
        <v>#REF!</v>
      </c>
      <c r="AB1023" s="236" t="e">
        <f>T1.role(AA1017&amp;"@"&amp;B1023,"CPD_RESULT","val",1)</f>
        <v>#REF!</v>
      </c>
      <c r="AC1023" s="236" t="e">
        <f>T1.role(AA1017&amp;"@"&amp;B1023,"CPD_RESULT","val",1)</f>
        <v>#REF!</v>
      </c>
      <c r="AD1023" s="236" t="e">
        <f>T1.role(AA1017&amp;"@"&amp;B1023,"CPD_RESULT","val",1)</f>
        <v>#REF!</v>
      </c>
      <c r="AE1023" s="236" t="e">
        <f>T1.role(AE1017&amp;"@"&amp;B1023,"CPD_RESULT","val",1)</f>
        <v>#REF!</v>
      </c>
      <c r="AF1023" s="236" t="e">
        <f>T1.role(AE1017&amp;"@"&amp;B1023,"CPD_RESULT","val",1)</f>
        <v>#REF!</v>
      </c>
      <c r="AG1023" s="236" t="e">
        <f>T1.role(AE1017&amp;"@"&amp;B1023,"CPD_RESULT","val",1)</f>
        <v>#REF!</v>
      </c>
      <c r="AH1023" s="236" t="e">
        <f>T1.role(AE1017&amp;"@"&amp;B1023,"CPD_RESULT","val",1)</f>
        <v>#REF!</v>
      </c>
    </row>
    <row r="1024" spans="1:34" ht="11.25"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customHeight="1">
      <c r="A1025" s="110"/>
      <c r="B1025" s="100"/>
      <c r="C1025" s="140" t="s">
        <v>4238</v>
      </c>
      <c r="D1025" s="108"/>
      <c r="E1025" s="108"/>
      <c r="F1025" s="237"/>
      <c r="G1025" s="140" t="s">
        <v>1523</v>
      </c>
      <c r="H1025" s="108"/>
      <c r="I1025" s="108"/>
      <c r="J1025" s="237"/>
      <c r="K1025" s="140" t="s">
        <v>922</v>
      </c>
      <c r="L1025" s="108"/>
      <c r="M1025" s="108"/>
      <c r="N1025" s="237"/>
      <c r="O1025" s="140" t="s">
        <v>941</v>
      </c>
      <c r="P1025" s="108"/>
      <c r="Q1025" s="108"/>
      <c r="R1025" s="237"/>
      <c r="S1025" s="140" t="s">
        <v>960</v>
      </c>
      <c r="T1025" s="108"/>
      <c r="U1025" s="108"/>
      <c r="V1025" s="237"/>
      <c r="W1025" s="140" t="s">
        <v>979</v>
      </c>
      <c r="X1025" s="108"/>
      <c r="Y1025" s="108"/>
      <c r="Z1025" s="237"/>
      <c r="AA1025" s="140" t="s">
        <v>998</v>
      </c>
      <c r="AB1025" s="108"/>
      <c r="AC1025" s="108"/>
      <c r="AD1025" s="237"/>
      <c r="AE1025" s="140" t="s">
        <v>1017</v>
      </c>
      <c r="AF1025" s="108"/>
      <c r="AG1025" s="108"/>
      <c r="AH1025" s="237"/>
    </row>
    <row r="1026" spans="1:34" ht="11.25" customHeight="1">
      <c r="A1026" s="110"/>
      <c r="B1026" s="105"/>
      <c r="C1026" s="140" t="str">
        <f>T1.role(C1025,"cpdid")</f>
        <v/>
      </c>
      <c r="D1026" s="108"/>
      <c r="E1026" s="108"/>
      <c r="F1026" s="237"/>
      <c r="G1026" s="140" t="str">
        <f>T1.role(G1025,"cpdid")</f>
        <v/>
      </c>
      <c r="H1026" s="108"/>
      <c r="I1026" s="108"/>
      <c r="J1026" s="237"/>
      <c r="K1026" s="140" t="str">
        <f>T1.role(K1025,"cpdid")</f>
        <v/>
      </c>
      <c r="L1026" s="108"/>
      <c r="M1026" s="108"/>
      <c r="N1026" s="237"/>
      <c r="O1026" s="140" t="str">
        <f>T1.role(O1025,"cpdid")</f>
        <v/>
      </c>
      <c r="P1026" s="108"/>
      <c r="Q1026" s="108"/>
      <c r="R1026" s="237"/>
      <c r="S1026" s="140" t="str">
        <f>T1.role(S1025,"cpdid")</f>
        <v/>
      </c>
      <c r="T1026" s="108"/>
      <c r="U1026" s="108"/>
      <c r="V1026" s="237"/>
      <c r="W1026" s="140" t="str">
        <f>T1.role(W1025,"cpdid")</f>
        <v/>
      </c>
      <c r="X1026" s="108"/>
      <c r="Y1026" s="108"/>
      <c r="Z1026" s="237"/>
      <c r="AA1026" s="140" t="str">
        <f>T1.role(AA1025,"cpdid")</f>
        <v/>
      </c>
      <c r="AB1026" s="108"/>
      <c r="AC1026" s="108"/>
      <c r="AD1026" s="237"/>
      <c r="AE1026" s="140" t="str">
        <f>T1.role(AE1025,"cpdid")</f>
        <v/>
      </c>
      <c r="AF1026" s="108"/>
      <c r="AG1026" s="108"/>
      <c r="AH1026" s="237"/>
    </row>
    <row r="1027" spans="1:34" ht="11.25" customHeight="1">
      <c r="A1027" s="110"/>
      <c r="B1027" s="236">
        <v>20</v>
      </c>
      <c r="C1027" s="236" t="e">
        <f>T1.role(C1025&amp;"@"&amp;B1027,"CPD_RESULT","val",1)</f>
        <v>#REF!</v>
      </c>
      <c r="D1027" s="236" t="e">
        <f>T1.role(C1025&amp;"@"&amp;B1027,"CPD_RESULT","val",2)</f>
        <v>#REF!</v>
      </c>
      <c r="E1027" s="236" t="e">
        <f>T1.role(C1025&amp;"@"&amp;B1027,"CPD_RESULT","val",3)</f>
        <v>#REF!</v>
      </c>
      <c r="F1027" s="236" t="e">
        <f>T1.role(C1025&amp;"@"&amp;B1027,"CPD_RESULT","val",4)</f>
        <v>#REF!</v>
      </c>
      <c r="G1027" s="236" t="e">
        <f>T1.role(G1025&amp;"@"&amp;B1027,"CPD_RESULT","val",1)</f>
        <v>#REF!</v>
      </c>
      <c r="H1027" s="236" t="e">
        <f>T1.role(G1025&amp;"@"&amp;B1027,"CPD_RESULT","val",2)</f>
        <v>#REF!</v>
      </c>
      <c r="I1027" s="236" t="e">
        <f>T1.role(G1025&amp;"@"&amp;B1027,"CPD_RESULT","val",3)</f>
        <v>#REF!</v>
      </c>
      <c r="J1027" s="236" t="e">
        <f>T1.role(G1025&amp;"@"&amp;B1027,"CPD_RESULT","val",4)</f>
        <v>#REF!</v>
      </c>
      <c r="K1027" s="236" t="e">
        <f>T1.role(K1025&amp;"@"&amp;B1027,"CPD_RESULT","val",1)</f>
        <v>#REF!</v>
      </c>
      <c r="L1027" s="236" t="e">
        <f>T1.role(K1025&amp;"@"&amp;B1027,"CPD_RESULT","val",2)</f>
        <v>#REF!</v>
      </c>
      <c r="M1027" s="236" t="e">
        <f>T1.role(K1025&amp;"@"&amp;B1027,"CPD_RESULT","val",3)</f>
        <v>#REF!</v>
      </c>
      <c r="N1027" s="236" t="e">
        <f>T1.role(K1025&amp;"@"&amp;B1027,"CPD_RESULT","val",4)</f>
        <v>#REF!</v>
      </c>
      <c r="O1027" s="236" t="e">
        <f>T1.role(O1025&amp;"@"&amp;B1027,"CPD_RESULT","val",1)</f>
        <v>#REF!</v>
      </c>
      <c r="P1027" s="236" t="e">
        <f>T1.role(O1025&amp;"@"&amp;B1027,"CPD_RESULT","val",2)</f>
        <v>#REF!</v>
      </c>
      <c r="Q1027" s="236" t="e">
        <f>T1.role(O1025&amp;"@"&amp;B1027,"CPD_RESULT","val",3)</f>
        <v>#REF!</v>
      </c>
      <c r="R1027" s="236" t="e">
        <f>T1.role(O1025&amp;"@"&amp;B1027,"CPD_RESULT","val",4)</f>
        <v>#REF!</v>
      </c>
      <c r="S1027" s="236" t="e">
        <f>T1.role(S1025&amp;"@"&amp;B1027,"CPD_RESULT","val",1)</f>
        <v>#REF!</v>
      </c>
      <c r="T1027" s="236" t="e">
        <f>T1.role(S1025&amp;"@"&amp;B1027,"CPD_RESULT","val",1)</f>
        <v>#REF!</v>
      </c>
      <c r="U1027" s="236" t="e">
        <f>T1.role(S1025&amp;"@"&amp;B1027,"CPD_RESULT","val",1)</f>
        <v>#REF!</v>
      </c>
      <c r="V1027" s="236" t="e">
        <f>T1.role(S1025&amp;"@"&amp;B1027,"CPD_RESULT","val",1)</f>
        <v>#REF!</v>
      </c>
      <c r="W1027" s="236" t="e">
        <f>T1.role(W1025&amp;"@"&amp;B1027,"CPD_RESULT","val",1)</f>
        <v>#REF!</v>
      </c>
      <c r="X1027" s="236" t="e">
        <f>T1.role(W1025&amp;"@"&amp;B1027,"CPD_RESULT","val",1)</f>
        <v>#REF!</v>
      </c>
      <c r="Y1027" s="236" t="e">
        <f>T1.role(W1025&amp;"@"&amp;B1027,"CPD_RESULT","val",1)</f>
        <v>#REF!</v>
      </c>
      <c r="Z1027" s="236" t="e">
        <f>T1.role(W1025&amp;"@"&amp;B1027,"CPD_RESULT","val",1)</f>
        <v>#REF!</v>
      </c>
      <c r="AA1027" s="236" t="e">
        <f>T1.role(AA1025&amp;"@"&amp;B1027,"CPD_RESULT","val",1)</f>
        <v>#REF!</v>
      </c>
      <c r="AB1027" s="236" t="e">
        <f>T1.role(AA1025&amp;"@"&amp;B1027,"CPD_RESULT","val",1)</f>
        <v>#REF!</v>
      </c>
      <c r="AC1027" s="236" t="e">
        <f>T1.role(AA1025&amp;"@"&amp;B1027,"CPD_RESULT","val",1)</f>
        <v>#REF!</v>
      </c>
      <c r="AD1027" s="236" t="e">
        <f>T1.role(AA1025&amp;"@"&amp;B1027,"CPD_RESULT","val",1)</f>
        <v>#REF!</v>
      </c>
      <c r="AE1027" s="236" t="e">
        <f>T1.role(AE1025&amp;"@"&amp;B1027,"CPD_RESULT","val",1)</f>
        <v>#REF!</v>
      </c>
      <c r="AF1027" s="236" t="e">
        <f>T1.role(AE1025&amp;"@"&amp;B1027,"CPD_RESULT","val",1)</f>
        <v>#REF!</v>
      </c>
      <c r="AG1027" s="236" t="e">
        <f>T1.role(AE1025&amp;"@"&amp;B1027,"CPD_RESULT","val",1)</f>
        <v>#REF!</v>
      </c>
      <c r="AH1027" s="236" t="e">
        <f>T1.role(AE1025&amp;"@"&amp;B1027,"CPD_RESULT","val",1)</f>
        <v>#REF!</v>
      </c>
    </row>
    <row r="1028" spans="1:34" ht="11.25" customHeight="1">
      <c r="A1028" s="110"/>
      <c r="B1028" s="236">
        <v>6</v>
      </c>
      <c r="C1028" s="236" t="e">
        <f>T1.role(C1025&amp;"@"&amp;B1028,"CPD_RESULT","val",1)</f>
        <v>#REF!</v>
      </c>
      <c r="D1028" s="236" t="e">
        <f>T1.role(C1025&amp;"@"&amp;B1028,"CPD_RESULT","val",2)</f>
        <v>#REF!</v>
      </c>
      <c r="E1028" s="236" t="e">
        <f>T1.role(C1025&amp;"@"&amp;B1028,"CPD_RESULT","val",3)</f>
        <v>#REF!</v>
      </c>
      <c r="F1028" s="236" t="e">
        <f>T1.role(C1025&amp;"@"&amp;B1028,"CPD_RESULT","val",4)</f>
        <v>#REF!</v>
      </c>
      <c r="G1028" s="236" t="e">
        <f>T1.role(G1025&amp;"@"&amp;B1028,"CPD_RESULT","val",1)</f>
        <v>#REF!</v>
      </c>
      <c r="H1028" s="236" t="e">
        <f>T1.role(G1025&amp;"@"&amp;B1028,"CPD_RESULT","val",2)</f>
        <v>#REF!</v>
      </c>
      <c r="I1028" s="236" t="e">
        <f>T1.role(G1025&amp;"@"&amp;B1028,"CPD_RESULT","val",3)</f>
        <v>#REF!</v>
      </c>
      <c r="J1028" s="236" t="e">
        <f>T1.role(G1025&amp;"@"&amp;B1028,"CPD_RESULT","val",4)</f>
        <v>#REF!</v>
      </c>
      <c r="K1028" s="236" t="e">
        <f>T1.role(K1025&amp;"@"&amp;B1028,"CPD_RESULT","val",1)</f>
        <v>#REF!</v>
      </c>
      <c r="L1028" s="236" t="e">
        <f>T1.role(K1025&amp;"@"&amp;B1028,"CPD_RESULT","val",2)</f>
        <v>#REF!</v>
      </c>
      <c r="M1028" s="236" t="e">
        <f>T1.role(K1025&amp;"@"&amp;B1028,"CPD_RESULT","val",3)</f>
        <v>#REF!</v>
      </c>
      <c r="N1028" s="236" t="e">
        <f>T1.role(K1025&amp;"@"&amp;B1028,"CPD_RESULT","val",4)</f>
        <v>#REF!</v>
      </c>
      <c r="O1028" s="236" t="e">
        <f>T1.role(O1025&amp;"@"&amp;B1028,"CPD_RESULT","val",1)</f>
        <v>#REF!</v>
      </c>
      <c r="P1028" s="236" t="e">
        <f>T1.role(O1025&amp;"@"&amp;B1028,"CPD_RESULT","val",2)</f>
        <v>#REF!</v>
      </c>
      <c r="Q1028" s="236" t="e">
        <f>T1.role(O1025&amp;"@"&amp;B1028,"CPD_RESULT","val",3)</f>
        <v>#REF!</v>
      </c>
      <c r="R1028" s="236" t="e">
        <f>T1.role(O1025&amp;"@"&amp;B1028,"CPD_RESULT","val",4)</f>
        <v>#REF!</v>
      </c>
      <c r="S1028" s="236" t="e">
        <f>T1.role(S1025&amp;"@"&amp;B1028,"CPD_RESULT","val",1)</f>
        <v>#REF!</v>
      </c>
      <c r="T1028" s="236" t="e">
        <f>T1.role(S1025&amp;"@"&amp;B1028,"CPD_RESULT","val",1)</f>
        <v>#REF!</v>
      </c>
      <c r="U1028" s="236" t="e">
        <f>T1.role(S1025&amp;"@"&amp;B1028,"CPD_RESULT","val",1)</f>
        <v>#REF!</v>
      </c>
      <c r="V1028" s="236" t="e">
        <f>T1.role(S1025&amp;"@"&amp;B1028,"CPD_RESULT","val",1)</f>
        <v>#REF!</v>
      </c>
      <c r="W1028" s="236" t="e">
        <f>T1.role(W1025&amp;"@"&amp;B1028,"CPD_RESULT","val",1)</f>
        <v>#REF!</v>
      </c>
      <c r="X1028" s="236" t="e">
        <f>T1.role(W1025&amp;"@"&amp;B1028,"CPD_RESULT","val",1)</f>
        <v>#REF!</v>
      </c>
      <c r="Y1028" s="236" t="e">
        <f>T1.role(W1025&amp;"@"&amp;B1028,"CPD_RESULT","val",1)</f>
        <v>#REF!</v>
      </c>
      <c r="Z1028" s="236" t="e">
        <f>T1.role(W1025&amp;"@"&amp;B1028,"CPD_RESULT","val",1)</f>
        <v>#REF!</v>
      </c>
      <c r="AA1028" s="236" t="e">
        <f>T1.role(AA1025&amp;"@"&amp;B1028,"CPD_RESULT","val",1)</f>
        <v>#REF!</v>
      </c>
      <c r="AB1028" s="236" t="e">
        <f>T1.role(AA1025&amp;"@"&amp;B1028,"CPD_RESULT","val",1)</f>
        <v>#REF!</v>
      </c>
      <c r="AC1028" s="236" t="e">
        <f>T1.role(AA1025&amp;"@"&amp;B1028,"CPD_RESULT","val",1)</f>
        <v>#REF!</v>
      </c>
      <c r="AD1028" s="236" t="e">
        <f>T1.role(AA1025&amp;"@"&amp;B1028,"CPD_RESULT","val",1)</f>
        <v>#REF!</v>
      </c>
      <c r="AE1028" s="236" t="e">
        <f>T1.role(AE1025&amp;"@"&amp;B1028,"CPD_RESULT","val",1)</f>
        <v>#REF!</v>
      </c>
      <c r="AF1028" s="236" t="e">
        <f>T1.role(AE1025&amp;"@"&amp;B1028,"CPD_RESULT","val",1)</f>
        <v>#REF!</v>
      </c>
      <c r="AG1028" s="236" t="e">
        <f>T1.role(AE1025&amp;"@"&amp;B1028,"CPD_RESULT","val",1)</f>
        <v>#REF!</v>
      </c>
      <c r="AH1028" s="236" t="e">
        <f>T1.role(AE1025&amp;"@"&amp;B1028,"CPD_RESULT","val",1)</f>
        <v>#REF!</v>
      </c>
    </row>
    <row r="1029" spans="1:34" ht="11.25" customHeight="1">
      <c r="A1029" s="110"/>
      <c r="B1029" s="236">
        <v>2</v>
      </c>
      <c r="C1029" s="236" t="e">
        <f>T1.role(C1025&amp;"@"&amp;B1029,"CPD_RESULT","val",1)</f>
        <v>#REF!</v>
      </c>
      <c r="D1029" s="236" t="e">
        <f>T1.role(C1025&amp;"@"&amp;B1029,"CPD_RESULT","val",2)</f>
        <v>#REF!</v>
      </c>
      <c r="E1029" s="236" t="e">
        <f>T1.role(C1025&amp;"@"&amp;B1029,"CPD_RESULT","val",3)</f>
        <v>#REF!</v>
      </c>
      <c r="F1029" s="236" t="e">
        <f>T1.role(C1025&amp;"@"&amp;B1029,"CPD_RESULT","val",4)</f>
        <v>#REF!</v>
      </c>
      <c r="G1029" s="236" t="e">
        <f>T1.role(G1025&amp;"@"&amp;B1029,"CPD_RESULT","val",1)</f>
        <v>#REF!</v>
      </c>
      <c r="H1029" s="236" t="e">
        <f>T1.role(G1025&amp;"@"&amp;B1029,"CPD_RESULT","val",2)</f>
        <v>#REF!</v>
      </c>
      <c r="I1029" s="236" t="e">
        <f>T1.role(G1025&amp;"@"&amp;B1029,"CPD_RESULT","val",3)</f>
        <v>#REF!</v>
      </c>
      <c r="J1029" s="236" t="e">
        <f>T1.role(G1025&amp;"@"&amp;B1029,"CPD_RESULT","val",4)</f>
        <v>#REF!</v>
      </c>
      <c r="K1029" s="236" t="e">
        <f>T1.role(K1025&amp;"@"&amp;B1029,"CPD_RESULT","val",1)</f>
        <v>#REF!</v>
      </c>
      <c r="L1029" s="236" t="e">
        <f>T1.role(K1025&amp;"@"&amp;B1029,"CPD_RESULT","val",2)</f>
        <v>#REF!</v>
      </c>
      <c r="M1029" s="236" t="e">
        <f>T1.role(K1025&amp;"@"&amp;B1029,"CPD_RESULT","val",3)</f>
        <v>#REF!</v>
      </c>
      <c r="N1029" s="236" t="e">
        <f>T1.role(K1025&amp;"@"&amp;B1029,"CPD_RESULT","val",4)</f>
        <v>#REF!</v>
      </c>
      <c r="O1029" s="236" t="e">
        <f>T1.role(O1025&amp;"@"&amp;B1029,"CPD_RESULT","val",1)</f>
        <v>#REF!</v>
      </c>
      <c r="P1029" s="236" t="e">
        <f>T1.role(O1025&amp;"@"&amp;B1029,"CPD_RESULT","val",2)</f>
        <v>#REF!</v>
      </c>
      <c r="Q1029" s="236" t="e">
        <f>T1.role(O1025&amp;"@"&amp;B1029,"CPD_RESULT","val",3)</f>
        <v>#REF!</v>
      </c>
      <c r="R1029" s="236" t="e">
        <f>T1.role(O1025&amp;"@"&amp;B1029,"CPD_RESULT","val",4)</f>
        <v>#REF!</v>
      </c>
      <c r="S1029" s="236" t="e">
        <f>T1.role(S1025&amp;"@"&amp;B1029,"CPD_RESULT","val",1)</f>
        <v>#REF!</v>
      </c>
      <c r="T1029" s="236" t="e">
        <f>T1.role(S1025&amp;"@"&amp;B1029,"CPD_RESULT","val",1)</f>
        <v>#REF!</v>
      </c>
      <c r="U1029" s="236" t="e">
        <f>T1.role(S1025&amp;"@"&amp;B1029,"CPD_RESULT","val",1)</f>
        <v>#REF!</v>
      </c>
      <c r="V1029" s="236" t="e">
        <f>T1.role(S1025&amp;"@"&amp;B1029,"CPD_RESULT","val",1)</f>
        <v>#REF!</v>
      </c>
      <c r="W1029" s="236" t="e">
        <f>T1.role(W1025&amp;"@"&amp;B1029,"CPD_RESULT","val",1)</f>
        <v>#REF!</v>
      </c>
      <c r="X1029" s="236" t="e">
        <f>T1.role(W1025&amp;"@"&amp;B1029,"CPD_RESULT","val",1)</f>
        <v>#REF!</v>
      </c>
      <c r="Y1029" s="236" t="e">
        <f>T1.role(W1025&amp;"@"&amp;B1029,"CPD_RESULT","val",1)</f>
        <v>#REF!</v>
      </c>
      <c r="Z1029" s="236" t="e">
        <f>T1.role(W1025&amp;"@"&amp;B1029,"CPD_RESULT","val",1)</f>
        <v>#REF!</v>
      </c>
      <c r="AA1029" s="236" t="e">
        <f>T1.role(AA1025&amp;"@"&amp;B1029,"CPD_RESULT","val",1)</f>
        <v>#REF!</v>
      </c>
      <c r="AB1029" s="236" t="e">
        <f>T1.role(AA1025&amp;"@"&amp;B1029,"CPD_RESULT","val",1)</f>
        <v>#REF!</v>
      </c>
      <c r="AC1029" s="236" t="e">
        <f>T1.role(AA1025&amp;"@"&amp;B1029,"CPD_RESULT","val",1)</f>
        <v>#REF!</v>
      </c>
      <c r="AD1029" s="236" t="e">
        <f>T1.role(AA1025&amp;"@"&amp;B1029,"CPD_RESULT","val",1)</f>
        <v>#REF!</v>
      </c>
      <c r="AE1029" s="236" t="e">
        <f>T1.role(AE1025&amp;"@"&amp;B1029,"CPD_RESULT","val",1)</f>
        <v>#REF!</v>
      </c>
      <c r="AF1029" s="236" t="e">
        <f>T1.role(AE1025&amp;"@"&amp;B1029,"CPD_RESULT","val",1)</f>
        <v>#REF!</v>
      </c>
      <c r="AG1029" s="236" t="e">
        <f>T1.role(AE1025&amp;"@"&amp;B1029,"CPD_RESULT","val",1)</f>
        <v>#REF!</v>
      </c>
      <c r="AH1029" s="236" t="e">
        <f>T1.role(AE1025&amp;"@"&amp;B1029,"CPD_RESULT","val",1)</f>
        <v>#REF!</v>
      </c>
    </row>
    <row r="1030" spans="1:34" ht="11.25" customHeight="1">
      <c r="A1030" s="110"/>
      <c r="B1030" s="236">
        <v>0.6</v>
      </c>
      <c r="C1030" s="236" t="e">
        <f>T1.role(C1025&amp;"@"&amp;B1030,"CPD_RESULT","val",1)</f>
        <v>#REF!</v>
      </c>
      <c r="D1030" s="236" t="e">
        <f>T1.role(C1025&amp;"@"&amp;B1030,"CPD_RESULT","val",2)</f>
        <v>#REF!</v>
      </c>
      <c r="E1030" s="236" t="e">
        <f>T1.role(C1025&amp;"@"&amp;B1030,"CPD_RESULT","val",3)</f>
        <v>#REF!</v>
      </c>
      <c r="F1030" s="236" t="e">
        <f>T1.role(C1025&amp;"@"&amp;B1030,"CPD_RESULT","val",4)</f>
        <v>#REF!</v>
      </c>
      <c r="G1030" s="236" t="e">
        <f>T1.role(G1025&amp;"@"&amp;B1030,"CPD_RESULT","val",1)</f>
        <v>#REF!</v>
      </c>
      <c r="H1030" s="236" t="e">
        <f>T1.role(G1025&amp;"@"&amp;B1030,"CPD_RESULT","val",2)</f>
        <v>#REF!</v>
      </c>
      <c r="I1030" s="236" t="e">
        <f>T1.role(G1025&amp;"@"&amp;B1030,"CPD_RESULT","val",3)</f>
        <v>#REF!</v>
      </c>
      <c r="J1030" s="236" t="e">
        <f>T1.role(G1025&amp;"@"&amp;B1030,"CPD_RESULT","val",4)</f>
        <v>#REF!</v>
      </c>
      <c r="K1030" s="236" t="e">
        <f>T1.role(K1025&amp;"@"&amp;B1030,"CPD_RESULT","val",1)</f>
        <v>#REF!</v>
      </c>
      <c r="L1030" s="236" t="e">
        <f>T1.role(K1025&amp;"@"&amp;B1030,"CPD_RESULT","val",2)</f>
        <v>#REF!</v>
      </c>
      <c r="M1030" s="236" t="e">
        <f>T1.role(K1025&amp;"@"&amp;B1030,"CPD_RESULT","val",3)</f>
        <v>#REF!</v>
      </c>
      <c r="N1030" s="236" t="e">
        <f>T1.role(K1025&amp;"@"&amp;B1030,"CPD_RESULT","val",4)</f>
        <v>#REF!</v>
      </c>
      <c r="O1030" s="236" t="e">
        <f>T1.role(O1025&amp;"@"&amp;B1030,"CPD_RESULT","val",1)</f>
        <v>#REF!</v>
      </c>
      <c r="P1030" s="236" t="e">
        <f>T1.role(O1025&amp;"@"&amp;B1030,"CPD_RESULT","val",2)</f>
        <v>#REF!</v>
      </c>
      <c r="Q1030" s="236" t="e">
        <f>T1.role(O1025&amp;"@"&amp;B1030,"CPD_RESULT","val",3)</f>
        <v>#REF!</v>
      </c>
      <c r="R1030" s="236" t="e">
        <f>T1.role(O1025&amp;"@"&amp;B1030,"CPD_RESULT","val",4)</f>
        <v>#REF!</v>
      </c>
      <c r="S1030" s="236" t="e">
        <f>T1.role(S1025&amp;"@"&amp;B1030,"CPD_RESULT","val",1)</f>
        <v>#REF!</v>
      </c>
      <c r="T1030" s="236" t="e">
        <f>T1.role(S1025&amp;"@"&amp;B1030,"CPD_RESULT","val",1)</f>
        <v>#REF!</v>
      </c>
      <c r="U1030" s="236" t="e">
        <f>T1.role(S1025&amp;"@"&amp;B1030,"CPD_RESULT","val",1)</f>
        <v>#REF!</v>
      </c>
      <c r="V1030" s="236" t="e">
        <f>T1.role(S1025&amp;"@"&amp;B1030,"CPD_RESULT","val",1)</f>
        <v>#REF!</v>
      </c>
      <c r="W1030" s="236" t="e">
        <f>T1.role(W1025&amp;"@"&amp;B1030,"CPD_RESULT","val",1)</f>
        <v>#REF!</v>
      </c>
      <c r="X1030" s="236" t="e">
        <f>T1.role(W1025&amp;"@"&amp;B1030,"CPD_RESULT","val",1)</f>
        <v>#REF!</v>
      </c>
      <c r="Y1030" s="236" t="e">
        <f>T1.role(W1025&amp;"@"&amp;B1030,"CPD_RESULT","val",1)</f>
        <v>#REF!</v>
      </c>
      <c r="Z1030" s="236" t="e">
        <f>T1.role(W1025&amp;"@"&amp;B1030,"CPD_RESULT","val",1)</f>
        <v>#REF!</v>
      </c>
      <c r="AA1030" s="236" t="e">
        <f>T1.role(AA1025&amp;"@"&amp;B1030,"CPD_RESULT","val",1)</f>
        <v>#REF!</v>
      </c>
      <c r="AB1030" s="236" t="e">
        <f>T1.role(AA1025&amp;"@"&amp;B1030,"CPD_RESULT","val",1)</f>
        <v>#REF!</v>
      </c>
      <c r="AC1030" s="236" t="e">
        <f>T1.role(AA1025&amp;"@"&amp;B1030,"CPD_RESULT","val",1)</f>
        <v>#REF!</v>
      </c>
      <c r="AD1030" s="236" t="e">
        <f>T1.role(AA1025&amp;"@"&amp;B1030,"CPD_RESULT","val",1)</f>
        <v>#REF!</v>
      </c>
      <c r="AE1030" s="236" t="e">
        <f>T1.role(AE1025&amp;"@"&amp;B1030,"CPD_RESULT","val",1)</f>
        <v>#REF!</v>
      </c>
      <c r="AF1030" s="236" t="e">
        <f>T1.role(AE1025&amp;"@"&amp;B1030,"CPD_RESULT","val",1)</f>
        <v>#REF!</v>
      </c>
      <c r="AG1030" s="236" t="e">
        <f>T1.role(AE1025&amp;"@"&amp;B1030,"CPD_RESULT","val",1)</f>
        <v>#REF!</v>
      </c>
      <c r="AH1030" s="236" t="e">
        <f>T1.role(AE1025&amp;"@"&amp;B1030,"CPD_RESULT","val",1)</f>
        <v>#REF!</v>
      </c>
    </row>
    <row r="1031" spans="1:34" ht="11.25" customHeight="1">
      <c r="A1031" s="110"/>
      <c r="B1031" s="236">
        <v>0.2</v>
      </c>
      <c r="C1031" s="236" t="e">
        <f>T1.role(C1025&amp;"@"&amp;B1031,"CPD_RESULT","val",1)</f>
        <v>#REF!</v>
      </c>
      <c r="D1031" s="236" t="e">
        <f>T1.role(C1025&amp;"@"&amp;B1031,"CPD_RESULT","val",2)</f>
        <v>#REF!</v>
      </c>
      <c r="E1031" s="236" t="e">
        <f>T1.role(C1025&amp;"@"&amp;B1031,"CPD_RESULT","val",3)</f>
        <v>#REF!</v>
      </c>
      <c r="F1031" s="236" t="e">
        <f>T1.role(C1025&amp;"@"&amp;B1031,"CPD_RESULT","val",4)</f>
        <v>#REF!</v>
      </c>
      <c r="G1031" s="236" t="e">
        <f>T1.role(G1025&amp;"@"&amp;B1031,"CPD_RESULT","val",1)</f>
        <v>#REF!</v>
      </c>
      <c r="H1031" s="236" t="e">
        <f>T1.role(G1025&amp;"@"&amp;B1031,"CPD_RESULT","val",2)</f>
        <v>#REF!</v>
      </c>
      <c r="I1031" s="236" t="e">
        <f>T1.role(G1025&amp;"@"&amp;B1031,"CPD_RESULT","val",3)</f>
        <v>#REF!</v>
      </c>
      <c r="J1031" s="236" t="e">
        <f>T1.role(G1025&amp;"@"&amp;B1031,"CPD_RESULT","val",4)</f>
        <v>#REF!</v>
      </c>
      <c r="K1031" s="236" t="e">
        <f>T1.role(K1025&amp;"@"&amp;B1031,"CPD_RESULT","val",1)</f>
        <v>#REF!</v>
      </c>
      <c r="L1031" s="236" t="e">
        <f>T1.role(K1025&amp;"@"&amp;B1031,"CPD_RESULT","val",2)</f>
        <v>#REF!</v>
      </c>
      <c r="M1031" s="236" t="e">
        <f>T1.role(K1025&amp;"@"&amp;B1031,"CPD_RESULT","val",3)</f>
        <v>#REF!</v>
      </c>
      <c r="N1031" s="236" t="e">
        <f>T1.role(K1025&amp;"@"&amp;B1031,"CPD_RESULT","val",4)</f>
        <v>#REF!</v>
      </c>
      <c r="O1031" s="236" t="e">
        <f>T1.role(O1025&amp;"@"&amp;B1031,"CPD_RESULT","val",1)</f>
        <v>#REF!</v>
      </c>
      <c r="P1031" s="236" t="e">
        <f>T1.role(O1025&amp;"@"&amp;B1031,"CPD_RESULT","val",2)</f>
        <v>#REF!</v>
      </c>
      <c r="Q1031" s="236" t="e">
        <f>T1.role(O1025&amp;"@"&amp;B1031,"CPD_RESULT","val",3)</f>
        <v>#REF!</v>
      </c>
      <c r="R1031" s="236" t="e">
        <f>T1.role(O1025&amp;"@"&amp;B1031,"CPD_RESULT","val",4)</f>
        <v>#REF!</v>
      </c>
      <c r="S1031" s="236" t="e">
        <f>T1.role(S1025&amp;"@"&amp;B1031,"CPD_RESULT","val",1)</f>
        <v>#REF!</v>
      </c>
      <c r="T1031" s="236" t="e">
        <f>T1.role(S1025&amp;"@"&amp;B1031,"CPD_RESULT","val",1)</f>
        <v>#REF!</v>
      </c>
      <c r="U1031" s="236" t="e">
        <f>T1.role(S1025&amp;"@"&amp;B1031,"CPD_RESULT","val",1)</f>
        <v>#REF!</v>
      </c>
      <c r="V1031" s="236" t="e">
        <f>T1.role(S1025&amp;"@"&amp;B1031,"CPD_RESULT","val",1)</f>
        <v>#REF!</v>
      </c>
      <c r="W1031" s="236" t="e">
        <f>T1.role(W1025&amp;"@"&amp;B1031,"CPD_RESULT","val",1)</f>
        <v>#REF!</v>
      </c>
      <c r="X1031" s="236" t="e">
        <f>T1.role(W1025&amp;"@"&amp;B1031,"CPD_RESULT","val",1)</f>
        <v>#REF!</v>
      </c>
      <c r="Y1031" s="236" t="e">
        <f>T1.role(W1025&amp;"@"&amp;B1031,"CPD_RESULT","val",1)</f>
        <v>#REF!</v>
      </c>
      <c r="Z1031" s="236" t="e">
        <f>T1.role(W1025&amp;"@"&amp;B1031,"CPD_RESULT","val",1)</f>
        <v>#REF!</v>
      </c>
      <c r="AA1031" s="236" t="e">
        <f>T1.role(AA1025&amp;"@"&amp;B1031,"CPD_RESULT","val",1)</f>
        <v>#REF!</v>
      </c>
      <c r="AB1031" s="236" t="e">
        <f>T1.role(AA1025&amp;"@"&amp;B1031,"CPD_RESULT","val",1)</f>
        <v>#REF!</v>
      </c>
      <c r="AC1031" s="236" t="e">
        <f>T1.role(AA1025&amp;"@"&amp;B1031,"CPD_RESULT","val",1)</f>
        <v>#REF!</v>
      </c>
      <c r="AD1031" s="236" t="e">
        <f>T1.role(AA1025&amp;"@"&amp;B1031,"CPD_RESULT","val",1)</f>
        <v>#REF!</v>
      </c>
      <c r="AE1031" s="236" t="e">
        <f>T1.role(AE1025&amp;"@"&amp;B1031,"CPD_RESULT","val",1)</f>
        <v>#REF!</v>
      </c>
      <c r="AF1031" s="236" t="e">
        <f>T1.role(AE1025&amp;"@"&amp;B1031,"CPD_RESULT","val",1)</f>
        <v>#REF!</v>
      </c>
      <c r="AG1031" s="236" t="e">
        <f>T1.role(AE1025&amp;"@"&amp;B1031,"CPD_RESULT","val",1)</f>
        <v>#REF!</v>
      </c>
      <c r="AH1031" s="236" t="e">
        <f>T1.role(AE1025&amp;"@"&amp;B1031,"CPD_RESULT","val",1)</f>
        <v>#REF!</v>
      </c>
    </row>
    <row r="1032" spans="1:34" ht="11.25"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customHeight="1">
      <c r="A1033" s="110"/>
      <c r="B1033" s="100"/>
      <c r="C1033" s="140" t="s">
        <v>4239</v>
      </c>
      <c r="D1033" s="108"/>
      <c r="E1033" s="108"/>
      <c r="F1033" s="237"/>
      <c r="G1033" s="140" t="s">
        <v>1053</v>
      </c>
      <c r="H1033" s="108"/>
      <c r="I1033" s="108"/>
      <c r="J1033" s="237"/>
      <c r="K1033" s="140" t="s">
        <v>1072</v>
      </c>
      <c r="L1033" s="108"/>
      <c r="M1033" s="108"/>
      <c r="N1033" s="237"/>
      <c r="O1033" s="140" t="s">
        <v>1091</v>
      </c>
      <c r="P1033" s="108"/>
      <c r="Q1033" s="108"/>
      <c r="R1033" s="237"/>
      <c r="S1033" s="140" t="s">
        <v>1109</v>
      </c>
      <c r="T1033" s="108"/>
      <c r="U1033" s="108"/>
      <c r="V1033" s="237"/>
      <c r="W1033" s="140" t="s">
        <v>1128</v>
      </c>
      <c r="X1033" s="108"/>
      <c r="Y1033" s="108"/>
      <c r="Z1033" s="237"/>
      <c r="AA1033" s="140" t="s">
        <v>1147</v>
      </c>
      <c r="AB1033" s="108"/>
      <c r="AC1033" s="108"/>
      <c r="AD1033" s="237"/>
      <c r="AE1033" s="140" t="s">
        <v>1166</v>
      </c>
      <c r="AF1033" s="108"/>
      <c r="AG1033" s="108"/>
      <c r="AH1033" s="237"/>
    </row>
    <row r="1034" spans="1:34" ht="11.25" customHeight="1">
      <c r="A1034" s="110"/>
      <c r="B1034" s="105"/>
      <c r="C1034" s="140" t="str">
        <f>T1.role(C1033,"cpdid")</f>
        <v/>
      </c>
      <c r="D1034" s="108"/>
      <c r="E1034" s="108"/>
      <c r="F1034" s="237"/>
      <c r="G1034" s="140" t="str">
        <f>T1.role(G1033,"cpdid")</f>
        <v/>
      </c>
      <c r="H1034" s="108"/>
      <c r="I1034" s="108"/>
      <c r="J1034" s="237"/>
      <c r="K1034" s="140" t="str">
        <f>T1.role(K1033,"cpdid")</f>
        <v/>
      </c>
      <c r="L1034" s="108"/>
      <c r="M1034" s="108"/>
      <c r="N1034" s="237"/>
      <c r="O1034" s="140" t="str">
        <f>T1.role(O1033,"cpdid")</f>
        <v/>
      </c>
      <c r="P1034" s="108"/>
      <c r="Q1034" s="108"/>
      <c r="R1034" s="237"/>
      <c r="S1034" s="140" t="str">
        <f>T1.role(S1033,"cpdid")</f>
        <v/>
      </c>
      <c r="T1034" s="108"/>
      <c r="U1034" s="108"/>
      <c r="V1034" s="237"/>
      <c r="W1034" s="140" t="str">
        <f>T1.role(W1033,"cpdid")</f>
        <v/>
      </c>
      <c r="X1034" s="108"/>
      <c r="Y1034" s="108"/>
      <c r="Z1034" s="237"/>
      <c r="AA1034" s="140" t="str">
        <f>T1.role(AA1033,"cpdid")</f>
        <v/>
      </c>
      <c r="AB1034" s="108"/>
      <c r="AC1034" s="108"/>
      <c r="AD1034" s="237"/>
      <c r="AE1034" s="140" t="str">
        <f>T1.role(AE1033,"cpdid")</f>
        <v/>
      </c>
      <c r="AF1034" s="108"/>
      <c r="AG1034" s="108"/>
      <c r="AH1034" s="237"/>
    </row>
    <row r="1035" spans="1:34" ht="11.25" customHeight="1">
      <c r="A1035" s="110"/>
      <c r="B1035" s="236">
        <v>20</v>
      </c>
      <c r="C1035" s="236" t="e">
        <f>T1.role(C1033&amp;"@"&amp;B1035,"CPD_RESULT","val",1)</f>
        <v>#REF!</v>
      </c>
      <c r="D1035" s="236" t="e">
        <f>T1.role(C1033&amp;"@"&amp;B1035,"CPD_RESULT","val",2)</f>
        <v>#REF!</v>
      </c>
      <c r="E1035" s="236" t="e">
        <f>T1.role(C1033&amp;"@"&amp;B1035,"CPD_RESULT","val",3)</f>
        <v>#REF!</v>
      </c>
      <c r="F1035" s="236" t="e">
        <f>T1.role(C1033&amp;"@"&amp;B1035,"CPD_RESULT","val",4)</f>
        <v>#REF!</v>
      </c>
      <c r="G1035" s="236" t="e">
        <f>T1.role(G1033&amp;"@"&amp;B1035,"CPD_RESULT","val",1)</f>
        <v>#REF!</v>
      </c>
      <c r="H1035" s="236" t="e">
        <f>T1.role(G1033&amp;"@"&amp;B1035,"CPD_RESULT","val",2)</f>
        <v>#REF!</v>
      </c>
      <c r="I1035" s="236" t="e">
        <f>T1.role(G1033&amp;"@"&amp;B1035,"CPD_RESULT","val",3)</f>
        <v>#REF!</v>
      </c>
      <c r="J1035" s="236" t="e">
        <f>T1.role(G1033&amp;"@"&amp;B1035,"CPD_RESULT","val",4)</f>
        <v>#REF!</v>
      </c>
      <c r="K1035" s="236" t="e">
        <f>T1.role(K1033&amp;"@"&amp;B1035,"CPD_RESULT","val",1)</f>
        <v>#REF!</v>
      </c>
      <c r="L1035" s="236" t="e">
        <f>T1.role(K1033&amp;"@"&amp;B1035,"CPD_RESULT","val",2)</f>
        <v>#REF!</v>
      </c>
      <c r="M1035" s="236" t="e">
        <f>T1.role(K1033&amp;"@"&amp;B1035,"CPD_RESULT","val",3)</f>
        <v>#REF!</v>
      </c>
      <c r="N1035" s="236" t="e">
        <f>T1.role(K1033&amp;"@"&amp;B1035,"CPD_RESULT","val",4)</f>
        <v>#REF!</v>
      </c>
      <c r="O1035" s="236" t="e">
        <f>T1.role(O1033&amp;"@"&amp;B1035,"CPD_RESULT","val",1)</f>
        <v>#REF!</v>
      </c>
      <c r="P1035" s="236" t="e">
        <f>T1.role(O1033&amp;"@"&amp;B1035,"CPD_RESULT","val",2)</f>
        <v>#REF!</v>
      </c>
      <c r="Q1035" s="236" t="e">
        <f>T1.role(O1033&amp;"@"&amp;B1035,"CPD_RESULT","val",3)</f>
        <v>#REF!</v>
      </c>
      <c r="R1035" s="236" t="e">
        <f>T1.role(O1033&amp;"@"&amp;B1035,"CPD_RESULT","val",4)</f>
        <v>#REF!</v>
      </c>
      <c r="S1035" s="236" t="e">
        <f>T1.role(S1033&amp;"@"&amp;B1035,"CPD_RESULT","val",1)</f>
        <v>#REF!</v>
      </c>
      <c r="T1035" s="236" t="e">
        <f>T1.role(S1033&amp;"@"&amp;B1035,"CPD_RESULT","val",1)</f>
        <v>#REF!</v>
      </c>
      <c r="U1035" s="236" t="e">
        <f>T1.role(S1033&amp;"@"&amp;B1035,"CPD_RESULT","val",1)</f>
        <v>#REF!</v>
      </c>
      <c r="V1035" s="236" t="e">
        <f>T1.role(S1033&amp;"@"&amp;B1035,"CPD_RESULT","val",1)</f>
        <v>#REF!</v>
      </c>
      <c r="W1035" s="236" t="e">
        <f>T1.role(W1033&amp;"@"&amp;B1035,"CPD_RESULT","val",1)</f>
        <v>#REF!</v>
      </c>
      <c r="X1035" s="236" t="e">
        <f>T1.role(W1033&amp;"@"&amp;B1035,"CPD_RESULT","val",1)</f>
        <v>#REF!</v>
      </c>
      <c r="Y1035" s="236" t="e">
        <f>T1.role(W1033&amp;"@"&amp;B1035,"CPD_RESULT","val",1)</f>
        <v>#REF!</v>
      </c>
      <c r="Z1035" s="236" t="e">
        <f>T1.role(W1033&amp;"@"&amp;B1035,"CPD_RESULT","val",1)</f>
        <v>#REF!</v>
      </c>
      <c r="AA1035" s="236" t="e">
        <f>T1.role(AA1033&amp;"@"&amp;B1035,"CPD_RESULT","val",1)</f>
        <v>#REF!</v>
      </c>
      <c r="AB1035" s="236" t="e">
        <f>T1.role(AA1033&amp;"@"&amp;B1035,"CPD_RESULT","val",1)</f>
        <v>#REF!</v>
      </c>
      <c r="AC1035" s="236" t="e">
        <f>T1.role(AA1033&amp;"@"&amp;B1035,"CPD_RESULT","val",1)</f>
        <v>#REF!</v>
      </c>
      <c r="AD1035" s="236" t="e">
        <f>T1.role(AA1033&amp;"@"&amp;B1035,"CPD_RESULT","val",1)</f>
        <v>#REF!</v>
      </c>
      <c r="AE1035" s="236" t="e">
        <f>T1.role(AE1033&amp;"@"&amp;B1035,"CPD_RESULT","val",1)</f>
        <v>#REF!</v>
      </c>
      <c r="AF1035" s="236" t="e">
        <f>T1.role(AE1033&amp;"@"&amp;B1035,"CPD_RESULT","val",1)</f>
        <v>#REF!</v>
      </c>
      <c r="AG1035" s="236" t="e">
        <f>T1.role(AE1033&amp;"@"&amp;B1035,"CPD_RESULT","val",1)</f>
        <v>#REF!</v>
      </c>
      <c r="AH1035" s="236" t="e">
        <f>T1.role(AE1033&amp;"@"&amp;B1035,"CPD_RESULT","val",1)</f>
        <v>#REF!</v>
      </c>
    </row>
    <row r="1036" spans="1:34" ht="11.25" customHeight="1">
      <c r="A1036" s="110"/>
      <c r="B1036" s="236">
        <v>6</v>
      </c>
      <c r="C1036" s="236" t="e">
        <f>T1.role(C1033&amp;"@"&amp;B1036,"CPD_RESULT","val",1)</f>
        <v>#REF!</v>
      </c>
      <c r="D1036" s="236" t="e">
        <f>T1.role(C1033&amp;"@"&amp;B1036,"CPD_RESULT","val",2)</f>
        <v>#REF!</v>
      </c>
      <c r="E1036" s="236" t="e">
        <f>T1.role(C1033&amp;"@"&amp;B1036,"CPD_RESULT","val",3)</f>
        <v>#REF!</v>
      </c>
      <c r="F1036" s="236" t="e">
        <f>T1.role(C1033&amp;"@"&amp;B1036,"CPD_RESULT","val",4)</f>
        <v>#REF!</v>
      </c>
      <c r="G1036" s="236" t="e">
        <f>T1.role(G1033&amp;"@"&amp;B1036,"CPD_RESULT","val",1)</f>
        <v>#REF!</v>
      </c>
      <c r="H1036" s="236" t="e">
        <f>T1.role(G1033&amp;"@"&amp;B1036,"CPD_RESULT","val",2)</f>
        <v>#REF!</v>
      </c>
      <c r="I1036" s="236" t="e">
        <f>T1.role(G1033&amp;"@"&amp;B1036,"CPD_RESULT","val",3)</f>
        <v>#REF!</v>
      </c>
      <c r="J1036" s="236" t="e">
        <f>T1.role(G1033&amp;"@"&amp;B1036,"CPD_RESULT","val",4)</f>
        <v>#REF!</v>
      </c>
      <c r="K1036" s="236" t="e">
        <f>T1.role(K1033&amp;"@"&amp;B1036,"CPD_RESULT","val",1)</f>
        <v>#REF!</v>
      </c>
      <c r="L1036" s="236" t="e">
        <f>T1.role(K1033&amp;"@"&amp;B1036,"CPD_RESULT","val",2)</f>
        <v>#REF!</v>
      </c>
      <c r="M1036" s="236" t="e">
        <f>T1.role(K1033&amp;"@"&amp;B1036,"CPD_RESULT","val",3)</f>
        <v>#REF!</v>
      </c>
      <c r="N1036" s="236" t="e">
        <f>T1.role(K1033&amp;"@"&amp;B1036,"CPD_RESULT","val",4)</f>
        <v>#REF!</v>
      </c>
      <c r="O1036" s="236" t="e">
        <f>T1.role(O1033&amp;"@"&amp;B1036,"CPD_RESULT","val",1)</f>
        <v>#REF!</v>
      </c>
      <c r="P1036" s="236" t="e">
        <f>T1.role(O1033&amp;"@"&amp;B1036,"CPD_RESULT","val",2)</f>
        <v>#REF!</v>
      </c>
      <c r="Q1036" s="236" t="e">
        <f>T1.role(O1033&amp;"@"&amp;B1036,"CPD_RESULT","val",3)</f>
        <v>#REF!</v>
      </c>
      <c r="R1036" s="236" t="e">
        <f>T1.role(O1033&amp;"@"&amp;B1036,"CPD_RESULT","val",4)</f>
        <v>#REF!</v>
      </c>
      <c r="S1036" s="236" t="e">
        <f>T1.role(S1033&amp;"@"&amp;B1036,"CPD_RESULT","val",1)</f>
        <v>#REF!</v>
      </c>
      <c r="T1036" s="236" t="e">
        <f>T1.role(S1033&amp;"@"&amp;B1036,"CPD_RESULT","val",1)</f>
        <v>#REF!</v>
      </c>
      <c r="U1036" s="236" t="e">
        <f>T1.role(S1033&amp;"@"&amp;B1036,"CPD_RESULT","val",1)</f>
        <v>#REF!</v>
      </c>
      <c r="V1036" s="236" t="e">
        <f>T1.role(S1033&amp;"@"&amp;B1036,"CPD_RESULT","val",1)</f>
        <v>#REF!</v>
      </c>
      <c r="W1036" s="236" t="e">
        <f>T1.role(W1033&amp;"@"&amp;B1036,"CPD_RESULT","val",1)</f>
        <v>#REF!</v>
      </c>
      <c r="X1036" s="236" t="e">
        <f>T1.role(W1033&amp;"@"&amp;B1036,"CPD_RESULT","val",1)</f>
        <v>#REF!</v>
      </c>
      <c r="Y1036" s="236" t="e">
        <f>T1.role(W1033&amp;"@"&amp;B1036,"CPD_RESULT","val",1)</f>
        <v>#REF!</v>
      </c>
      <c r="Z1036" s="236" t="e">
        <f>T1.role(W1033&amp;"@"&amp;B1036,"CPD_RESULT","val",1)</f>
        <v>#REF!</v>
      </c>
      <c r="AA1036" s="236" t="e">
        <f>T1.role(AA1033&amp;"@"&amp;B1036,"CPD_RESULT","val",1)</f>
        <v>#REF!</v>
      </c>
      <c r="AB1036" s="236" t="e">
        <f>T1.role(AA1033&amp;"@"&amp;B1036,"CPD_RESULT","val",1)</f>
        <v>#REF!</v>
      </c>
      <c r="AC1036" s="236" t="e">
        <f>T1.role(AA1033&amp;"@"&amp;B1036,"CPD_RESULT","val",1)</f>
        <v>#REF!</v>
      </c>
      <c r="AD1036" s="236" t="e">
        <f>T1.role(AA1033&amp;"@"&amp;B1036,"CPD_RESULT","val",1)</f>
        <v>#REF!</v>
      </c>
      <c r="AE1036" s="236" t="e">
        <f>T1.role(AE1033&amp;"@"&amp;B1036,"CPD_RESULT","val",1)</f>
        <v>#REF!</v>
      </c>
      <c r="AF1036" s="236" t="e">
        <f>T1.role(AE1033&amp;"@"&amp;B1036,"CPD_RESULT","val",1)</f>
        <v>#REF!</v>
      </c>
      <c r="AG1036" s="236" t="e">
        <f>T1.role(AE1033&amp;"@"&amp;B1036,"CPD_RESULT","val",1)</f>
        <v>#REF!</v>
      </c>
      <c r="AH1036" s="236" t="e">
        <f>T1.role(AE1033&amp;"@"&amp;B1036,"CPD_RESULT","val",1)</f>
        <v>#REF!</v>
      </c>
    </row>
    <row r="1037" spans="1:34" ht="11.25" customHeight="1">
      <c r="A1037" s="110"/>
      <c r="B1037" s="236">
        <v>2</v>
      </c>
      <c r="C1037" s="236" t="e">
        <f>T1.role(C1033&amp;"@"&amp;B1037,"CPD_RESULT","val",1)</f>
        <v>#REF!</v>
      </c>
      <c r="D1037" s="236" t="e">
        <f>T1.role(C1033&amp;"@"&amp;B1037,"CPD_RESULT","val",2)</f>
        <v>#REF!</v>
      </c>
      <c r="E1037" s="236" t="e">
        <f>T1.role(C1033&amp;"@"&amp;B1037,"CPD_RESULT","val",3)</f>
        <v>#REF!</v>
      </c>
      <c r="F1037" s="236" t="e">
        <f>T1.role(C1033&amp;"@"&amp;B1037,"CPD_RESULT","val",4)</f>
        <v>#REF!</v>
      </c>
      <c r="G1037" s="236" t="e">
        <f>T1.role(G1033&amp;"@"&amp;B1037,"CPD_RESULT","val",1)</f>
        <v>#REF!</v>
      </c>
      <c r="H1037" s="236" t="e">
        <f>T1.role(G1033&amp;"@"&amp;B1037,"CPD_RESULT","val",2)</f>
        <v>#REF!</v>
      </c>
      <c r="I1037" s="236" t="e">
        <f>T1.role(G1033&amp;"@"&amp;B1037,"CPD_RESULT","val",3)</f>
        <v>#REF!</v>
      </c>
      <c r="J1037" s="236" t="e">
        <f>T1.role(G1033&amp;"@"&amp;B1037,"CPD_RESULT","val",4)</f>
        <v>#REF!</v>
      </c>
      <c r="K1037" s="236" t="e">
        <f>T1.role(K1033&amp;"@"&amp;B1037,"CPD_RESULT","val",1)</f>
        <v>#REF!</v>
      </c>
      <c r="L1037" s="236" t="e">
        <f>T1.role(K1033&amp;"@"&amp;B1037,"CPD_RESULT","val",2)</f>
        <v>#REF!</v>
      </c>
      <c r="M1037" s="236" t="e">
        <f>T1.role(K1033&amp;"@"&amp;B1037,"CPD_RESULT","val",3)</f>
        <v>#REF!</v>
      </c>
      <c r="N1037" s="236" t="e">
        <f>T1.role(K1033&amp;"@"&amp;B1037,"CPD_RESULT","val",4)</f>
        <v>#REF!</v>
      </c>
      <c r="O1037" s="236" t="e">
        <f>T1.role(O1033&amp;"@"&amp;B1037,"CPD_RESULT","val",1)</f>
        <v>#REF!</v>
      </c>
      <c r="P1037" s="236" t="e">
        <f>T1.role(O1033&amp;"@"&amp;B1037,"CPD_RESULT","val",2)</f>
        <v>#REF!</v>
      </c>
      <c r="Q1037" s="236" t="e">
        <f>T1.role(O1033&amp;"@"&amp;B1037,"CPD_RESULT","val",3)</f>
        <v>#REF!</v>
      </c>
      <c r="R1037" s="236" t="e">
        <f>T1.role(O1033&amp;"@"&amp;B1037,"CPD_RESULT","val",4)</f>
        <v>#REF!</v>
      </c>
      <c r="S1037" s="236" t="e">
        <f>T1.role(S1033&amp;"@"&amp;B1037,"CPD_RESULT","val",1)</f>
        <v>#REF!</v>
      </c>
      <c r="T1037" s="236" t="e">
        <f>T1.role(S1033&amp;"@"&amp;B1037,"CPD_RESULT","val",1)</f>
        <v>#REF!</v>
      </c>
      <c r="U1037" s="236" t="e">
        <f>T1.role(S1033&amp;"@"&amp;B1037,"CPD_RESULT","val",1)</f>
        <v>#REF!</v>
      </c>
      <c r="V1037" s="236" t="e">
        <f>T1.role(S1033&amp;"@"&amp;B1037,"CPD_RESULT","val",1)</f>
        <v>#REF!</v>
      </c>
      <c r="W1037" s="236" t="e">
        <f>T1.role(W1033&amp;"@"&amp;B1037,"CPD_RESULT","val",1)</f>
        <v>#REF!</v>
      </c>
      <c r="X1037" s="236" t="e">
        <f>T1.role(W1033&amp;"@"&amp;B1037,"CPD_RESULT","val",1)</f>
        <v>#REF!</v>
      </c>
      <c r="Y1037" s="236" t="e">
        <f>T1.role(W1033&amp;"@"&amp;B1037,"CPD_RESULT","val",1)</f>
        <v>#REF!</v>
      </c>
      <c r="Z1037" s="236" t="e">
        <f>T1.role(W1033&amp;"@"&amp;B1037,"CPD_RESULT","val",1)</f>
        <v>#REF!</v>
      </c>
      <c r="AA1037" s="236" t="e">
        <f>T1.role(AA1033&amp;"@"&amp;B1037,"CPD_RESULT","val",1)</f>
        <v>#REF!</v>
      </c>
      <c r="AB1037" s="236" t="e">
        <f>T1.role(AA1033&amp;"@"&amp;B1037,"CPD_RESULT","val",1)</f>
        <v>#REF!</v>
      </c>
      <c r="AC1037" s="236" t="e">
        <f>T1.role(AA1033&amp;"@"&amp;B1037,"CPD_RESULT","val",1)</f>
        <v>#REF!</v>
      </c>
      <c r="AD1037" s="236" t="e">
        <f>T1.role(AA1033&amp;"@"&amp;B1037,"CPD_RESULT","val",1)</f>
        <v>#REF!</v>
      </c>
      <c r="AE1037" s="236" t="e">
        <f>T1.role(AE1033&amp;"@"&amp;B1037,"CPD_RESULT","val",1)</f>
        <v>#REF!</v>
      </c>
      <c r="AF1037" s="236" t="e">
        <f>T1.role(AE1033&amp;"@"&amp;B1037,"CPD_RESULT","val",1)</f>
        <v>#REF!</v>
      </c>
      <c r="AG1037" s="236" t="e">
        <f>T1.role(AE1033&amp;"@"&amp;B1037,"CPD_RESULT","val",1)</f>
        <v>#REF!</v>
      </c>
      <c r="AH1037" s="236" t="e">
        <f>T1.role(AE1033&amp;"@"&amp;B1037,"CPD_RESULT","val",1)</f>
        <v>#REF!</v>
      </c>
    </row>
    <row r="1038" spans="1:34" ht="11.25" customHeight="1">
      <c r="A1038" s="110"/>
      <c r="B1038" s="236">
        <v>0.6</v>
      </c>
      <c r="C1038" s="236" t="e">
        <f>T1.role(C1033&amp;"@"&amp;B1038,"CPD_RESULT","val",1)</f>
        <v>#REF!</v>
      </c>
      <c r="D1038" s="236" t="e">
        <f>T1.role(C1033&amp;"@"&amp;B1038,"CPD_RESULT","val",2)</f>
        <v>#REF!</v>
      </c>
      <c r="E1038" s="236" t="e">
        <f>T1.role(C1033&amp;"@"&amp;B1038,"CPD_RESULT","val",3)</f>
        <v>#REF!</v>
      </c>
      <c r="F1038" s="236" t="e">
        <f>T1.role(C1033&amp;"@"&amp;B1038,"CPD_RESULT","val",4)</f>
        <v>#REF!</v>
      </c>
      <c r="G1038" s="236" t="e">
        <f>T1.role(G1033&amp;"@"&amp;B1038,"CPD_RESULT","val",1)</f>
        <v>#REF!</v>
      </c>
      <c r="H1038" s="236" t="e">
        <f>T1.role(G1033&amp;"@"&amp;B1038,"CPD_RESULT","val",2)</f>
        <v>#REF!</v>
      </c>
      <c r="I1038" s="236" t="e">
        <f>T1.role(G1033&amp;"@"&amp;B1038,"CPD_RESULT","val",3)</f>
        <v>#REF!</v>
      </c>
      <c r="J1038" s="236" t="e">
        <f>T1.role(G1033&amp;"@"&amp;B1038,"CPD_RESULT","val",4)</f>
        <v>#REF!</v>
      </c>
      <c r="K1038" s="236" t="e">
        <f>T1.role(K1033&amp;"@"&amp;B1038,"CPD_RESULT","val",1)</f>
        <v>#REF!</v>
      </c>
      <c r="L1038" s="236" t="e">
        <f>T1.role(K1033&amp;"@"&amp;B1038,"CPD_RESULT","val",2)</f>
        <v>#REF!</v>
      </c>
      <c r="M1038" s="236" t="e">
        <f>T1.role(K1033&amp;"@"&amp;B1038,"CPD_RESULT","val",3)</f>
        <v>#REF!</v>
      </c>
      <c r="N1038" s="236" t="e">
        <f>T1.role(K1033&amp;"@"&amp;B1038,"CPD_RESULT","val",4)</f>
        <v>#REF!</v>
      </c>
      <c r="O1038" s="236" t="e">
        <f>T1.role(O1033&amp;"@"&amp;B1038,"CPD_RESULT","val",1)</f>
        <v>#REF!</v>
      </c>
      <c r="P1038" s="236" t="e">
        <f>T1.role(O1033&amp;"@"&amp;B1038,"CPD_RESULT","val",2)</f>
        <v>#REF!</v>
      </c>
      <c r="Q1038" s="236" t="e">
        <f>T1.role(O1033&amp;"@"&amp;B1038,"CPD_RESULT","val",3)</f>
        <v>#REF!</v>
      </c>
      <c r="R1038" s="236" t="e">
        <f>T1.role(O1033&amp;"@"&amp;B1038,"CPD_RESULT","val",4)</f>
        <v>#REF!</v>
      </c>
      <c r="S1038" s="236" t="e">
        <f>T1.role(S1033&amp;"@"&amp;B1038,"CPD_RESULT","val",1)</f>
        <v>#REF!</v>
      </c>
      <c r="T1038" s="236" t="e">
        <f>T1.role(S1033&amp;"@"&amp;B1038,"CPD_RESULT","val",1)</f>
        <v>#REF!</v>
      </c>
      <c r="U1038" s="236" t="e">
        <f>T1.role(S1033&amp;"@"&amp;B1038,"CPD_RESULT","val",1)</f>
        <v>#REF!</v>
      </c>
      <c r="V1038" s="236" t="e">
        <f>T1.role(S1033&amp;"@"&amp;B1038,"CPD_RESULT","val",1)</f>
        <v>#REF!</v>
      </c>
      <c r="W1038" s="236" t="e">
        <f>T1.role(W1033&amp;"@"&amp;B1038,"CPD_RESULT","val",1)</f>
        <v>#REF!</v>
      </c>
      <c r="X1038" s="236" t="e">
        <f>T1.role(W1033&amp;"@"&amp;B1038,"CPD_RESULT","val",1)</f>
        <v>#REF!</v>
      </c>
      <c r="Y1038" s="236" t="e">
        <f>T1.role(W1033&amp;"@"&amp;B1038,"CPD_RESULT","val",1)</f>
        <v>#REF!</v>
      </c>
      <c r="Z1038" s="236" t="e">
        <f>T1.role(W1033&amp;"@"&amp;B1038,"CPD_RESULT","val",1)</f>
        <v>#REF!</v>
      </c>
      <c r="AA1038" s="236" t="e">
        <f>T1.role(AA1033&amp;"@"&amp;B1038,"CPD_RESULT","val",1)</f>
        <v>#REF!</v>
      </c>
      <c r="AB1038" s="236" t="e">
        <f>T1.role(AA1033&amp;"@"&amp;B1038,"CPD_RESULT","val",1)</f>
        <v>#REF!</v>
      </c>
      <c r="AC1038" s="236" t="e">
        <f>T1.role(AA1033&amp;"@"&amp;B1038,"CPD_RESULT","val",1)</f>
        <v>#REF!</v>
      </c>
      <c r="AD1038" s="236" t="e">
        <f>T1.role(AA1033&amp;"@"&amp;B1038,"CPD_RESULT","val",1)</f>
        <v>#REF!</v>
      </c>
      <c r="AE1038" s="236" t="e">
        <f>T1.role(AE1033&amp;"@"&amp;B1038,"CPD_RESULT","val",1)</f>
        <v>#REF!</v>
      </c>
      <c r="AF1038" s="236" t="e">
        <f>T1.role(AE1033&amp;"@"&amp;B1038,"CPD_RESULT","val",1)</f>
        <v>#REF!</v>
      </c>
      <c r="AG1038" s="236" t="e">
        <f>T1.role(AE1033&amp;"@"&amp;B1038,"CPD_RESULT","val",1)</f>
        <v>#REF!</v>
      </c>
      <c r="AH1038" s="236" t="e">
        <f>T1.role(AE1033&amp;"@"&amp;B1038,"CPD_RESULT","val",1)</f>
        <v>#REF!</v>
      </c>
    </row>
    <row r="1039" spans="1:34" ht="11.25" customHeight="1">
      <c r="A1039" s="110"/>
      <c r="B1039" s="236">
        <v>0.2</v>
      </c>
      <c r="C1039" s="236" t="e">
        <f>T1.role(C1033&amp;"@"&amp;B1039,"CPD_RESULT","val",1)</f>
        <v>#REF!</v>
      </c>
      <c r="D1039" s="236" t="e">
        <f>T1.role(C1033&amp;"@"&amp;B1039,"CPD_RESULT","val",2)</f>
        <v>#REF!</v>
      </c>
      <c r="E1039" s="236" t="e">
        <f>T1.role(C1033&amp;"@"&amp;B1039,"CPD_RESULT","val",3)</f>
        <v>#REF!</v>
      </c>
      <c r="F1039" s="236" t="e">
        <f>T1.role(C1033&amp;"@"&amp;B1039,"CPD_RESULT","val",4)</f>
        <v>#REF!</v>
      </c>
      <c r="G1039" s="236" t="e">
        <f>T1.role(G1033&amp;"@"&amp;B1039,"CPD_RESULT","val",1)</f>
        <v>#REF!</v>
      </c>
      <c r="H1039" s="236" t="e">
        <f>T1.role(G1033&amp;"@"&amp;B1039,"CPD_RESULT","val",2)</f>
        <v>#REF!</v>
      </c>
      <c r="I1039" s="236" t="e">
        <f>T1.role(G1033&amp;"@"&amp;B1039,"CPD_RESULT","val",3)</f>
        <v>#REF!</v>
      </c>
      <c r="J1039" s="236" t="e">
        <f>T1.role(G1033&amp;"@"&amp;B1039,"CPD_RESULT","val",4)</f>
        <v>#REF!</v>
      </c>
      <c r="K1039" s="236" t="e">
        <f>T1.role(K1033&amp;"@"&amp;B1039,"CPD_RESULT","val",1)</f>
        <v>#REF!</v>
      </c>
      <c r="L1039" s="236" t="e">
        <f>T1.role(K1033&amp;"@"&amp;B1039,"CPD_RESULT","val",2)</f>
        <v>#REF!</v>
      </c>
      <c r="M1039" s="236" t="e">
        <f>T1.role(K1033&amp;"@"&amp;B1039,"CPD_RESULT","val",3)</f>
        <v>#REF!</v>
      </c>
      <c r="N1039" s="236" t="e">
        <f>T1.role(K1033&amp;"@"&amp;B1039,"CPD_RESULT","val",4)</f>
        <v>#REF!</v>
      </c>
      <c r="O1039" s="236" t="e">
        <f>T1.role(O1033&amp;"@"&amp;B1039,"CPD_RESULT","val",1)</f>
        <v>#REF!</v>
      </c>
      <c r="P1039" s="236" t="e">
        <f>T1.role(O1033&amp;"@"&amp;B1039,"CPD_RESULT","val",2)</f>
        <v>#REF!</v>
      </c>
      <c r="Q1039" s="236" t="e">
        <f>T1.role(O1033&amp;"@"&amp;B1039,"CPD_RESULT","val",3)</f>
        <v>#REF!</v>
      </c>
      <c r="R1039" s="236" t="e">
        <f>T1.role(O1033&amp;"@"&amp;B1039,"CPD_RESULT","val",4)</f>
        <v>#REF!</v>
      </c>
      <c r="S1039" s="236" t="e">
        <f>T1.role(S1033&amp;"@"&amp;B1039,"CPD_RESULT","val",1)</f>
        <v>#REF!</v>
      </c>
      <c r="T1039" s="236" t="e">
        <f>T1.role(S1033&amp;"@"&amp;B1039,"CPD_RESULT","val",1)</f>
        <v>#REF!</v>
      </c>
      <c r="U1039" s="236" t="e">
        <f>T1.role(S1033&amp;"@"&amp;B1039,"CPD_RESULT","val",1)</f>
        <v>#REF!</v>
      </c>
      <c r="V1039" s="236" t="e">
        <f>T1.role(S1033&amp;"@"&amp;B1039,"CPD_RESULT","val",1)</f>
        <v>#REF!</v>
      </c>
      <c r="W1039" s="236" t="e">
        <f>T1.role(W1033&amp;"@"&amp;B1039,"CPD_RESULT","val",1)</f>
        <v>#REF!</v>
      </c>
      <c r="X1039" s="236" t="e">
        <f>T1.role(W1033&amp;"@"&amp;B1039,"CPD_RESULT","val",1)</f>
        <v>#REF!</v>
      </c>
      <c r="Y1039" s="236" t="e">
        <f>T1.role(W1033&amp;"@"&amp;B1039,"CPD_RESULT","val",1)</f>
        <v>#REF!</v>
      </c>
      <c r="Z1039" s="236" t="e">
        <f>T1.role(W1033&amp;"@"&amp;B1039,"CPD_RESULT","val",1)</f>
        <v>#REF!</v>
      </c>
      <c r="AA1039" s="236" t="e">
        <f>T1.role(AA1033&amp;"@"&amp;B1039,"CPD_RESULT","val",1)</f>
        <v>#REF!</v>
      </c>
      <c r="AB1039" s="236" t="e">
        <f>T1.role(AA1033&amp;"@"&amp;B1039,"CPD_RESULT","val",1)</f>
        <v>#REF!</v>
      </c>
      <c r="AC1039" s="236" t="e">
        <f>T1.role(AA1033&amp;"@"&amp;B1039,"CPD_RESULT","val",1)</f>
        <v>#REF!</v>
      </c>
      <c r="AD1039" s="236" t="e">
        <f>T1.role(AA1033&amp;"@"&amp;B1039,"CPD_RESULT","val",1)</f>
        <v>#REF!</v>
      </c>
      <c r="AE1039" s="236" t="e">
        <f>T1.role(AE1033&amp;"@"&amp;B1039,"CPD_RESULT","val",1)</f>
        <v>#REF!</v>
      </c>
      <c r="AF1039" s="236" t="e">
        <f>T1.role(AE1033&amp;"@"&amp;B1039,"CPD_RESULT","val",1)</f>
        <v>#REF!</v>
      </c>
      <c r="AG1039" s="236" t="e">
        <f>T1.role(AE1033&amp;"@"&amp;B1039,"CPD_RESULT","val",1)</f>
        <v>#REF!</v>
      </c>
      <c r="AH1039" s="236" t="e">
        <f>T1.role(AE1033&amp;"@"&amp;B1039,"CPD_RESULT","val",1)</f>
        <v>#REF!</v>
      </c>
    </row>
    <row r="1040" spans="1:34" ht="11.25"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customHeight="1">
      <c r="A1041" s="110"/>
      <c r="B1041" s="100"/>
      <c r="C1041" s="140" t="s">
        <v>4240</v>
      </c>
      <c r="D1041" s="108"/>
      <c r="E1041" s="108"/>
      <c r="F1041" s="237"/>
      <c r="G1041" s="140" t="s">
        <v>904</v>
      </c>
      <c r="H1041" s="108"/>
      <c r="I1041" s="108"/>
      <c r="J1041" s="237"/>
      <c r="K1041" s="140" t="s">
        <v>923</v>
      </c>
      <c r="L1041" s="108"/>
      <c r="M1041" s="108"/>
      <c r="N1041" s="237"/>
      <c r="O1041" s="140" t="s">
        <v>942</v>
      </c>
      <c r="P1041" s="108"/>
      <c r="Q1041" s="108"/>
      <c r="R1041" s="237"/>
      <c r="S1041" s="140" t="s">
        <v>961</v>
      </c>
      <c r="T1041" s="108"/>
      <c r="U1041" s="108"/>
      <c r="V1041" s="237"/>
      <c r="W1041" s="140" t="s">
        <v>980</v>
      </c>
      <c r="X1041" s="108"/>
      <c r="Y1041" s="108"/>
      <c r="Z1041" s="237"/>
      <c r="AA1041" s="140" t="s">
        <v>999</v>
      </c>
      <c r="AB1041" s="108"/>
      <c r="AC1041" s="108"/>
      <c r="AD1041" s="237"/>
      <c r="AE1041" s="140" t="s">
        <v>1018</v>
      </c>
      <c r="AF1041" s="108"/>
      <c r="AG1041" s="108"/>
      <c r="AH1041" s="237"/>
    </row>
    <row r="1042" spans="1:34" ht="11.25" customHeight="1">
      <c r="A1042" s="110"/>
      <c r="B1042" s="105"/>
      <c r="C1042" s="140" t="str">
        <f>T1.role(C1041,"cpdid")</f>
        <v/>
      </c>
      <c r="D1042" s="108"/>
      <c r="E1042" s="108"/>
      <c r="F1042" s="237"/>
      <c r="G1042" s="140" t="str">
        <f>T1.role(G1041,"cpdid")</f>
        <v/>
      </c>
      <c r="H1042" s="108"/>
      <c r="I1042" s="108"/>
      <c r="J1042" s="237"/>
      <c r="K1042" s="140" t="str">
        <f>T1.role(K1041,"cpdid")</f>
        <v/>
      </c>
      <c r="L1042" s="108"/>
      <c r="M1042" s="108"/>
      <c r="N1042" s="237"/>
      <c r="O1042" s="140" t="str">
        <f>T1.role(O1041,"cpdid")</f>
        <v/>
      </c>
      <c r="P1042" s="108"/>
      <c r="Q1042" s="108"/>
      <c r="R1042" s="237"/>
      <c r="S1042" s="140" t="str">
        <f>T1.role(S1041,"cpdid")</f>
        <v/>
      </c>
      <c r="T1042" s="108"/>
      <c r="U1042" s="108"/>
      <c r="V1042" s="237"/>
      <c r="W1042" s="140" t="str">
        <f>T1.role(W1041,"cpdid")</f>
        <v/>
      </c>
      <c r="X1042" s="108"/>
      <c r="Y1042" s="108"/>
      <c r="Z1042" s="237"/>
      <c r="AA1042" s="140" t="str">
        <f>T1.role(AA1041,"cpdid")</f>
        <v/>
      </c>
      <c r="AB1042" s="108"/>
      <c r="AC1042" s="108"/>
      <c r="AD1042" s="237"/>
      <c r="AE1042" s="140" t="str">
        <f>T1.role(AE1041,"cpdid")</f>
        <v/>
      </c>
      <c r="AF1042" s="108"/>
      <c r="AG1042" s="108"/>
      <c r="AH1042" s="237"/>
    </row>
    <row r="1043" spans="1:34" ht="11.25" customHeight="1">
      <c r="A1043" s="110"/>
      <c r="B1043" s="236">
        <v>20</v>
      </c>
      <c r="C1043" s="236" t="e">
        <f>T1.role(C1041&amp;"@"&amp;B1043,"CPD_RESULT","val",1)</f>
        <v>#REF!</v>
      </c>
      <c r="D1043" s="236" t="e">
        <f>T1.role(C1041&amp;"@"&amp;B1043,"CPD_RESULT","val",2)</f>
        <v>#REF!</v>
      </c>
      <c r="E1043" s="236" t="e">
        <f>T1.role(C1041&amp;"@"&amp;B1043,"CPD_RESULT","val",3)</f>
        <v>#REF!</v>
      </c>
      <c r="F1043" s="236" t="e">
        <f>T1.role(C1041&amp;"@"&amp;B1043,"CPD_RESULT","val",4)</f>
        <v>#REF!</v>
      </c>
      <c r="G1043" s="236" t="e">
        <f>T1.role(G1041&amp;"@"&amp;B1043,"CPD_RESULT","val",1)</f>
        <v>#REF!</v>
      </c>
      <c r="H1043" s="236" t="e">
        <f>T1.role(G1041&amp;"@"&amp;B1043,"CPD_RESULT","val",2)</f>
        <v>#REF!</v>
      </c>
      <c r="I1043" s="236" t="e">
        <f>T1.role(G1041&amp;"@"&amp;B1043,"CPD_RESULT","val",3)</f>
        <v>#REF!</v>
      </c>
      <c r="J1043" s="236" t="e">
        <f>T1.role(G1041&amp;"@"&amp;B1043,"CPD_RESULT","val",4)</f>
        <v>#REF!</v>
      </c>
      <c r="K1043" s="236" t="e">
        <f>T1.role(K1041&amp;"@"&amp;B1043,"CPD_RESULT","val",1)</f>
        <v>#REF!</v>
      </c>
      <c r="L1043" s="236" t="e">
        <f>T1.role(K1041&amp;"@"&amp;B1043,"CPD_RESULT","val",2)</f>
        <v>#REF!</v>
      </c>
      <c r="M1043" s="236" t="e">
        <f>T1.role(K1041&amp;"@"&amp;B1043,"CPD_RESULT","val",3)</f>
        <v>#REF!</v>
      </c>
      <c r="N1043" s="236" t="e">
        <f>T1.role(K1041&amp;"@"&amp;B1043,"CPD_RESULT","val",4)</f>
        <v>#REF!</v>
      </c>
      <c r="O1043" s="236" t="e">
        <f>T1.role(O1041&amp;"@"&amp;B1043,"CPD_RESULT","val",1)</f>
        <v>#REF!</v>
      </c>
      <c r="P1043" s="236" t="e">
        <f>T1.role(O1041&amp;"@"&amp;B1043,"CPD_RESULT","val",2)</f>
        <v>#REF!</v>
      </c>
      <c r="Q1043" s="236" t="e">
        <f>T1.role(O1041&amp;"@"&amp;B1043,"CPD_RESULT","val",3)</f>
        <v>#REF!</v>
      </c>
      <c r="R1043" s="236" t="e">
        <f>T1.role(O1041&amp;"@"&amp;B1043,"CPD_RESULT","val",4)</f>
        <v>#REF!</v>
      </c>
      <c r="S1043" s="236" t="e">
        <f>T1.role(S1041&amp;"@"&amp;B1043,"CPD_RESULT","val",1)</f>
        <v>#REF!</v>
      </c>
      <c r="T1043" s="236" t="e">
        <f>T1.role(S1041&amp;"@"&amp;B1043,"CPD_RESULT","val",1)</f>
        <v>#REF!</v>
      </c>
      <c r="U1043" s="236" t="e">
        <f>T1.role(S1041&amp;"@"&amp;B1043,"CPD_RESULT","val",1)</f>
        <v>#REF!</v>
      </c>
      <c r="V1043" s="236" t="e">
        <f>T1.role(S1041&amp;"@"&amp;B1043,"CPD_RESULT","val",1)</f>
        <v>#REF!</v>
      </c>
      <c r="W1043" s="236" t="e">
        <f>T1.role(W1041&amp;"@"&amp;B1043,"CPD_RESULT","val",1)</f>
        <v>#REF!</v>
      </c>
      <c r="X1043" s="236" t="e">
        <f>T1.role(W1041&amp;"@"&amp;B1043,"CPD_RESULT","val",1)</f>
        <v>#REF!</v>
      </c>
      <c r="Y1043" s="236" t="e">
        <f>T1.role(W1041&amp;"@"&amp;B1043,"CPD_RESULT","val",1)</f>
        <v>#REF!</v>
      </c>
      <c r="Z1043" s="236" t="e">
        <f>T1.role(W1041&amp;"@"&amp;B1043,"CPD_RESULT","val",1)</f>
        <v>#REF!</v>
      </c>
      <c r="AA1043" s="236" t="e">
        <f>T1.role(AA1041&amp;"@"&amp;B1043,"CPD_RESULT","val",1)</f>
        <v>#REF!</v>
      </c>
      <c r="AB1043" s="236" t="e">
        <f>T1.role(AA1041&amp;"@"&amp;B1043,"CPD_RESULT","val",1)</f>
        <v>#REF!</v>
      </c>
      <c r="AC1043" s="236" t="e">
        <f>T1.role(AA1041&amp;"@"&amp;B1043,"CPD_RESULT","val",1)</f>
        <v>#REF!</v>
      </c>
      <c r="AD1043" s="236" t="e">
        <f>T1.role(AA1041&amp;"@"&amp;B1043,"CPD_RESULT","val",1)</f>
        <v>#REF!</v>
      </c>
      <c r="AE1043" s="236" t="e">
        <f>T1.role(AE1041&amp;"@"&amp;B1043,"CPD_RESULT","val",1)</f>
        <v>#REF!</v>
      </c>
      <c r="AF1043" s="236" t="e">
        <f>T1.role(AE1041&amp;"@"&amp;B1043,"CPD_RESULT","val",1)</f>
        <v>#REF!</v>
      </c>
      <c r="AG1043" s="236" t="e">
        <f>T1.role(AE1041&amp;"@"&amp;B1043,"CPD_RESULT","val",1)</f>
        <v>#REF!</v>
      </c>
      <c r="AH1043" s="236" t="e">
        <f>T1.role(AE1041&amp;"@"&amp;B1043,"CPD_RESULT","val",1)</f>
        <v>#REF!</v>
      </c>
    </row>
    <row r="1044" spans="1:34" ht="11.25" customHeight="1">
      <c r="A1044" s="110"/>
      <c r="B1044" s="236">
        <v>6</v>
      </c>
      <c r="C1044" s="236" t="e">
        <f>T1.role(C1041&amp;"@"&amp;B1044,"CPD_RESULT","val",1)</f>
        <v>#REF!</v>
      </c>
      <c r="D1044" s="236" t="e">
        <f>T1.role(C1041&amp;"@"&amp;B1044,"CPD_RESULT","val",2)</f>
        <v>#REF!</v>
      </c>
      <c r="E1044" s="236" t="e">
        <f>T1.role(C1041&amp;"@"&amp;B1044,"CPD_RESULT","val",3)</f>
        <v>#REF!</v>
      </c>
      <c r="F1044" s="236" t="e">
        <f>T1.role(C1041&amp;"@"&amp;B1044,"CPD_RESULT","val",4)</f>
        <v>#REF!</v>
      </c>
      <c r="G1044" s="236" t="e">
        <f>T1.role(G1041&amp;"@"&amp;B1044,"CPD_RESULT","val",1)</f>
        <v>#REF!</v>
      </c>
      <c r="H1044" s="236" t="e">
        <f>T1.role(G1041&amp;"@"&amp;B1044,"CPD_RESULT","val",2)</f>
        <v>#REF!</v>
      </c>
      <c r="I1044" s="236" t="e">
        <f>T1.role(G1041&amp;"@"&amp;B1044,"CPD_RESULT","val",3)</f>
        <v>#REF!</v>
      </c>
      <c r="J1044" s="236" t="e">
        <f>T1.role(G1041&amp;"@"&amp;B1044,"CPD_RESULT","val",4)</f>
        <v>#REF!</v>
      </c>
      <c r="K1044" s="236" t="e">
        <f>T1.role(K1041&amp;"@"&amp;B1044,"CPD_RESULT","val",1)</f>
        <v>#REF!</v>
      </c>
      <c r="L1044" s="236" t="e">
        <f>T1.role(K1041&amp;"@"&amp;B1044,"CPD_RESULT","val",2)</f>
        <v>#REF!</v>
      </c>
      <c r="M1044" s="236" t="e">
        <f>T1.role(K1041&amp;"@"&amp;B1044,"CPD_RESULT","val",3)</f>
        <v>#REF!</v>
      </c>
      <c r="N1044" s="236" t="e">
        <f>T1.role(K1041&amp;"@"&amp;B1044,"CPD_RESULT","val",4)</f>
        <v>#REF!</v>
      </c>
      <c r="O1044" s="236" t="e">
        <f>T1.role(O1041&amp;"@"&amp;B1044,"CPD_RESULT","val",1)</f>
        <v>#REF!</v>
      </c>
      <c r="P1044" s="236" t="e">
        <f>T1.role(O1041&amp;"@"&amp;B1044,"CPD_RESULT","val",2)</f>
        <v>#REF!</v>
      </c>
      <c r="Q1044" s="236" t="e">
        <f>T1.role(O1041&amp;"@"&amp;B1044,"CPD_RESULT","val",3)</f>
        <v>#REF!</v>
      </c>
      <c r="R1044" s="236" t="e">
        <f>T1.role(O1041&amp;"@"&amp;B1044,"CPD_RESULT","val",4)</f>
        <v>#REF!</v>
      </c>
      <c r="S1044" s="236" t="e">
        <f>T1.role(S1041&amp;"@"&amp;B1044,"CPD_RESULT","val",1)</f>
        <v>#REF!</v>
      </c>
      <c r="T1044" s="236" t="e">
        <f>T1.role(S1041&amp;"@"&amp;B1044,"CPD_RESULT","val",1)</f>
        <v>#REF!</v>
      </c>
      <c r="U1044" s="236" t="e">
        <f>T1.role(S1041&amp;"@"&amp;B1044,"CPD_RESULT","val",1)</f>
        <v>#REF!</v>
      </c>
      <c r="V1044" s="236" t="e">
        <f>T1.role(S1041&amp;"@"&amp;B1044,"CPD_RESULT","val",1)</f>
        <v>#REF!</v>
      </c>
      <c r="W1044" s="236" t="e">
        <f>T1.role(W1041&amp;"@"&amp;B1044,"CPD_RESULT","val",1)</f>
        <v>#REF!</v>
      </c>
      <c r="X1044" s="236" t="e">
        <f>T1.role(W1041&amp;"@"&amp;B1044,"CPD_RESULT","val",1)</f>
        <v>#REF!</v>
      </c>
      <c r="Y1044" s="236" t="e">
        <f>T1.role(W1041&amp;"@"&amp;B1044,"CPD_RESULT","val",1)</f>
        <v>#REF!</v>
      </c>
      <c r="Z1044" s="236" t="e">
        <f>T1.role(W1041&amp;"@"&amp;B1044,"CPD_RESULT","val",1)</f>
        <v>#REF!</v>
      </c>
      <c r="AA1044" s="236" t="e">
        <f>T1.role(AA1041&amp;"@"&amp;B1044,"CPD_RESULT","val",1)</f>
        <v>#REF!</v>
      </c>
      <c r="AB1044" s="236" t="e">
        <f>T1.role(AA1041&amp;"@"&amp;B1044,"CPD_RESULT","val",1)</f>
        <v>#REF!</v>
      </c>
      <c r="AC1044" s="236" t="e">
        <f>T1.role(AA1041&amp;"@"&amp;B1044,"CPD_RESULT","val",1)</f>
        <v>#REF!</v>
      </c>
      <c r="AD1044" s="236" t="e">
        <f>T1.role(AA1041&amp;"@"&amp;B1044,"CPD_RESULT","val",1)</f>
        <v>#REF!</v>
      </c>
      <c r="AE1044" s="236" t="e">
        <f>T1.role(AE1041&amp;"@"&amp;B1044,"CPD_RESULT","val",1)</f>
        <v>#REF!</v>
      </c>
      <c r="AF1044" s="236" t="e">
        <f>T1.role(AE1041&amp;"@"&amp;B1044,"CPD_RESULT","val",1)</f>
        <v>#REF!</v>
      </c>
      <c r="AG1044" s="236" t="e">
        <f>T1.role(AE1041&amp;"@"&amp;B1044,"CPD_RESULT","val",1)</f>
        <v>#REF!</v>
      </c>
      <c r="AH1044" s="236" t="e">
        <f>T1.role(AE1041&amp;"@"&amp;B1044,"CPD_RESULT","val",1)</f>
        <v>#REF!</v>
      </c>
    </row>
    <row r="1045" spans="1:34" ht="11.25" customHeight="1">
      <c r="A1045" s="110"/>
      <c r="B1045" s="236">
        <v>2</v>
      </c>
      <c r="C1045" s="236" t="e">
        <f>T1.role(C1041&amp;"@"&amp;B1045,"CPD_RESULT","val",1)</f>
        <v>#REF!</v>
      </c>
      <c r="D1045" s="236" t="e">
        <f>T1.role(C1041&amp;"@"&amp;B1045,"CPD_RESULT","val",2)</f>
        <v>#REF!</v>
      </c>
      <c r="E1045" s="236" t="e">
        <f>T1.role(C1041&amp;"@"&amp;B1045,"CPD_RESULT","val",3)</f>
        <v>#REF!</v>
      </c>
      <c r="F1045" s="236" t="e">
        <f>T1.role(C1041&amp;"@"&amp;B1045,"CPD_RESULT","val",4)</f>
        <v>#REF!</v>
      </c>
      <c r="G1045" s="236" t="e">
        <f>T1.role(G1041&amp;"@"&amp;B1045,"CPD_RESULT","val",1)</f>
        <v>#REF!</v>
      </c>
      <c r="H1045" s="236" t="e">
        <f>T1.role(G1041&amp;"@"&amp;B1045,"CPD_RESULT","val",2)</f>
        <v>#REF!</v>
      </c>
      <c r="I1045" s="236" t="e">
        <f>T1.role(G1041&amp;"@"&amp;B1045,"CPD_RESULT","val",3)</f>
        <v>#REF!</v>
      </c>
      <c r="J1045" s="236" t="e">
        <f>T1.role(G1041&amp;"@"&amp;B1045,"CPD_RESULT","val",4)</f>
        <v>#REF!</v>
      </c>
      <c r="K1045" s="236" t="e">
        <f>T1.role(K1041&amp;"@"&amp;B1045,"CPD_RESULT","val",1)</f>
        <v>#REF!</v>
      </c>
      <c r="L1045" s="236" t="e">
        <f>T1.role(K1041&amp;"@"&amp;B1045,"CPD_RESULT","val",2)</f>
        <v>#REF!</v>
      </c>
      <c r="M1045" s="236" t="e">
        <f>T1.role(K1041&amp;"@"&amp;B1045,"CPD_RESULT","val",3)</f>
        <v>#REF!</v>
      </c>
      <c r="N1045" s="236" t="e">
        <f>T1.role(K1041&amp;"@"&amp;B1045,"CPD_RESULT","val",4)</f>
        <v>#REF!</v>
      </c>
      <c r="O1045" s="236" t="e">
        <f>T1.role(O1041&amp;"@"&amp;B1045,"CPD_RESULT","val",1)</f>
        <v>#REF!</v>
      </c>
      <c r="P1045" s="236" t="e">
        <f>T1.role(O1041&amp;"@"&amp;B1045,"CPD_RESULT","val",2)</f>
        <v>#REF!</v>
      </c>
      <c r="Q1045" s="236" t="e">
        <f>T1.role(O1041&amp;"@"&amp;B1045,"CPD_RESULT","val",3)</f>
        <v>#REF!</v>
      </c>
      <c r="R1045" s="236" t="e">
        <f>T1.role(O1041&amp;"@"&amp;B1045,"CPD_RESULT","val",4)</f>
        <v>#REF!</v>
      </c>
      <c r="S1045" s="236" t="e">
        <f>T1.role(S1041&amp;"@"&amp;B1045,"CPD_RESULT","val",1)</f>
        <v>#REF!</v>
      </c>
      <c r="T1045" s="236" t="e">
        <f>T1.role(S1041&amp;"@"&amp;B1045,"CPD_RESULT","val",1)</f>
        <v>#REF!</v>
      </c>
      <c r="U1045" s="236" t="e">
        <f>T1.role(S1041&amp;"@"&amp;B1045,"CPD_RESULT","val",1)</f>
        <v>#REF!</v>
      </c>
      <c r="V1045" s="236" t="e">
        <f>T1.role(S1041&amp;"@"&amp;B1045,"CPD_RESULT","val",1)</f>
        <v>#REF!</v>
      </c>
      <c r="W1045" s="236" t="e">
        <f>T1.role(W1041&amp;"@"&amp;B1045,"CPD_RESULT","val",1)</f>
        <v>#REF!</v>
      </c>
      <c r="X1045" s="236" t="e">
        <f>T1.role(W1041&amp;"@"&amp;B1045,"CPD_RESULT","val",1)</f>
        <v>#REF!</v>
      </c>
      <c r="Y1045" s="236" t="e">
        <f>T1.role(W1041&amp;"@"&amp;B1045,"CPD_RESULT","val",1)</f>
        <v>#REF!</v>
      </c>
      <c r="Z1045" s="236" t="e">
        <f>T1.role(W1041&amp;"@"&amp;B1045,"CPD_RESULT","val",1)</f>
        <v>#REF!</v>
      </c>
      <c r="AA1045" s="236" t="e">
        <f>T1.role(AA1041&amp;"@"&amp;B1045,"CPD_RESULT","val",1)</f>
        <v>#REF!</v>
      </c>
      <c r="AB1045" s="236" t="e">
        <f>T1.role(AA1041&amp;"@"&amp;B1045,"CPD_RESULT","val",1)</f>
        <v>#REF!</v>
      </c>
      <c r="AC1045" s="236" t="e">
        <f>T1.role(AA1041&amp;"@"&amp;B1045,"CPD_RESULT","val",1)</f>
        <v>#REF!</v>
      </c>
      <c r="AD1045" s="236" t="e">
        <f>T1.role(AA1041&amp;"@"&amp;B1045,"CPD_RESULT","val",1)</f>
        <v>#REF!</v>
      </c>
      <c r="AE1045" s="236" t="e">
        <f>T1.role(AE1041&amp;"@"&amp;B1045,"CPD_RESULT","val",1)</f>
        <v>#REF!</v>
      </c>
      <c r="AF1045" s="236" t="e">
        <f>T1.role(AE1041&amp;"@"&amp;B1045,"CPD_RESULT","val",1)</f>
        <v>#REF!</v>
      </c>
      <c r="AG1045" s="236" t="e">
        <f>T1.role(AE1041&amp;"@"&amp;B1045,"CPD_RESULT","val",1)</f>
        <v>#REF!</v>
      </c>
      <c r="AH1045" s="236" t="e">
        <f>T1.role(AE1041&amp;"@"&amp;B1045,"CPD_RESULT","val",1)</f>
        <v>#REF!</v>
      </c>
    </row>
    <row r="1046" spans="1:34" ht="11.25" customHeight="1">
      <c r="A1046" s="110"/>
      <c r="B1046" s="236">
        <v>0.6</v>
      </c>
      <c r="C1046" s="236" t="e">
        <f>T1.role(C1041&amp;"@"&amp;B1046,"CPD_RESULT","val",1)</f>
        <v>#REF!</v>
      </c>
      <c r="D1046" s="236" t="e">
        <f>T1.role(C1041&amp;"@"&amp;B1046,"CPD_RESULT","val",2)</f>
        <v>#REF!</v>
      </c>
      <c r="E1046" s="236" t="e">
        <f>T1.role(C1041&amp;"@"&amp;B1046,"CPD_RESULT","val",3)</f>
        <v>#REF!</v>
      </c>
      <c r="F1046" s="236" t="e">
        <f>T1.role(C1041&amp;"@"&amp;B1046,"CPD_RESULT","val",4)</f>
        <v>#REF!</v>
      </c>
      <c r="G1046" s="236" t="e">
        <f>T1.role(G1041&amp;"@"&amp;B1046,"CPD_RESULT","val",1)</f>
        <v>#REF!</v>
      </c>
      <c r="H1046" s="236" t="e">
        <f>T1.role(G1041&amp;"@"&amp;B1046,"CPD_RESULT","val",2)</f>
        <v>#REF!</v>
      </c>
      <c r="I1046" s="236" t="e">
        <f>T1.role(G1041&amp;"@"&amp;B1046,"CPD_RESULT","val",3)</f>
        <v>#REF!</v>
      </c>
      <c r="J1046" s="236" t="e">
        <f>T1.role(G1041&amp;"@"&amp;B1046,"CPD_RESULT","val",4)</f>
        <v>#REF!</v>
      </c>
      <c r="K1046" s="236" t="e">
        <f>T1.role(K1041&amp;"@"&amp;B1046,"CPD_RESULT","val",1)</f>
        <v>#REF!</v>
      </c>
      <c r="L1046" s="236" t="e">
        <f>T1.role(K1041&amp;"@"&amp;B1046,"CPD_RESULT","val",2)</f>
        <v>#REF!</v>
      </c>
      <c r="M1046" s="236" t="e">
        <f>T1.role(K1041&amp;"@"&amp;B1046,"CPD_RESULT","val",3)</f>
        <v>#REF!</v>
      </c>
      <c r="N1046" s="236" t="e">
        <f>T1.role(K1041&amp;"@"&amp;B1046,"CPD_RESULT","val",4)</f>
        <v>#REF!</v>
      </c>
      <c r="O1046" s="236" t="e">
        <f>T1.role(O1041&amp;"@"&amp;B1046,"CPD_RESULT","val",1)</f>
        <v>#REF!</v>
      </c>
      <c r="P1046" s="236" t="e">
        <f>T1.role(O1041&amp;"@"&amp;B1046,"CPD_RESULT","val",2)</f>
        <v>#REF!</v>
      </c>
      <c r="Q1046" s="236" t="e">
        <f>T1.role(O1041&amp;"@"&amp;B1046,"CPD_RESULT","val",3)</f>
        <v>#REF!</v>
      </c>
      <c r="R1046" s="236" t="e">
        <f>T1.role(O1041&amp;"@"&amp;B1046,"CPD_RESULT","val",4)</f>
        <v>#REF!</v>
      </c>
      <c r="S1046" s="236" t="e">
        <f>T1.role(S1041&amp;"@"&amp;B1046,"CPD_RESULT","val",1)</f>
        <v>#REF!</v>
      </c>
      <c r="T1046" s="236" t="e">
        <f>T1.role(S1041&amp;"@"&amp;B1046,"CPD_RESULT","val",1)</f>
        <v>#REF!</v>
      </c>
      <c r="U1046" s="236" t="e">
        <f>T1.role(S1041&amp;"@"&amp;B1046,"CPD_RESULT","val",1)</f>
        <v>#REF!</v>
      </c>
      <c r="V1046" s="236" t="e">
        <f>T1.role(S1041&amp;"@"&amp;B1046,"CPD_RESULT","val",1)</f>
        <v>#REF!</v>
      </c>
      <c r="W1046" s="236" t="e">
        <f>T1.role(W1041&amp;"@"&amp;B1046,"CPD_RESULT","val",1)</f>
        <v>#REF!</v>
      </c>
      <c r="X1046" s="236" t="e">
        <f>T1.role(W1041&amp;"@"&amp;B1046,"CPD_RESULT","val",1)</f>
        <v>#REF!</v>
      </c>
      <c r="Y1046" s="236" t="e">
        <f>T1.role(W1041&amp;"@"&amp;B1046,"CPD_RESULT","val",1)</f>
        <v>#REF!</v>
      </c>
      <c r="Z1046" s="236" t="e">
        <f>T1.role(W1041&amp;"@"&amp;B1046,"CPD_RESULT","val",1)</f>
        <v>#REF!</v>
      </c>
      <c r="AA1046" s="236" t="e">
        <f>T1.role(AA1041&amp;"@"&amp;B1046,"CPD_RESULT","val",1)</f>
        <v>#REF!</v>
      </c>
      <c r="AB1046" s="236" t="e">
        <f>T1.role(AA1041&amp;"@"&amp;B1046,"CPD_RESULT","val",1)</f>
        <v>#REF!</v>
      </c>
      <c r="AC1046" s="236" t="e">
        <f>T1.role(AA1041&amp;"@"&amp;B1046,"CPD_RESULT","val",1)</f>
        <v>#REF!</v>
      </c>
      <c r="AD1046" s="236" t="e">
        <f>T1.role(AA1041&amp;"@"&amp;B1046,"CPD_RESULT","val",1)</f>
        <v>#REF!</v>
      </c>
      <c r="AE1046" s="236" t="e">
        <f>T1.role(AE1041&amp;"@"&amp;B1046,"CPD_RESULT","val",1)</f>
        <v>#REF!</v>
      </c>
      <c r="AF1046" s="236" t="e">
        <f>T1.role(AE1041&amp;"@"&amp;B1046,"CPD_RESULT","val",1)</f>
        <v>#REF!</v>
      </c>
      <c r="AG1046" s="236" t="e">
        <f>T1.role(AE1041&amp;"@"&amp;B1046,"CPD_RESULT","val",1)</f>
        <v>#REF!</v>
      </c>
      <c r="AH1046" s="236" t="e">
        <f>T1.role(AE1041&amp;"@"&amp;B1046,"CPD_RESULT","val",1)</f>
        <v>#REF!</v>
      </c>
    </row>
    <row r="1047" spans="1:34" ht="11.25" customHeight="1">
      <c r="A1047" s="110"/>
      <c r="B1047" s="236">
        <v>0.2</v>
      </c>
      <c r="C1047" s="236" t="e">
        <f>T1.role(C1041&amp;"@"&amp;B1047,"CPD_RESULT","val",1)</f>
        <v>#REF!</v>
      </c>
      <c r="D1047" s="236" t="e">
        <f>T1.role(C1041&amp;"@"&amp;B1047,"CPD_RESULT","val",2)</f>
        <v>#REF!</v>
      </c>
      <c r="E1047" s="236" t="e">
        <f>T1.role(C1041&amp;"@"&amp;B1047,"CPD_RESULT","val",3)</f>
        <v>#REF!</v>
      </c>
      <c r="F1047" s="236" t="e">
        <f>T1.role(C1041&amp;"@"&amp;B1047,"CPD_RESULT","val",4)</f>
        <v>#REF!</v>
      </c>
      <c r="G1047" s="236" t="e">
        <f>T1.role(G1041&amp;"@"&amp;B1047,"CPD_RESULT","val",1)</f>
        <v>#REF!</v>
      </c>
      <c r="H1047" s="236" t="e">
        <f>T1.role(G1041&amp;"@"&amp;B1047,"CPD_RESULT","val",2)</f>
        <v>#REF!</v>
      </c>
      <c r="I1047" s="236" t="e">
        <f>T1.role(G1041&amp;"@"&amp;B1047,"CPD_RESULT","val",3)</f>
        <v>#REF!</v>
      </c>
      <c r="J1047" s="236" t="e">
        <f>T1.role(G1041&amp;"@"&amp;B1047,"CPD_RESULT","val",4)</f>
        <v>#REF!</v>
      </c>
      <c r="K1047" s="236" t="e">
        <f>T1.role(K1041&amp;"@"&amp;B1047,"CPD_RESULT","val",1)</f>
        <v>#REF!</v>
      </c>
      <c r="L1047" s="236" t="e">
        <f>T1.role(K1041&amp;"@"&amp;B1047,"CPD_RESULT","val",2)</f>
        <v>#REF!</v>
      </c>
      <c r="M1047" s="236" t="e">
        <f>T1.role(K1041&amp;"@"&amp;B1047,"CPD_RESULT","val",3)</f>
        <v>#REF!</v>
      </c>
      <c r="N1047" s="236" t="e">
        <f>T1.role(K1041&amp;"@"&amp;B1047,"CPD_RESULT","val",4)</f>
        <v>#REF!</v>
      </c>
      <c r="O1047" s="236" t="e">
        <f>T1.role(O1041&amp;"@"&amp;B1047,"CPD_RESULT","val",1)</f>
        <v>#REF!</v>
      </c>
      <c r="P1047" s="236" t="e">
        <f>T1.role(O1041&amp;"@"&amp;B1047,"CPD_RESULT","val",2)</f>
        <v>#REF!</v>
      </c>
      <c r="Q1047" s="236" t="e">
        <f>T1.role(O1041&amp;"@"&amp;B1047,"CPD_RESULT","val",3)</f>
        <v>#REF!</v>
      </c>
      <c r="R1047" s="236" t="e">
        <f>T1.role(O1041&amp;"@"&amp;B1047,"CPD_RESULT","val",4)</f>
        <v>#REF!</v>
      </c>
      <c r="S1047" s="236" t="e">
        <f>T1.role(S1041&amp;"@"&amp;B1047,"CPD_RESULT","val",1)</f>
        <v>#REF!</v>
      </c>
      <c r="T1047" s="236" t="e">
        <f>T1.role(S1041&amp;"@"&amp;B1047,"CPD_RESULT","val",1)</f>
        <v>#REF!</v>
      </c>
      <c r="U1047" s="236" t="e">
        <f>T1.role(S1041&amp;"@"&amp;B1047,"CPD_RESULT","val",1)</f>
        <v>#REF!</v>
      </c>
      <c r="V1047" s="236" t="e">
        <f>T1.role(S1041&amp;"@"&amp;B1047,"CPD_RESULT","val",1)</f>
        <v>#REF!</v>
      </c>
      <c r="W1047" s="236" t="e">
        <f>T1.role(W1041&amp;"@"&amp;B1047,"CPD_RESULT","val",1)</f>
        <v>#REF!</v>
      </c>
      <c r="X1047" s="236" t="e">
        <f>T1.role(W1041&amp;"@"&amp;B1047,"CPD_RESULT","val",1)</f>
        <v>#REF!</v>
      </c>
      <c r="Y1047" s="236" t="e">
        <f>T1.role(W1041&amp;"@"&amp;B1047,"CPD_RESULT","val",1)</f>
        <v>#REF!</v>
      </c>
      <c r="Z1047" s="236" t="e">
        <f>T1.role(W1041&amp;"@"&amp;B1047,"CPD_RESULT","val",1)</f>
        <v>#REF!</v>
      </c>
      <c r="AA1047" s="236" t="e">
        <f>T1.role(AA1041&amp;"@"&amp;B1047,"CPD_RESULT","val",1)</f>
        <v>#REF!</v>
      </c>
      <c r="AB1047" s="236" t="e">
        <f>T1.role(AA1041&amp;"@"&amp;B1047,"CPD_RESULT","val",1)</f>
        <v>#REF!</v>
      </c>
      <c r="AC1047" s="236" t="e">
        <f>T1.role(AA1041&amp;"@"&amp;B1047,"CPD_RESULT","val",1)</f>
        <v>#REF!</v>
      </c>
      <c r="AD1047" s="236" t="e">
        <f>T1.role(AA1041&amp;"@"&amp;B1047,"CPD_RESULT","val",1)</f>
        <v>#REF!</v>
      </c>
      <c r="AE1047" s="236" t="e">
        <f>T1.role(AE1041&amp;"@"&amp;B1047,"CPD_RESULT","val",1)</f>
        <v>#REF!</v>
      </c>
      <c r="AF1047" s="236" t="e">
        <f>T1.role(AE1041&amp;"@"&amp;B1047,"CPD_RESULT","val",1)</f>
        <v>#REF!</v>
      </c>
      <c r="AG1047" s="236" t="e">
        <f>T1.role(AE1041&amp;"@"&amp;B1047,"CPD_RESULT","val",1)</f>
        <v>#REF!</v>
      </c>
      <c r="AH1047" s="236" t="e">
        <f>T1.role(AE1041&amp;"@"&amp;B1047,"CPD_RESULT","val",1)</f>
        <v>#REF!</v>
      </c>
    </row>
    <row r="1048" spans="1:34" ht="11.25"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customHeight="1">
      <c r="A1049" s="110"/>
      <c r="B1049" s="100"/>
      <c r="C1049" s="140" t="s">
        <v>4241</v>
      </c>
      <c r="D1049" s="108"/>
      <c r="E1049" s="108"/>
      <c r="F1049" s="237"/>
      <c r="G1049" s="140" t="s">
        <v>1054</v>
      </c>
      <c r="H1049" s="108"/>
      <c r="I1049" s="108"/>
      <c r="J1049" s="237"/>
      <c r="K1049" s="140" t="s">
        <v>1073</v>
      </c>
      <c r="L1049" s="108"/>
      <c r="M1049" s="108"/>
      <c r="N1049" s="237"/>
      <c r="O1049" s="140" t="s">
        <v>1092</v>
      </c>
      <c r="P1049" s="108"/>
      <c r="Q1049" s="108"/>
      <c r="R1049" s="237"/>
      <c r="S1049" s="140" t="s">
        <v>1110</v>
      </c>
      <c r="T1049" s="108"/>
      <c r="U1049" s="108"/>
      <c r="V1049" s="237"/>
      <c r="W1049" s="140" t="s">
        <v>1129</v>
      </c>
      <c r="X1049" s="108"/>
      <c r="Y1049" s="108"/>
      <c r="Z1049" s="237"/>
      <c r="AA1049" s="140" t="s">
        <v>1148</v>
      </c>
      <c r="AB1049" s="108"/>
      <c r="AC1049" s="108"/>
      <c r="AD1049" s="237"/>
      <c r="AE1049" s="140" t="s">
        <v>1167</v>
      </c>
      <c r="AF1049" s="108"/>
      <c r="AG1049" s="108"/>
      <c r="AH1049" s="237"/>
    </row>
    <row r="1050" spans="1:34" ht="11.25" customHeight="1">
      <c r="A1050" s="110"/>
      <c r="B1050" s="105"/>
      <c r="C1050" s="140" t="str">
        <f>T1.role(C1049,"cpdid")</f>
        <v/>
      </c>
      <c r="D1050" s="108"/>
      <c r="E1050" s="108"/>
      <c r="F1050" s="237"/>
      <c r="G1050" s="140" t="str">
        <f>T1.role(G1049,"cpdid")</f>
        <v/>
      </c>
      <c r="H1050" s="108"/>
      <c r="I1050" s="108"/>
      <c r="J1050" s="237"/>
      <c r="K1050" s="140" t="str">
        <f>T1.role(K1049,"cpdid")</f>
        <v/>
      </c>
      <c r="L1050" s="108"/>
      <c r="M1050" s="108"/>
      <c r="N1050" s="237"/>
      <c r="O1050" s="140" t="str">
        <f>T1.role(O1049,"cpdid")</f>
        <v/>
      </c>
      <c r="P1050" s="108"/>
      <c r="Q1050" s="108"/>
      <c r="R1050" s="237"/>
      <c r="S1050" s="140" t="str">
        <f>T1.role(S1049,"cpdid")</f>
        <v/>
      </c>
      <c r="T1050" s="108"/>
      <c r="U1050" s="108"/>
      <c r="V1050" s="237"/>
      <c r="W1050" s="140" t="str">
        <f>T1.role(W1049,"cpdid")</f>
        <v/>
      </c>
      <c r="X1050" s="108"/>
      <c r="Y1050" s="108"/>
      <c r="Z1050" s="237"/>
      <c r="AA1050" s="140" t="str">
        <f>T1.role(AA1049,"cpdid")</f>
        <v/>
      </c>
      <c r="AB1050" s="108"/>
      <c r="AC1050" s="108"/>
      <c r="AD1050" s="237"/>
      <c r="AE1050" s="140" t="str">
        <f>T1.role(AE1049,"cpdid")</f>
        <v/>
      </c>
      <c r="AF1050" s="108"/>
      <c r="AG1050" s="108"/>
      <c r="AH1050" s="237"/>
    </row>
    <row r="1051" spans="1:34" ht="11.25" customHeight="1">
      <c r="A1051" s="110"/>
      <c r="B1051" s="236">
        <v>20</v>
      </c>
      <c r="C1051" s="236" t="e">
        <f>T1.role(C1049&amp;"@"&amp;B1051,"CPD_RESULT","val",1)</f>
        <v>#REF!</v>
      </c>
      <c r="D1051" s="236" t="e">
        <f>T1.role(C1049&amp;"@"&amp;B1051,"CPD_RESULT","val",2)</f>
        <v>#REF!</v>
      </c>
      <c r="E1051" s="236" t="e">
        <f>T1.role(C1049&amp;"@"&amp;B1051,"CPD_RESULT","val",3)</f>
        <v>#REF!</v>
      </c>
      <c r="F1051" s="236" t="e">
        <f>T1.role(C1049&amp;"@"&amp;B1051,"CPD_RESULT","val",4)</f>
        <v>#REF!</v>
      </c>
      <c r="G1051" s="236" t="e">
        <f>T1.role(G1049&amp;"@"&amp;B1051,"CPD_RESULT","val",1)</f>
        <v>#REF!</v>
      </c>
      <c r="H1051" s="236" t="e">
        <f>T1.role(G1049&amp;"@"&amp;B1051,"CPD_RESULT","val",2)</f>
        <v>#REF!</v>
      </c>
      <c r="I1051" s="236" t="e">
        <f>T1.role(G1049&amp;"@"&amp;B1051,"CPD_RESULT","val",3)</f>
        <v>#REF!</v>
      </c>
      <c r="J1051" s="236" t="e">
        <f>T1.role(G1049&amp;"@"&amp;B1051,"CPD_RESULT","val",4)</f>
        <v>#REF!</v>
      </c>
      <c r="K1051" s="236" t="e">
        <f>T1.role(K1049&amp;"@"&amp;B1051,"CPD_RESULT","val",1)</f>
        <v>#REF!</v>
      </c>
      <c r="L1051" s="236" t="e">
        <f>T1.role(K1049&amp;"@"&amp;B1051,"CPD_RESULT","val",2)</f>
        <v>#REF!</v>
      </c>
      <c r="M1051" s="236" t="e">
        <f>T1.role(K1049&amp;"@"&amp;B1051,"CPD_RESULT","val",3)</f>
        <v>#REF!</v>
      </c>
      <c r="N1051" s="236" t="e">
        <f>T1.role(K1049&amp;"@"&amp;B1051,"CPD_RESULT","val",4)</f>
        <v>#REF!</v>
      </c>
      <c r="O1051" s="236" t="e">
        <f>T1.role(O1049&amp;"@"&amp;B1051,"CPD_RESULT","val",1)</f>
        <v>#REF!</v>
      </c>
      <c r="P1051" s="236" t="e">
        <f>T1.role(O1049&amp;"@"&amp;B1051,"CPD_RESULT","val",2)</f>
        <v>#REF!</v>
      </c>
      <c r="Q1051" s="236" t="e">
        <f>T1.role(O1049&amp;"@"&amp;B1051,"CPD_RESULT","val",3)</f>
        <v>#REF!</v>
      </c>
      <c r="R1051" s="236" t="e">
        <f>T1.role(O1049&amp;"@"&amp;B1051,"CPD_RESULT","val",4)</f>
        <v>#REF!</v>
      </c>
      <c r="S1051" s="236" t="e">
        <f>T1.role(S1049&amp;"@"&amp;B1051,"CPD_RESULT","val",1)</f>
        <v>#REF!</v>
      </c>
      <c r="T1051" s="236" t="e">
        <f>T1.role(S1049&amp;"@"&amp;B1051,"CPD_RESULT","val",1)</f>
        <v>#REF!</v>
      </c>
      <c r="U1051" s="236" t="e">
        <f>T1.role(S1049&amp;"@"&amp;B1051,"CPD_RESULT","val",1)</f>
        <v>#REF!</v>
      </c>
      <c r="V1051" s="236" t="e">
        <f>T1.role(S1049&amp;"@"&amp;B1051,"CPD_RESULT","val",1)</f>
        <v>#REF!</v>
      </c>
      <c r="W1051" s="236" t="e">
        <f>T1.role(W1049&amp;"@"&amp;B1051,"CPD_RESULT","val",1)</f>
        <v>#REF!</v>
      </c>
      <c r="X1051" s="236" t="e">
        <f>T1.role(W1049&amp;"@"&amp;B1051,"CPD_RESULT","val",1)</f>
        <v>#REF!</v>
      </c>
      <c r="Y1051" s="236" t="e">
        <f>T1.role(W1049&amp;"@"&amp;B1051,"CPD_RESULT","val",1)</f>
        <v>#REF!</v>
      </c>
      <c r="Z1051" s="236" t="e">
        <f>T1.role(W1049&amp;"@"&amp;B1051,"CPD_RESULT","val",1)</f>
        <v>#REF!</v>
      </c>
      <c r="AA1051" s="236" t="e">
        <f>T1.role(AA1049&amp;"@"&amp;B1051,"CPD_RESULT","val",1)</f>
        <v>#REF!</v>
      </c>
      <c r="AB1051" s="236" t="e">
        <f>T1.role(AA1049&amp;"@"&amp;B1051,"CPD_RESULT","val",1)</f>
        <v>#REF!</v>
      </c>
      <c r="AC1051" s="236" t="e">
        <f>T1.role(AA1049&amp;"@"&amp;B1051,"CPD_RESULT","val",1)</f>
        <v>#REF!</v>
      </c>
      <c r="AD1051" s="236" t="e">
        <f>T1.role(AA1049&amp;"@"&amp;B1051,"CPD_RESULT","val",1)</f>
        <v>#REF!</v>
      </c>
      <c r="AE1051" s="236" t="e">
        <f>T1.role(AE1049&amp;"@"&amp;B1051,"CPD_RESULT","val",1)</f>
        <v>#REF!</v>
      </c>
      <c r="AF1051" s="236" t="e">
        <f>T1.role(AE1049&amp;"@"&amp;B1051,"CPD_RESULT","val",1)</f>
        <v>#REF!</v>
      </c>
      <c r="AG1051" s="236" t="e">
        <f>T1.role(AE1049&amp;"@"&amp;B1051,"CPD_RESULT","val",1)</f>
        <v>#REF!</v>
      </c>
      <c r="AH1051" s="236" t="e">
        <f>T1.role(AE1049&amp;"@"&amp;B1051,"CPD_RESULT","val",1)</f>
        <v>#REF!</v>
      </c>
    </row>
    <row r="1052" spans="1:34" ht="11.25" customHeight="1">
      <c r="A1052" s="110"/>
      <c r="B1052" s="236">
        <v>6</v>
      </c>
      <c r="C1052" s="236" t="e">
        <f>T1.role(C1049&amp;"@"&amp;B1052,"CPD_RESULT","val",1)</f>
        <v>#REF!</v>
      </c>
      <c r="D1052" s="236" t="e">
        <f>T1.role(C1049&amp;"@"&amp;B1052,"CPD_RESULT","val",2)</f>
        <v>#REF!</v>
      </c>
      <c r="E1052" s="236" t="e">
        <f>T1.role(C1049&amp;"@"&amp;B1052,"CPD_RESULT","val",3)</f>
        <v>#REF!</v>
      </c>
      <c r="F1052" s="236" t="e">
        <f>T1.role(C1049&amp;"@"&amp;B1052,"CPD_RESULT","val",4)</f>
        <v>#REF!</v>
      </c>
      <c r="G1052" s="236" t="e">
        <f>T1.role(G1049&amp;"@"&amp;B1052,"CPD_RESULT","val",1)</f>
        <v>#REF!</v>
      </c>
      <c r="H1052" s="236" t="e">
        <f>T1.role(G1049&amp;"@"&amp;B1052,"CPD_RESULT","val",2)</f>
        <v>#REF!</v>
      </c>
      <c r="I1052" s="236" t="e">
        <f>T1.role(G1049&amp;"@"&amp;B1052,"CPD_RESULT","val",3)</f>
        <v>#REF!</v>
      </c>
      <c r="J1052" s="236" t="e">
        <f>T1.role(G1049&amp;"@"&amp;B1052,"CPD_RESULT","val",4)</f>
        <v>#REF!</v>
      </c>
      <c r="K1052" s="236" t="e">
        <f>T1.role(K1049&amp;"@"&amp;B1052,"CPD_RESULT","val",1)</f>
        <v>#REF!</v>
      </c>
      <c r="L1052" s="236" t="e">
        <f>T1.role(K1049&amp;"@"&amp;B1052,"CPD_RESULT","val",2)</f>
        <v>#REF!</v>
      </c>
      <c r="M1052" s="236" t="e">
        <f>T1.role(K1049&amp;"@"&amp;B1052,"CPD_RESULT","val",3)</f>
        <v>#REF!</v>
      </c>
      <c r="N1052" s="236" t="e">
        <f>T1.role(K1049&amp;"@"&amp;B1052,"CPD_RESULT","val",4)</f>
        <v>#REF!</v>
      </c>
      <c r="O1052" s="236" t="e">
        <f>T1.role(O1049&amp;"@"&amp;B1052,"CPD_RESULT","val",1)</f>
        <v>#REF!</v>
      </c>
      <c r="P1052" s="236" t="e">
        <f>T1.role(O1049&amp;"@"&amp;B1052,"CPD_RESULT","val",2)</f>
        <v>#REF!</v>
      </c>
      <c r="Q1052" s="236" t="e">
        <f>T1.role(O1049&amp;"@"&amp;B1052,"CPD_RESULT","val",3)</f>
        <v>#REF!</v>
      </c>
      <c r="R1052" s="236" t="e">
        <f>T1.role(O1049&amp;"@"&amp;B1052,"CPD_RESULT","val",4)</f>
        <v>#REF!</v>
      </c>
      <c r="S1052" s="236" t="e">
        <f>T1.role(S1049&amp;"@"&amp;B1052,"CPD_RESULT","val",1)</f>
        <v>#REF!</v>
      </c>
      <c r="T1052" s="236" t="e">
        <f>T1.role(S1049&amp;"@"&amp;B1052,"CPD_RESULT","val",1)</f>
        <v>#REF!</v>
      </c>
      <c r="U1052" s="236" t="e">
        <f>T1.role(S1049&amp;"@"&amp;B1052,"CPD_RESULT","val",1)</f>
        <v>#REF!</v>
      </c>
      <c r="V1052" s="236" t="e">
        <f>T1.role(S1049&amp;"@"&amp;B1052,"CPD_RESULT","val",1)</f>
        <v>#REF!</v>
      </c>
      <c r="W1052" s="236" t="e">
        <f>T1.role(W1049&amp;"@"&amp;B1052,"CPD_RESULT","val",1)</f>
        <v>#REF!</v>
      </c>
      <c r="X1052" s="236" t="e">
        <f>T1.role(W1049&amp;"@"&amp;B1052,"CPD_RESULT","val",1)</f>
        <v>#REF!</v>
      </c>
      <c r="Y1052" s="236" t="e">
        <f>T1.role(W1049&amp;"@"&amp;B1052,"CPD_RESULT","val",1)</f>
        <v>#REF!</v>
      </c>
      <c r="Z1052" s="236" t="e">
        <f>T1.role(W1049&amp;"@"&amp;B1052,"CPD_RESULT","val",1)</f>
        <v>#REF!</v>
      </c>
      <c r="AA1052" s="236" t="e">
        <f>T1.role(AA1049&amp;"@"&amp;B1052,"CPD_RESULT","val",1)</f>
        <v>#REF!</v>
      </c>
      <c r="AB1052" s="236" t="e">
        <f>T1.role(AA1049&amp;"@"&amp;B1052,"CPD_RESULT","val",1)</f>
        <v>#REF!</v>
      </c>
      <c r="AC1052" s="236" t="e">
        <f>T1.role(AA1049&amp;"@"&amp;B1052,"CPD_RESULT","val",1)</f>
        <v>#REF!</v>
      </c>
      <c r="AD1052" s="236" t="e">
        <f>T1.role(AA1049&amp;"@"&amp;B1052,"CPD_RESULT","val",1)</f>
        <v>#REF!</v>
      </c>
      <c r="AE1052" s="236" t="e">
        <f>T1.role(AE1049&amp;"@"&amp;B1052,"CPD_RESULT","val",1)</f>
        <v>#REF!</v>
      </c>
      <c r="AF1052" s="236" t="e">
        <f>T1.role(AE1049&amp;"@"&amp;B1052,"CPD_RESULT","val",1)</f>
        <v>#REF!</v>
      </c>
      <c r="AG1052" s="236" t="e">
        <f>T1.role(AE1049&amp;"@"&amp;B1052,"CPD_RESULT","val",1)</f>
        <v>#REF!</v>
      </c>
      <c r="AH1052" s="236" t="e">
        <f>T1.role(AE1049&amp;"@"&amp;B1052,"CPD_RESULT","val",1)</f>
        <v>#REF!</v>
      </c>
    </row>
    <row r="1053" spans="1:34" ht="11.25" customHeight="1">
      <c r="A1053" s="110"/>
      <c r="B1053" s="236">
        <v>2</v>
      </c>
      <c r="C1053" s="236" t="e">
        <f>T1.role(C1049&amp;"@"&amp;B1053,"CPD_RESULT","val",1)</f>
        <v>#REF!</v>
      </c>
      <c r="D1053" s="236" t="e">
        <f>T1.role(C1049&amp;"@"&amp;B1053,"CPD_RESULT","val",2)</f>
        <v>#REF!</v>
      </c>
      <c r="E1053" s="236" t="e">
        <f>T1.role(C1049&amp;"@"&amp;B1053,"CPD_RESULT","val",3)</f>
        <v>#REF!</v>
      </c>
      <c r="F1053" s="236" t="e">
        <f>T1.role(C1049&amp;"@"&amp;B1053,"CPD_RESULT","val",4)</f>
        <v>#REF!</v>
      </c>
      <c r="G1053" s="236" t="e">
        <f>T1.role(G1049&amp;"@"&amp;B1053,"CPD_RESULT","val",1)</f>
        <v>#REF!</v>
      </c>
      <c r="H1053" s="236" t="e">
        <f>T1.role(G1049&amp;"@"&amp;B1053,"CPD_RESULT","val",2)</f>
        <v>#REF!</v>
      </c>
      <c r="I1053" s="236" t="e">
        <f>T1.role(G1049&amp;"@"&amp;B1053,"CPD_RESULT","val",3)</f>
        <v>#REF!</v>
      </c>
      <c r="J1053" s="236" t="e">
        <f>T1.role(G1049&amp;"@"&amp;B1053,"CPD_RESULT","val",4)</f>
        <v>#REF!</v>
      </c>
      <c r="K1053" s="236" t="e">
        <f>T1.role(K1049&amp;"@"&amp;B1053,"CPD_RESULT","val",1)</f>
        <v>#REF!</v>
      </c>
      <c r="L1053" s="236" t="e">
        <f>T1.role(K1049&amp;"@"&amp;B1053,"CPD_RESULT","val",2)</f>
        <v>#REF!</v>
      </c>
      <c r="M1053" s="236" t="e">
        <f>T1.role(K1049&amp;"@"&amp;B1053,"CPD_RESULT","val",3)</f>
        <v>#REF!</v>
      </c>
      <c r="N1053" s="236" t="e">
        <f>T1.role(K1049&amp;"@"&amp;B1053,"CPD_RESULT","val",4)</f>
        <v>#REF!</v>
      </c>
      <c r="O1053" s="236" t="e">
        <f>T1.role(O1049&amp;"@"&amp;B1053,"CPD_RESULT","val",1)</f>
        <v>#REF!</v>
      </c>
      <c r="P1053" s="236" t="e">
        <f>T1.role(O1049&amp;"@"&amp;B1053,"CPD_RESULT","val",2)</f>
        <v>#REF!</v>
      </c>
      <c r="Q1053" s="236" t="e">
        <f>T1.role(O1049&amp;"@"&amp;B1053,"CPD_RESULT","val",3)</f>
        <v>#REF!</v>
      </c>
      <c r="R1053" s="236" t="e">
        <f>T1.role(O1049&amp;"@"&amp;B1053,"CPD_RESULT","val",4)</f>
        <v>#REF!</v>
      </c>
      <c r="S1053" s="236" t="e">
        <f>T1.role(S1049&amp;"@"&amp;B1053,"CPD_RESULT","val",1)</f>
        <v>#REF!</v>
      </c>
      <c r="T1053" s="236" t="e">
        <f>T1.role(S1049&amp;"@"&amp;B1053,"CPD_RESULT","val",1)</f>
        <v>#REF!</v>
      </c>
      <c r="U1053" s="236" t="e">
        <f>T1.role(S1049&amp;"@"&amp;B1053,"CPD_RESULT","val",1)</f>
        <v>#REF!</v>
      </c>
      <c r="V1053" s="236" t="e">
        <f>T1.role(S1049&amp;"@"&amp;B1053,"CPD_RESULT","val",1)</f>
        <v>#REF!</v>
      </c>
      <c r="W1053" s="236" t="e">
        <f>T1.role(W1049&amp;"@"&amp;B1053,"CPD_RESULT","val",1)</f>
        <v>#REF!</v>
      </c>
      <c r="X1053" s="236" t="e">
        <f>T1.role(W1049&amp;"@"&amp;B1053,"CPD_RESULT","val",1)</f>
        <v>#REF!</v>
      </c>
      <c r="Y1053" s="236" t="e">
        <f>T1.role(W1049&amp;"@"&amp;B1053,"CPD_RESULT","val",1)</f>
        <v>#REF!</v>
      </c>
      <c r="Z1053" s="236" t="e">
        <f>T1.role(W1049&amp;"@"&amp;B1053,"CPD_RESULT","val",1)</f>
        <v>#REF!</v>
      </c>
      <c r="AA1053" s="236" t="e">
        <f>T1.role(AA1049&amp;"@"&amp;B1053,"CPD_RESULT","val",1)</f>
        <v>#REF!</v>
      </c>
      <c r="AB1053" s="236" t="e">
        <f>T1.role(AA1049&amp;"@"&amp;B1053,"CPD_RESULT","val",1)</f>
        <v>#REF!</v>
      </c>
      <c r="AC1053" s="236" t="e">
        <f>T1.role(AA1049&amp;"@"&amp;B1053,"CPD_RESULT","val",1)</f>
        <v>#REF!</v>
      </c>
      <c r="AD1053" s="236" t="e">
        <f>T1.role(AA1049&amp;"@"&amp;B1053,"CPD_RESULT","val",1)</f>
        <v>#REF!</v>
      </c>
      <c r="AE1053" s="236" t="e">
        <f>T1.role(AE1049&amp;"@"&amp;B1053,"CPD_RESULT","val",1)</f>
        <v>#REF!</v>
      </c>
      <c r="AF1053" s="236" t="e">
        <f>T1.role(AE1049&amp;"@"&amp;B1053,"CPD_RESULT","val",1)</f>
        <v>#REF!</v>
      </c>
      <c r="AG1053" s="236" t="e">
        <f>T1.role(AE1049&amp;"@"&amp;B1053,"CPD_RESULT","val",1)</f>
        <v>#REF!</v>
      </c>
      <c r="AH1053" s="236" t="e">
        <f>T1.role(AE1049&amp;"@"&amp;B1053,"CPD_RESULT","val",1)</f>
        <v>#REF!</v>
      </c>
    </row>
    <row r="1054" spans="1:34" ht="11.25" customHeight="1">
      <c r="A1054" s="110"/>
      <c r="B1054" s="236">
        <v>0.6</v>
      </c>
      <c r="C1054" s="236" t="e">
        <f>T1.role(C1049&amp;"@"&amp;B1054,"CPD_RESULT","val",1)</f>
        <v>#REF!</v>
      </c>
      <c r="D1054" s="236" t="e">
        <f>T1.role(C1049&amp;"@"&amp;B1054,"CPD_RESULT","val",2)</f>
        <v>#REF!</v>
      </c>
      <c r="E1054" s="236" t="e">
        <f>T1.role(C1049&amp;"@"&amp;B1054,"CPD_RESULT","val",3)</f>
        <v>#REF!</v>
      </c>
      <c r="F1054" s="236" t="e">
        <f>T1.role(C1049&amp;"@"&amp;B1054,"CPD_RESULT","val",4)</f>
        <v>#REF!</v>
      </c>
      <c r="G1054" s="236" t="e">
        <f>T1.role(G1049&amp;"@"&amp;B1054,"CPD_RESULT","val",1)</f>
        <v>#REF!</v>
      </c>
      <c r="H1054" s="236" t="e">
        <f>T1.role(G1049&amp;"@"&amp;B1054,"CPD_RESULT","val",2)</f>
        <v>#REF!</v>
      </c>
      <c r="I1054" s="236" t="e">
        <f>T1.role(G1049&amp;"@"&amp;B1054,"CPD_RESULT","val",3)</f>
        <v>#REF!</v>
      </c>
      <c r="J1054" s="236" t="e">
        <f>T1.role(G1049&amp;"@"&amp;B1054,"CPD_RESULT","val",4)</f>
        <v>#REF!</v>
      </c>
      <c r="K1054" s="236" t="e">
        <f>T1.role(K1049&amp;"@"&amp;B1054,"CPD_RESULT","val",1)</f>
        <v>#REF!</v>
      </c>
      <c r="L1054" s="236" t="e">
        <f>T1.role(K1049&amp;"@"&amp;B1054,"CPD_RESULT","val",2)</f>
        <v>#REF!</v>
      </c>
      <c r="M1054" s="236" t="e">
        <f>T1.role(K1049&amp;"@"&amp;B1054,"CPD_RESULT","val",3)</f>
        <v>#REF!</v>
      </c>
      <c r="N1054" s="236" t="e">
        <f>T1.role(K1049&amp;"@"&amp;B1054,"CPD_RESULT","val",4)</f>
        <v>#REF!</v>
      </c>
      <c r="O1054" s="236" t="e">
        <f>T1.role(O1049&amp;"@"&amp;B1054,"CPD_RESULT","val",1)</f>
        <v>#REF!</v>
      </c>
      <c r="P1054" s="236" t="e">
        <f>T1.role(O1049&amp;"@"&amp;B1054,"CPD_RESULT","val",2)</f>
        <v>#REF!</v>
      </c>
      <c r="Q1054" s="236" t="e">
        <f>T1.role(O1049&amp;"@"&amp;B1054,"CPD_RESULT","val",3)</f>
        <v>#REF!</v>
      </c>
      <c r="R1054" s="236" t="e">
        <f>T1.role(O1049&amp;"@"&amp;B1054,"CPD_RESULT","val",4)</f>
        <v>#REF!</v>
      </c>
      <c r="S1054" s="236" t="e">
        <f>T1.role(S1049&amp;"@"&amp;B1054,"CPD_RESULT","val",1)</f>
        <v>#REF!</v>
      </c>
      <c r="T1054" s="236" t="e">
        <f>T1.role(S1049&amp;"@"&amp;B1054,"CPD_RESULT","val",1)</f>
        <v>#REF!</v>
      </c>
      <c r="U1054" s="236" t="e">
        <f>T1.role(S1049&amp;"@"&amp;B1054,"CPD_RESULT","val",1)</f>
        <v>#REF!</v>
      </c>
      <c r="V1054" s="236" t="e">
        <f>T1.role(S1049&amp;"@"&amp;B1054,"CPD_RESULT","val",1)</f>
        <v>#REF!</v>
      </c>
      <c r="W1054" s="236" t="e">
        <f>T1.role(W1049&amp;"@"&amp;B1054,"CPD_RESULT","val",1)</f>
        <v>#REF!</v>
      </c>
      <c r="X1054" s="236" t="e">
        <f>T1.role(W1049&amp;"@"&amp;B1054,"CPD_RESULT","val",1)</f>
        <v>#REF!</v>
      </c>
      <c r="Y1054" s="236" t="e">
        <f>T1.role(W1049&amp;"@"&amp;B1054,"CPD_RESULT","val",1)</f>
        <v>#REF!</v>
      </c>
      <c r="Z1054" s="236" t="e">
        <f>T1.role(W1049&amp;"@"&amp;B1054,"CPD_RESULT","val",1)</f>
        <v>#REF!</v>
      </c>
      <c r="AA1054" s="236" t="e">
        <f>T1.role(AA1049&amp;"@"&amp;B1054,"CPD_RESULT","val",1)</f>
        <v>#REF!</v>
      </c>
      <c r="AB1054" s="236" t="e">
        <f>T1.role(AA1049&amp;"@"&amp;B1054,"CPD_RESULT","val",1)</f>
        <v>#REF!</v>
      </c>
      <c r="AC1054" s="236" t="e">
        <f>T1.role(AA1049&amp;"@"&amp;B1054,"CPD_RESULT","val",1)</f>
        <v>#REF!</v>
      </c>
      <c r="AD1054" s="236" t="e">
        <f>T1.role(AA1049&amp;"@"&amp;B1054,"CPD_RESULT","val",1)</f>
        <v>#REF!</v>
      </c>
      <c r="AE1054" s="236" t="e">
        <f>T1.role(AE1049&amp;"@"&amp;B1054,"CPD_RESULT","val",1)</f>
        <v>#REF!</v>
      </c>
      <c r="AF1054" s="236" t="e">
        <f>T1.role(AE1049&amp;"@"&amp;B1054,"CPD_RESULT","val",1)</f>
        <v>#REF!</v>
      </c>
      <c r="AG1054" s="236" t="e">
        <f>T1.role(AE1049&amp;"@"&amp;B1054,"CPD_RESULT","val",1)</f>
        <v>#REF!</v>
      </c>
      <c r="AH1054" s="236" t="e">
        <f>T1.role(AE1049&amp;"@"&amp;B1054,"CPD_RESULT","val",1)</f>
        <v>#REF!</v>
      </c>
    </row>
    <row r="1055" spans="1:34" ht="11.25" customHeight="1">
      <c r="A1055" s="110"/>
      <c r="B1055" s="236">
        <v>0.2</v>
      </c>
      <c r="C1055" s="236" t="e">
        <f>T1.role(C1049&amp;"@"&amp;B1055,"CPD_RESULT","val",1)</f>
        <v>#REF!</v>
      </c>
      <c r="D1055" s="236" t="e">
        <f>T1.role(C1049&amp;"@"&amp;B1055,"CPD_RESULT","val",2)</f>
        <v>#REF!</v>
      </c>
      <c r="E1055" s="236" t="e">
        <f>T1.role(C1049&amp;"@"&amp;B1055,"CPD_RESULT","val",3)</f>
        <v>#REF!</v>
      </c>
      <c r="F1055" s="236" t="e">
        <f>T1.role(C1049&amp;"@"&amp;B1055,"CPD_RESULT","val",4)</f>
        <v>#REF!</v>
      </c>
      <c r="G1055" s="236" t="e">
        <f>T1.role(G1049&amp;"@"&amp;B1055,"CPD_RESULT","val",1)</f>
        <v>#REF!</v>
      </c>
      <c r="H1055" s="236" t="e">
        <f>T1.role(G1049&amp;"@"&amp;B1055,"CPD_RESULT","val",2)</f>
        <v>#REF!</v>
      </c>
      <c r="I1055" s="236" t="e">
        <f>T1.role(G1049&amp;"@"&amp;B1055,"CPD_RESULT","val",3)</f>
        <v>#REF!</v>
      </c>
      <c r="J1055" s="236" t="e">
        <f>T1.role(G1049&amp;"@"&amp;B1055,"CPD_RESULT","val",4)</f>
        <v>#REF!</v>
      </c>
      <c r="K1055" s="236" t="e">
        <f>T1.role(K1049&amp;"@"&amp;B1055,"CPD_RESULT","val",1)</f>
        <v>#REF!</v>
      </c>
      <c r="L1055" s="236" t="e">
        <f>T1.role(K1049&amp;"@"&amp;B1055,"CPD_RESULT","val",2)</f>
        <v>#REF!</v>
      </c>
      <c r="M1055" s="236" t="e">
        <f>T1.role(K1049&amp;"@"&amp;B1055,"CPD_RESULT","val",3)</f>
        <v>#REF!</v>
      </c>
      <c r="N1055" s="236" t="e">
        <f>T1.role(K1049&amp;"@"&amp;B1055,"CPD_RESULT","val",4)</f>
        <v>#REF!</v>
      </c>
      <c r="O1055" s="236" t="e">
        <f>T1.role(O1049&amp;"@"&amp;B1055,"CPD_RESULT","val",1)</f>
        <v>#REF!</v>
      </c>
      <c r="P1055" s="236" t="e">
        <f>T1.role(O1049&amp;"@"&amp;B1055,"CPD_RESULT","val",2)</f>
        <v>#REF!</v>
      </c>
      <c r="Q1055" s="236" t="e">
        <f>T1.role(O1049&amp;"@"&amp;B1055,"CPD_RESULT","val",3)</f>
        <v>#REF!</v>
      </c>
      <c r="R1055" s="236" t="e">
        <f>T1.role(O1049&amp;"@"&amp;B1055,"CPD_RESULT","val",4)</f>
        <v>#REF!</v>
      </c>
      <c r="S1055" s="236" t="e">
        <f>T1.role(S1049&amp;"@"&amp;B1055,"CPD_RESULT","val",1)</f>
        <v>#REF!</v>
      </c>
      <c r="T1055" s="236" t="e">
        <f>T1.role(S1049&amp;"@"&amp;B1055,"CPD_RESULT","val",1)</f>
        <v>#REF!</v>
      </c>
      <c r="U1055" s="236" t="e">
        <f>T1.role(S1049&amp;"@"&amp;B1055,"CPD_RESULT","val",1)</f>
        <v>#REF!</v>
      </c>
      <c r="V1055" s="236" t="e">
        <f>T1.role(S1049&amp;"@"&amp;B1055,"CPD_RESULT","val",1)</f>
        <v>#REF!</v>
      </c>
      <c r="W1055" s="236" t="e">
        <f>T1.role(W1049&amp;"@"&amp;B1055,"CPD_RESULT","val",1)</f>
        <v>#REF!</v>
      </c>
      <c r="X1055" s="236" t="e">
        <f>T1.role(W1049&amp;"@"&amp;B1055,"CPD_RESULT","val",1)</f>
        <v>#REF!</v>
      </c>
      <c r="Y1055" s="236" t="e">
        <f>T1.role(W1049&amp;"@"&amp;B1055,"CPD_RESULT","val",1)</f>
        <v>#REF!</v>
      </c>
      <c r="Z1055" s="236" t="e">
        <f>T1.role(W1049&amp;"@"&amp;B1055,"CPD_RESULT","val",1)</f>
        <v>#REF!</v>
      </c>
      <c r="AA1055" s="236" t="e">
        <f>T1.role(AA1049&amp;"@"&amp;B1055,"CPD_RESULT","val",1)</f>
        <v>#REF!</v>
      </c>
      <c r="AB1055" s="236" t="e">
        <f>T1.role(AA1049&amp;"@"&amp;B1055,"CPD_RESULT","val",1)</f>
        <v>#REF!</v>
      </c>
      <c r="AC1055" s="236" t="e">
        <f>T1.role(AA1049&amp;"@"&amp;B1055,"CPD_RESULT","val",1)</f>
        <v>#REF!</v>
      </c>
      <c r="AD1055" s="236" t="e">
        <f>T1.role(AA1049&amp;"@"&amp;B1055,"CPD_RESULT","val",1)</f>
        <v>#REF!</v>
      </c>
      <c r="AE1055" s="236" t="e">
        <f>T1.role(AE1049&amp;"@"&amp;B1055,"CPD_RESULT","val",1)</f>
        <v>#REF!</v>
      </c>
      <c r="AF1055" s="236" t="e">
        <f>T1.role(AE1049&amp;"@"&amp;B1055,"CPD_RESULT","val",1)</f>
        <v>#REF!</v>
      </c>
      <c r="AG1055" s="236" t="e">
        <f>T1.role(AE1049&amp;"@"&amp;B1055,"CPD_RESULT","val",1)</f>
        <v>#REF!</v>
      </c>
      <c r="AH1055" s="236" t="e">
        <f>T1.role(AE1049&amp;"@"&amp;B1055,"CPD_RESULT","val",1)</f>
        <v>#REF!</v>
      </c>
    </row>
    <row r="1056" spans="1:34" ht="11.25"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customHeight="1">
      <c r="A1057" s="110"/>
      <c r="B1057" s="100"/>
      <c r="C1057" s="140" t="s">
        <v>4242</v>
      </c>
      <c r="D1057" s="108"/>
      <c r="E1057" s="108"/>
      <c r="F1057" s="237"/>
      <c r="G1057" s="140" t="s">
        <v>905</v>
      </c>
      <c r="H1057" s="108"/>
      <c r="I1057" s="108"/>
      <c r="J1057" s="237"/>
      <c r="K1057" s="140" t="s">
        <v>924</v>
      </c>
      <c r="L1057" s="108"/>
      <c r="M1057" s="108"/>
      <c r="N1057" s="237"/>
      <c r="O1057" s="140" t="s">
        <v>943</v>
      </c>
      <c r="P1057" s="108"/>
      <c r="Q1057" s="108"/>
      <c r="R1057" s="237"/>
      <c r="S1057" s="140" t="s">
        <v>962</v>
      </c>
      <c r="T1057" s="108"/>
      <c r="U1057" s="108"/>
      <c r="V1057" s="237"/>
      <c r="W1057" s="140" t="s">
        <v>981</v>
      </c>
      <c r="X1057" s="108"/>
      <c r="Y1057" s="108"/>
      <c r="Z1057" s="237"/>
      <c r="AA1057" s="140" t="s">
        <v>1000</v>
      </c>
      <c r="AB1057" s="108"/>
      <c r="AC1057" s="108"/>
      <c r="AD1057" s="237"/>
      <c r="AE1057" s="140" t="s">
        <v>1019</v>
      </c>
      <c r="AF1057" s="108"/>
      <c r="AG1057" s="108"/>
      <c r="AH1057" s="237"/>
    </row>
    <row r="1058" spans="1:34" ht="11.25" customHeight="1">
      <c r="A1058" s="110"/>
      <c r="B1058" s="105"/>
      <c r="C1058" s="140" t="str">
        <f>T1.role(C1057,"cpdid")</f>
        <v/>
      </c>
      <c r="D1058" s="108"/>
      <c r="E1058" s="108"/>
      <c r="F1058" s="237"/>
      <c r="G1058" s="140" t="str">
        <f>T1.role(G1057,"cpdid")</f>
        <v/>
      </c>
      <c r="H1058" s="108"/>
      <c r="I1058" s="108"/>
      <c r="J1058" s="237"/>
      <c r="K1058" s="140" t="str">
        <f>T1.role(K1057,"cpdid")</f>
        <v/>
      </c>
      <c r="L1058" s="108"/>
      <c r="M1058" s="108"/>
      <c r="N1058" s="237"/>
      <c r="O1058" s="140" t="str">
        <f>T1.role(O1057,"cpdid")</f>
        <v/>
      </c>
      <c r="P1058" s="108"/>
      <c r="Q1058" s="108"/>
      <c r="R1058" s="237"/>
      <c r="S1058" s="140" t="str">
        <f>T1.role(S1057,"cpdid")</f>
        <v/>
      </c>
      <c r="T1058" s="108"/>
      <c r="U1058" s="108"/>
      <c r="V1058" s="237"/>
      <c r="W1058" s="140" t="str">
        <f>T1.role(W1057,"cpdid")</f>
        <v/>
      </c>
      <c r="X1058" s="108"/>
      <c r="Y1058" s="108"/>
      <c r="Z1058" s="237"/>
      <c r="AA1058" s="140" t="str">
        <f>T1.role(AA1057,"cpdid")</f>
        <v/>
      </c>
      <c r="AB1058" s="108"/>
      <c r="AC1058" s="108"/>
      <c r="AD1058" s="237"/>
      <c r="AE1058" s="140" t="str">
        <f>T1.role(AE1057,"cpdid")</f>
        <v/>
      </c>
      <c r="AF1058" s="108"/>
      <c r="AG1058" s="108"/>
      <c r="AH1058" s="237"/>
    </row>
    <row r="1059" spans="1:34" ht="11.25" customHeight="1">
      <c r="A1059" s="110"/>
      <c r="B1059" s="236">
        <v>20</v>
      </c>
      <c r="C1059" s="236" t="e">
        <f>T1.role(C1057&amp;"@"&amp;B1059,"CPD_RESULT","val",1)</f>
        <v>#REF!</v>
      </c>
      <c r="D1059" s="236" t="e">
        <f>T1.role(C1057&amp;"@"&amp;B1059,"CPD_RESULT","val",2)</f>
        <v>#REF!</v>
      </c>
      <c r="E1059" s="236" t="e">
        <f>T1.role(C1057&amp;"@"&amp;B1059,"CPD_RESULT","val",3)</f>
        <v>#REF!</v>
      </c>
      <c r="F1059" s="236" t="e">
        <f>T1.role(C1057&amp;"@"&amp;B1059,"CPD_RESULT","val",4)</f>
        <v>#REF!</v>
      </c>
      <c r="G1059" s="236" t="e">
        <f>T1.role(G1057&amp;"@"&amp;B1059,"CPD_RESULT","val",1)</f>
        <v>#REF!</v>
      </c>
      <c r="H1059" s="236" t="e">
        <f>T1.role(G1057&amp;"@"&amp;B1059,"CPD_RESULT","val",2)</f>
        <v>#REF!</v>
      </c>
      <c r="I1059" s="236" t="e">
        <f>T1.role(G1057&amp;"@"&amp;B1059,"CPD_RESULT","val",3)</f>
        <v>#REF!</v>
      </c>
      <c r="J1059" s="236" t="e">
        <f>T1.role(G1057&amp;"@"&amp;B1059,"CPD_RESULT","val",4)</f>
        <v>#REF!</v>
      </c>
      <c r="K1059" s="236" t="e">
        <f>T1.role(K1057&amp;"@"&amp;B1059,"CPD_RESULT","val",1)</f>
        <v>#REF!</v>
      </c>
      <c r="L1059" s="236" t="e">
        <f>T1.role(K1057&amp;"@"&amp;B1059,"CPD_RESULT","val",2)</f>
        <v>#REF!</v>
      </c>
      <c r="M1059" s="236" t="e">
        <f>T1.role(K1057&amp;"@"&amp;B1059,"CPD_RESULT","val",3)</f>
        <v>#REF!</v>
      </c>
      <c r="N1059" s="236" t="e">
        <f>T1.role(K1057&amp;"@"&amp;B1059,"CPD_RESULT","val",4)</f>
        <v>#REF!</v>
      </c>
      <c r="O1059" s="236" t="e">
        <f>T1.role(O1057&amp;"@"&amp;B1059,"CPD_RESULT","val",1)</f>
        <v>#REF!</v>
      </c>
      <c r="P1059" s="236" t="e">
        <f>T1.role(O1057&amp;"@"&amp;B1059,"CPD_RESULT","val",2)</f>
        <v>#REF!</v>
      </c>
      <c r="Q1059" s="236" t="e">
        <f>T1.role(O1057&amp;"@"&amp;B1059,"CPD_RESULT","val",3)</f>
        <v>#REF!</v>
      </c>
      <c r="R1059" s="236" t="e">
        <f>T1.role(O1057&amp;"@"&amp;B1059,"CPD_RESULT","val",4)</f>
        <v>#REF!</v>
      </c>
      <c r="S1059" s="236" t="e">
        <f>T1.role(S1057&amp;"@"&amp;B1059,"CPD_RESULT","val",1)</f>
        <v>#REF!</v>
      </c>
      <c r="T1059" s="236" t="e">
        <f>T1.role(S1057&amp;"@"&amp;B1059,"CPD_RESULT","val",1)</f>
        <v>#REF!</v>
      </c>
      <c r="U1059" s="236" t="e">
        <f>T1.role(S1057&amp;"@"&amp;B1059,"CPD_RESULT","val",1)</f>
        <v>#REF!</v>
      </c>
      <c r="V1059" s="236" t="e">
        <f>T1.role(S1057&amp;"@"&amp;B1059,"CPD_RESULT","val",1)</f>
        <v>#REF!</v>
      </c>
      <c r="W1059" s="236" t="e">
        <f>T1.role(W1057&amp;"@"&amp;B1059,"CPD_RESULT","val",1)</f>
        <v>#REF!</v>
      </c>
      <c r="X1059" s="236" t="e">
        <f>T1.role(W1057&amp;"@"&amp;B1059,"CPD_RESULT","val",1)</f>
        <v>#REF!</v>
      </c>
      <c r="Y1059" s="236" t="e">
        <f>T1.role(W1057&amp;"@"&amp;B1059,"CPD_RESULT","val",1)</f>
        <v>#REF!</v>
      </c>
      <c r="Z1059" s="236" t="e">
        <f>T1.role(W1057&amp;"@"&amp;B1059,"CPD_RESULT","val",1)</f>
        <v>#REF!</v>
      </c>
      <c r="AA1059" s="236" t="e">
        <f>T1.role(AA1057&amp;"@"&amp;B1059,"CPD_RESULT","val",1)</f>
        <v>#REF!</v>
      </c>
      <c r="AB1059" s="236" t="e">
        <f>T1.role(AA1057&amp;"@"&amp;B1059,"CPD_RESULT","val",1)</f>
        <v>#REF!</v>
      </c>
      <c r="AC1059" s="236" t="e">
        <f>T1.role(AA1057&amp;"@"&amp;B1059,"CPD_RESULT","val",1)</f>
        <v>#REF!</v>
      </c>
      <c r="AD1059" s="236" t="e">
        <f>T1.role(AA1057&amp;"@"&amp;B1059,"CPD_RESULT","val",1)</f>
        <v>#REF!</v>
      </c>
      <c r="AE1059" s="236" t="e">
        <f>T1.role(AE1057&amp;"@"&amp;B1059,"CPD_RESULT","val",1)</f>
        <v>#REF!</v>
      </c>
      <c r="AF1059" s="236" t="e">
        <f>T1.role(AE1057&amp;"@"&amp;B1059,"CPD_RESULT","val",1)</f>
        <v>#REF!</v>
      </c>
      <c r="AG1059" s="236" t="e">
        <f>T1.role(AE1057&amp;"@"&amp;B1059,"CPD_RESULT","val",1)</f>
        <v>#REF!</v>
      </c>
      <c r="AH1059" s="236" t="e">
        <f>T1.role(AE1057&amp;"@"&amp;B1059,"CPD_RESULT","val",1)</f>
        <v>#REF!</v>
      </c>
    </row>
    <row r="1060" spans="1:34" ht="11.25" customHeight="1">
      <c r="A1060" s="110"/>
      <c r="B1060" s="236">
        <v>6</v>
      </c>
      <c r="C1060" s="236" t="e">
        <f>T1.role(C1057&amp;"@"&amp;B1060,"CPD_RESULT","val",1)</f>
        <v>#REF!</v>
      </c>
      <c r="D1060" s="236" t="e">
        <f>T1.role(C1057&amp;"@"&amp;B1060,"CPD_RESULT","val",2)</f>
        <v>#REF!</v>
      </c>
      <c r="E1060" s="236" t="e">
        <f>T1.role(C1057&amp;"@"&amp;B1060,"CPD_RESULT","val",3)</f>
        <v>#REF!</v>
      </c>
      <c r="F1060" s="236" t="e">
        <f>T1.role(C1057&amp;"@"&amp;B1060,"CPD_RESULT","val",4)</f>
        <v>#REF!</v>
      </c>
      <c r="G1060" s="236" t="e">
        <f>T1.role(G1057&amp;"@"&amp;B1060,"CPD_RESULT","val",1)</f>
        <v>#REF!</v>
      </c>
      <c r="H1060" s="236" t="e">
        <f>T1.role(G1057&amp;"@"&amp;B1060,"CPD_RESULT","val",2)</f>
        <v>#REF!</v>
      </c>
      <c r="I1060" s="236" t="e">
        <f>T1.role(G1057&amp;"@"&amp;B1060,"CPD_RESULT","val",3)</f>
        <v>#REF!</v>
      </c>
      <c r="J1060" s="236" t="e">
        <f>T1.role(G1057&amp;"@"&amp;B1060,"CPD_RESULT","val",4)</f>
        <v>#REF!</v>
      </c>
      <c r="K1060" s="236" t="e">
        <f>T1.role(K1057&amp;"@"&amp;B1060,"CPD_RESULT","val",1)</f>
        <v>#REF!</v>
      </c>
      <c r="L1060" s="236" t="e">
        <f>T1.role(K1057&amp;"@"&amp;B1060,"CPD_RESULT","val",2)</f>
        <v>#REF!</v>
      </c>
      <c r="M1060" s="236" t="e">
        <f>T1.role(K1057&amp;"@"&amp;B1060,"CPD_RESULT","val",3)</f>
        <v>#REF!</v>
      </c>
      <c r="N1060" s="236" t="e">
        <f>T1.role(K1057&amp;"@"&amp;B1060,"CPD_RESULT","val",4)</f>
        <v>#REF!</v>
      </c>
      <c r="O1060" s="236" t="e">
        <f>T1.role(O1057&amp;"@"&amp;B1060,"CPD_RESULT","val",1)</f>
        <v>#REF!</v>
      </c>
      <c r="P1060" s="236" t="e">
        <f>T1.role(O1057&amp;"@"&amp;B1060,"CPD_RESULT","val",2)</f>
        <v>#REF!</v>
      </c>
      <c r="Q1060" s="236" t="e">
        <f>T1.role(O1057&amp;"@"&amp;B1060,"CPD_RESULT","val",3)</f>
        <v>#REF!</v>
      </c>
      <c r="R1060" s="236" t="e">
        <f>T1.role(O1057&amp;"@"&amp;B1060,"CPD_RESULT","val",4)</f>
        <v>#REF!</v>
      </c>
      <c r="S1060" s="236" t="e">
        <f>T1.role(S1057&amp;"@"&amp;B1060,"CPD_RESULT","val",1)</f>
        <v>#REF!</v>
      </c>
      <c r="T1060" s="236" t="e">
        <f>T1.role(S1057&amp;"@"&amp;B1060,"CPD_RESULT","val",1)</f>
        <v>#REF!</v>
      </c>
      <c r="U1060" s="236" t="e">
        <f>T1.role(S1057&amp;"@"&amp;B1060,"CPD_RESULT","val",1)</f>
        <v>#REF!</v>
      </c>
      <c r="V1060" s="236" t="e">
        <f>T1.role(S1057&amp;"@"&amp;B1060,"CPD_RESULT","val",1)</f>
        <v>#REF!</v>
      </c>
      <c r="W1060" s="236" t="e">
        <f>T1.role(W1057&amp;"@"&amp;B1060,"CPD_RESULT","val",1)</f>
        <v>#REF!</v>
      </c>
      <c r="X1060" s="236" t="e">
        <f>T1.role(W1057&amp;"@"&amp;B1060,"CPD_RESULT","val",1)</f>
        <v>#REF!</v>
      </c>
      <c r="Y1060" s="236" t="e">
        <f>T1.role(W1057&amp;"@"&amp;B1060,"CPD_RESULT","val",1)</f>
        <v>#REF!</v>
      </c>
      <c r="Z1060" s="236" t="e">
        <f>T1.role(W1057&amp;"@"&amp;B1060,"CPD_RESULT","val",1)</f>
        <v>#REF!</v>
      </c>
      <c r="AA1060" s="236" t="e">
        <f>T1.role(AA1057&amp;"@"&amp;B1060,"CPD_RESULT","val",1)</f>
        <v>#REF!</v>
      </c>
      <c r="AB1060" s="236" t="e">
        <f>T1.role(AA1057&amp;"@"&amp;B1060,"CPD_RESULT","val",1)</f>
        <v>#REF!</v>
      </c>
      <c r="AC1060" s="236" t="e">
        <f>T1.role(AA1057&amp;"@"&amp;B1060,"CPD_RESULT","val",1)</f>
        <v>#REF!</v>
      </c>
      <c r="AD1060" s="236" t="e">
        <f>T1.role(AA1057&amp;"@"&amp;B1060,"CPD_RESULT","val",1)</f>
        <v>#REF!</v>
      </c>
      <c r="AE1060" s="236" t="e">
        <f>T1.role(AE1057&amp;"@"&amp;B1060,"CPD_RESULT","val",1)</f>
        <v>#REF!</v>
      </c>
      <c r="AF1060" s="236" t="e">
        <f>T1.role(AE1057&amp;"@"&amp;B1060,"CPD_RESULT","val",1)</f>
        <v>#REF!</v>
      </c>
      <c r="AG1060" s="236" t="e">
        <f>T1.role(AE1057&amp;"@"&amp;B1060,"CPD_RESULT","val",1)</f>
        <v>#REF!</v>
      </c>
      <c r="AH1060" s="236" t="e">
        <f>T1.role(AE1057&amp;"@"&amp;B1060,"CPD_RESULT","val",1)</f>
        <v>#REF!</v>
      </c>
    </row>
    <row r="1061" spans="1:34" ht="11.25" customHeight="1">
      <c r="A1061" s="110"/>
      <c r="B1061" s="236">
        <v>2</v>
      </c>
      <c r="C1061" s="236" t="e">
        <f>T1.role(C1057&amp;"@"&amp;B1061,"CPD_RESULT","val",1)</f>
        <v>#REF!</v>
      </c>
      <c r="D1061" s="236" t="e">
        <f>T1.role(C1057&amp;"@"&amp;B1061,"CPD_RESULT","val",2)</f>
        <v>#REF!</v>
      </c>
      <c r="E1061" s="236" t="e">
        <f>T1.role(C1057&amp;"@"&amp;B1061,"CPD_RESULT","val",3)</f>
        <v>#REF!</v>
      </c>
      <c r="F1061" s="236" t="e">
        <f>T1.role(C1057&amp;"@"&amp;B1061,"CPD_RESULT","val",4)</f>
        <v>#REF!</v>
      </c>
      <c r="G1061" s="236" t="e">
        <f>T1.role(G1057&amp;"@"&amp;B1061,"CPD_RESULT","val",1)</f>
        <v>#REF!</v>
      </c>
      <c r="H1061" s="236" t="e">
        <f>T1.role(G1057&amp;"@"&amp;B1061,"CPD_RESULT","val",2)</f>
        <v>#REF!</v>
      </c>
      <c r="I1061" s="236" t="e">
        <f>T1.role(G1057&amp;"@"&amp;B1061,"CPD_RESULT","val",3)</f>
        <v>#REF!</v>
      </c>
      <c r="J1061" s="236" t="e">
        <f>T1.role(G1057&amp;"@"&amp;B1061,"CPD_RESULT","val",4)</f>
        <v>#REF!</v>
      </c>
      <c r="K1061" s="236" t="e">
        <f>T1.role(K1057&amp;"@"&amp;B1061,"CPD_RESULT","val",1)</f>
        <v>#REF!</v>
      </c>
      <c r="L1061" s="236" t="e">
        <f>T1.role(K1057&amp;"@"&amp;B1061,"CPD_RESULT","val",2)</f>
        <v>#REF!</v>
      </c>
      <c r="M1061" s="236" t="e">
        <f>T1.role(K1057&amp;"@"&amp;B1061,"CPD_RESULT","val",3)</f>
        <v>#REF!</v>
      </c>
      <c r="N1061" s="236" t="e">
        <f>T1.role(K1057&amp;"@"&amp;B1061,"CPD_RESULT","val",4)</f>
        <v>#REF!</v>
      </c>
      <c r="O1061" s="236" t="e">
        <f>T1.role(O1057&amp;"@"&amp;B1061,"CPD_RESULT","val",1)</f>
        <v>#REF!</v>
      </c>
      <c r="P1061" s="236" t="e">
        <f>T1.role(O1057&amp;"@"&amp;B1061,"CPD_RESULT","val",2)</f>
        <v>#REF!</v>
      </c>
      <c r="Q1061" s="236" t="e">
        <f>T1.role(O1057&amp;"@"&amp;B1061,"CPD_RESULT","val",3)</f>
        <v>#REF!</v>
      </c>
      <c r="R1061" s="236" t="e">
        <f>T1.role(O1057&amp;"@"&amp;B1061,"CPD_RESULT","val",4)</f>
        <v>#REF!</v>
      </c>
      <c r="S1061" s="236" t="e">
        <f>T1.role(S1057&amp;"@"&amp;B1061,"CPD_RESULT","val",1)</f>
        <v>#REF!</v>
      </c>
      <c r="T1061" s="236" t="e">
        <f>T1.role(S1057&amp;"@"&amp;B1061,"CPD_RESULT","val",1)</f>
        <v>#REF!</v>
      </c>
      <c r="U1061" s="236" t="e">
        <f>T1.role(S1057&amp;"@"&amp;B1061,"CPD_RESULT","val",1)</f>
        <v>#REF!</v>
      </c>
      <c r="V1061" s="236" t="e">
        <f>T1.role(S1057&amp;"@"&amp;B1061,"CPD_RESULT","val",1)</f>
        <v>#REF!</v>
      </c>
      <c r="W1061" s="236" t="e">
        <f>T1.role(W1057&amp;"@"&amp;B1061,"CPD_RESULT","val",1)</f>
        <v>#REF!</v>
      </c>
      <c r="X1061" s="236" t="e">
        <f>T1.role(W1057&amp;"@"&amp;B1061,"CPD_RESULT","val",1)</f>
        <v>#REF!</v>
      </c>
      <c r="Y1061" s="236" t="e">
        <f>T1.role(W1057&amp;"@"&amp;B1061,"CPD_RESULT","val",1)</f>
        <v>#REF!</v>
      </c>
      <c r="Z1061" s="236" t="e">
        <f>T1.role(W1057&amp;"@"&amp;B1061,"CPD_RESULT","val",1)</f>
        <v>#REF!</v>
      </c>
      <c r="AA1061" s="236" t="e">
        <f>T1.role(AA1057&amp;"@"&amp;B1061,"CPD_RESULT","val",1)</f>
        <v>#REF!</v>
      </c>
      <c r="AB1061" s="236" t="e">
        <f>T1.role(AA1057&amp;"@"&amp;B1061,"CPD_RESULT","val",1)</f>
        <v>#REF!</v>
      </c>
      <c r="AC1061" s="236" t="e">
        <f>T1.role(AA1057&amp;"@"&amp;B1061,"CPD_RESULT","val",1)</f>
        <v>#REF!</v>
      </c>
      <c r="AD1061" s="236" t="e">
        <f>T1.role(AA1057&amp;"@"&amp;B1061,"CPD_RESULT","val",1)</f>
        <v>#REF!</v>
      </c>
      <c r="AE1061" s="236" t="e">
        <f>T1.role(AE1057&amp;"@"&amp;B1061,"CPD_RESULT","val",1)</f>
        <v>#REF!</v>
      </c>
      <c r="AF1061" s="236" t="e">
        <f>T1.role(AE1057&amp;"@"&amp;B1061,"CPD_RESULT","val",1)</f>
        <v>#REF!</v>
      </c>
      <c r="AG1061" s="236" t="e">
        <f>T1.role(AE1057&amp;"@"&amp;B1061,"CPD_RESULT","val",1)</f>
        <v>#REF!</v>
      </c>
      <c r="AH1061" s="236" t="e">
        <f>T1.role(AE1057&amp;"@"&amp;B1061,"CPD_RESULT","val",1)</f>
        <v>#REF!</v>
      </c>
    </row>
    <row r="1062" spans="1:34" ht="11.25" customHeight="1">
      <c r="A1062" s="110"/>
      <c r="B1062" s="236">
        <v>0.6</v>
      </c>
      <c r="C1062" s="236" t="e">
        <f>T1.role(C1057&amp;"@"&amp;B1062,"CPD_RESULT","val",1)</f>
        <v>#REF!</v>
      </c>
      <c r="D1062" s="236" t="e">
        <f>T1.role(C1057&amp;"@"&amp;B1062,"CPD_RESULT","val",2)</f>
        <v>#REF!</v>
      </c>
      <c r="E1062" s="236" t="e">
        <f>T1.role(C1057&amp;"@"&amp;B1062,"CPD_RESULT","val",3)</f>
        <v>#REF!</v>
      </c>
      <c r="F1062" s="236" t="e">
        <f>T1.role(C1057&amp;"@"&amp;B1062,"CPD_RESULT","val",4)</f>
        <v>#REF!</v>
      </c>
      <c r="G1062" s="236" t="e">
        <f>T1.role(G1057&amp;"@"&amp;B1062,"CPD_RESULT","val",1)</f>
        <v>#REF!</v>
      </c>
      <c r="H1062" s="236" t="e">
        <f>T1.role(G1057&amp;"@"&amp;B1062,"CPD_RESULT","val",2)</f>
        <v>#REF!</v>
      </c>
      <c r="I1062" s="236" t="e">
        <f>T1.role(G1057&amp;"@"&amp;B1062,"CPD_RESULT","val",3)</f>
        <v>#REF!</v>
      </c>
      <c r="J1062" s="236" t="e">
        <f>T1.role(G1057&amp;"@"&amp;B1062,"CPD_RESULT","val",4)</f>
        <v>#REF!</v>
      </c>
      <c r="K1062" s="236" t="e">
        <f>T1.role(K1057&amp;"@"&amp;B1062,"CPD_RESULT","val",1)</f>
        <v>#REF!</v>
      </c>
      <c r="L1062" s="236" t="e">
        <f>T1.role(K1057&amp;"@"&amp;B1062,"CPD_RESULT","val",2)</f>
        <v>#REF!</v>
      </c>
      <c r="M1062" s="236" t="e">
        <f>T1.role(K1057&amp;"@"&amp;B1062,"CPD_RESULT","val",3)</f>
        <v>#REF!</v>
      </c>
      <c r="N1062" s="236" t="e">
        <f>T1.role(K1057&amp;"@"&amp;B1062,"CPD_RESULT","val",4)</f>
        <v>#REF!</v>
      </c>
      <c r="O1062" s="236" t="e">
        <f>T1.role(O1057&amp;"@"&amp;B1062,"CPD_RESULT","val",1)</f>
        <v>#REF!</v>
      </c>
      <c r="P1062" s="236" t="e">
        <f>T1.role(O1057&amp;"@"&amp;B1062,"CPD_RESULT","val",2)</f>
        <v>#REF!</v>
      </c>
      <c r="Q1062" s="236" t="e">
        <f>T1.role(O1057&amp;"@"&amp;B1062,"CPD_RESULT","val",3)</f>
        <v>#REF!</v>
      </c>
      <c r="R1062" s="236" t="e">
        <f>T1.role(O1057&amp;"@"&amp;B1062,"CPD_RESULT","val",4)</f>
        <v>#REF!</v>
      </c>
      <c r="S1062" s="236" t="e">
        <f>T1.role(S1057&amp;"@"&amp;B1062,"CPD_RESULT","val",1)</f>
        <v>#REF!</v>
      </c>
      <c r="T1062" s="236" t="e">
        <f>T1.role(S1057&amp;"@"&amp;B1062,"CPD_RESULT","val",1)</f>
        <v>#REF!</v>
      </c>
      <c r="U1062" s="236" t="e">
        <f>T1.role(S1057&amp;"@"&amp;B1062,"CPD_RESULT","val",1)</f>
        <v>#REF!</v>
      </c>
      <c r="V1062" s="236" t="e">
        <f>T1.role(S1057&amp;"@"&amp;B1062,"CPD_RESULT","val",1)</f>
        <v>#REF!</v>
      </c>
      <c r="W1062" s="236" t="e">
        <f>T1.role(W1057&amp;"@"&amp;B1062,"CPD_RESULT","val",1)</f>
        <v>#REF!</v>
      </c>
      <c r="X1062" s="236" t="e">
        <f>T1.role(W1057&amp;"@"&amp;B1062,"CPD_RESULT","val",1)</f>
        <v>#REF!</v>
      </c>
      <c r="Y1062" s="236" t="e">
        <f>T1.role(W1057&amp;"@"&amp;B1062,"CPD_RESULT","val",1)</f>
        <v>#REF!</v>
      </c>
      <c r="Z1062" s="236" t="e">
        <f>T1.role(W1057&amp;"@"&amp;B1062,"CPD_RESULT","val",1)</f>
        <v>#REF!</v>
      </c>
      <c r="AA1062" s="236" t="e">
        <f>T1.role(AA1057&amp;"@"&amp;B1062,"CPD_RESULT","val",1)</f>
        <v>#REF!</v>
      </c>
      <c r="AB1062" s="236" t="e">
        <f>T1.role(AA1057&amp;"@"&amp;B1062,"CPD_RESULT","val",1)</f>
        <v>#REF!</v>
      </c>
      <c r="AC1062" s="236" t="e">
        <f>T1.role(AA1057&amp;"@"&amp;B1062,"CPD_RESULT","val",1)</f>
        <v>#REF!</v>
      </c>
      <c r="AD1062" s="236" t="e">
        <f>T1.role(AA1057&amp;"@"&amp;B1062,"CPD_RESULT","val",1)</f>
        <v>#REF!</v>
      </c>
      <c r="AE1062" s="236" t="e">
        <f>T1.role(AE1057&amp;"@"&amp;B1062,"CPD_RESULT","val",1)</f>
        <v>#REF!</v>
      </c>
      <c r="AF1062" s="236" t="e">
        <f>T1.role(AE1057&amp;"@"&amp;B1062,"CPD_RESULT","val",1)</f>
        <v>#REF!</v>
      </c>
      <c r="AG1062" s="236" t="e">
        <f>T1.role(AE1057&amp;"@"&amp;B1062,"CPD_RESULT","val",1)</f>
        <v>#REF!</v>
      </c>
      <c r="AH1062" s="236" t="e">
        <f>T1.role(AE1057&amp;"@"&amp;B1062,"CPD_RESULT","val",1)</f>
        <v>#REF!</v>
      </c>
    </row>
    <row r="1063" spans="1:34" ht="11.25" customHeight="1">
      <c r="A1063" s="110"/>
      <c r="B1063" s="236">
        <v>0.2</v>
      </c>
      <c r="C1063" s="236" t="e">
        <f>T1.role(C1057&amp;"@"&amp;B1063,"CPD_RESULT","val",1)</f>
        <v>#REF!</v>
      </c>
      <c r="D1063" s="236" t="e">
        <f>T1.role(C1057&amp;"@"&amp;B1063,"CPD_RESULT","val",2)</f>
        <v>#REF!</v>
      </c>
      <c r="E1063" s="236" t="e">
        <f>T1.role(C1057&amp;"@"&amp;B1063,"CPD_RESULT","val",3)</f>
        <v>#REF!</v>
      </c>
      <c r="F1063" s="236" t="e">
        <f>T1.role(C1057&amp;"@"&amp;B1063,"CPD_RESULT","val",4)</f>
        <v>#REF!</v>
      </c>
      <c r="G1063" s="236" t="e">
        <f>T1.role(G1057&amp;"@"&amp;B1063,"CPD_RESULT","val",1)</f>
        <v>#REF!</v>
      </c>
      <c r="H1063" s="236" t="e">
        <f>T1.role(G1057&amp;"@"&amp;B1063,"CPD_RESULT","val",2)</f>
        <v>#REF!</v>
      </c>
      <c r="I1063" s="236" t="e">
        <f>T1.role(G1057&amp;"@"&amp;B1063,"CPD_RESULT","val",3)</f>
        <v>#REF!</v>
      </c>
      <c r="J1063" s="236" t="e">
        <f>T1.role(G1057&amp;"@"&amp;B1063,"CPD_RESULT","val",4)</f>
        <v>#REF!</v>
      </c>
      <c r="K1063" s="236" t="e">
        <f>T1.role(K1057&amp;"@"&amp;B1063,"CPD_RESULT","val",1)</f>
        <v>#REF!</v>
      </c>
      <c r="L1063" s="236" t="e">
        <f>T1.role(K1057&amp;"@"&amp;B1063,"CPD_RESULT","val",2)</f>
        <v>#REF!</v>
      </c>
      <c r="M1063" s="236" t="e">
        <f>T1.role(K1057&amp;"@"&amp;B1063,"CPD_RESULT","val",3)</f>
        <v>#REF!</v>
      </c>
      <c r="N1063" s="236" t="e">
        <f>T1.role(K1057&amp;"@"&amp;B1063,"CPD_RESULT","val",4)</f>
        <v>#REF!</v>
      </c>
      <c r="O1063" s="236" t="e">
        <f>T1.role(O1057&amp;"@"&amp;B1063,"CPD_RESULT","val",1)</f>
        <v>#REF!</v>
      </c>
      <c r="P1063" s="236" t="e">
        <f>T1.role(O1057&amp;"@"&amp;B1063,"CPD_RESULT","val",2)</f>
        <v>#REF!</v>
      </c>
      <c r="Q1063" s="236" t="e">
        <f>T1.role(O1057&amp;"@"&amp;B1063,"CPD_RESULT","val",3)</f>
        <v>#REF!</v>
      </c>
      <c r="R1063" s="236" t="e">
        <f>T1.role(O1057&amp;"@"&amp;B1063,"CPD_RESULT","val",4)</f>
        <v>#REF!</v>
      </c>
      <c r="S1063" s="236" t="e">
        <f>T1.role(S1057&amp;"@"&amp;B1063,"CPD_RESULT","val",1)</f>
        <v>#REF!</v>
      </c>
      <c r="T1063" s="236" t="e">
        <f>T1.role(S1057&amp;"@"&amp;B1063,"CPD_RESULT","val",1)</f>
        <v>#REF!</v>
      </c>
      <c r="U1063" s="236" t="e">
        <f>T1.role(S1057&amp;"@"&amp;B1063,"CPD_RESULT","val",1)</f>
        <v>#REF!</v>
      </c>
      <c r="V1063" s="236" t="e">
        <f>T1.role(S1057&amp;"@"&amp;B1063,"CPD_RESULT","val",1)</f>
        <v>#REF!</v>
      </c>
      <c r="W1063" s="236" t="e">
        <f>T1.role(W1057&amp;"@"&amp;B1063,"CPD_RESULT","val",1)</f>
        <v>#REF!</v>
      </c>
      <c r="X1063" s="236" t="e">
        <f>T1.role(W1057&amp;"@"&amp;B1063,"CPD_RESULT","val",1)</f>
        <v>#REF!</v>
      </c>
      <c r="Y1063" s="236" t="e">
        <f>T1.role(W1057&amp;"@"&amp;B1063,"CPD_RESULT","val",1)</f>
        <v>#REF!</v>
      </c>
      <c r="Z1063" s="236" t="e">
        <f>T1.role(W1057&amp;"@"&amp;B1063,"CPD_RESULT","val",1)</f>
        <v>#REF!</v>
      </c>
      <c r="AA1063" s="236" t="e">
        <f>T1.role(AA1057&amp;"@"&amp;B1063,"CPD_RESULT","val",1)</f>
        <v>#REF!</v>
      </c>
      <c r="AB1063" s="236" t="e">
        <f>T1.role(AA1057&amp;"@"&amp;B1063,"CPD_RESULT","val",1)</f>
        <v>#REF!</v>
      </c>
      <c r="AC1063" s="236" t="e">
        <f>T1.role(AA1057&amp;"@"&amp;B1063,"CPD_RESULT","val",1)</f>
        <v>#REF!</v>
      </c>
      <c r="AD1063" s="236" t="e">
        <f>T1.role(AA1057&amp;"@"&amp;B1063,"CPD_RESULT","val",1)</f>
        <v>#REF!</v>
      </c>
      <c r="AE1063" s="236" t="e">
        <f>T1.role(AE1057&amp;"@"&amp;B1063,"CPD_RESULT","val",1)</f>
        <v>#REF!</v>
      </c>
      <c r="AF1063" s="236" t="e">
        <f>T1.role(AE1057&amp;"@"&amp;B1063,"CPD_RESULT","val",1)</f>
        <v>#REF!</v>
      </c>
      <c r="AG1063" s="236" t="e">
        <f>T1.role(AE1057&amp;"@"&amp;B1063,"CPD_RESULT","val",1)</f>
        <v>#REF!</v>
      </c>
      <c r="AH1063" s="236" t="e">
        <f>T1.role(AE1057&amp;"@"&amp;B1063,"CPD_RESULT","val",1)</f>
        <v>#REF!</v>
      </c>
    </row>
    <row r="1064" spans="1:34" ht="11.25"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customHeight="1">
      <c r="A1065" s="110"/>
      <c r="B1065" s="100"/>
      <c r="C1065" s="140" t="s">
        <v>4243</v>
      </c>
      <c r="D1065" s="108"/>
      <c r="E1065" s="108"/>
      <c r="F1065" s="237"/>
      <c r="G1065" s="140" t="s">
        <v>1055</v>
      </c>
      <c r="H1065" s="108"/>
      <c r="I1065" s="108"/>
      <c r="J1065" s="237"/>
      <c r="K1065" s="140" t="s">
        <v>1074</v>
      </c>
      <c r="L1065" s="108"/>
      <c r="M1065" s="108"/>
      <c r="N1065" s="237"/>
      <c r="O1065" s="140" t="s">
        <v>1093</v>
      </c>
      <c r="P1065" s="108"/>
      <c r="Q1065" s="108"/>
      <c r="R1065" s="237"/>
      <c r="S1065" s="140" t="s">
        <v>1111</v>
      </c>
      <c r="T1065" s="108"/>
      <c r="U1065" s="108"/>
      <c r="V1065" s="237"/>
      <c r="W1065" s="140" t="s">
        <v>1130</v>
      </c>
      <c r="X1065" s="108"/>
      <c r="Y1065" s="108"/>
      <c r="Z1065" s="237"/>
      <c r="AA1065" s="140" t="s">
        <v>1149</v>
      </c>
      <c r="AB1065" s="108"/>
      <c r="AC1065" s="108"/>
      <c r="AD1065" s="237"/>
      <c r="AE1065" s="140" t="s">
        <v>1168</v>
      </c>
      <c r="AF1065" s="108"/>
      <c r="AG1065" s="108"/>
      <c r="AH1065" s="237"/>
    </row>
    <row r="1066" spans="1:34" ht="11.25" customHeight="1">
      <c r="A1066" s="110"/>
      <c r="B1066" s="105"/>
      <c r="C1066" s="140" t="str">
        <f>T1.role(C1065,"cpdid")</f>
        <v/>
      </c>
      <c r="D1066" s="108"/>
      <c r="E1066" s="108"/>
      <c r="F1066" s="237"/>
      <c r="G1066" s="140" t="str">
        <f>T1.role(G1065,"cpdid")</f>
        <v/>
      </c>
      <c r="H1066" s="108"/>
      <c r="I1066" s="108"/>
      <c r="J1066" s="237"/>
      <c r="K1066" s="140" t="str">
        <f>T1.role(K1065,"cpdid")</f>
        <v/>
      </c>
      <c r="L1066" s="108"/>
      <c r="M1066" s="108"/>
      <c r="N1066" s="237"/>
      <c r="O1066" s="140" t="str">
        <f>T1.role(O1065,"cpdid")</f>
        <v/>
      </c>
      <c r="P1066" s="108"/>
      <c r="Q1066" s="108"/>
      <c r="R1066" s="237"/>
      <c r="S1066" s="140" t="str">
        <f>T1.role(S1065,"cpdid")</f>
        <v/>
      </c>
      <c r="T1066" s="108"/>
      <c r="U1066" s="108"/>
      <c r="V1066" s="237"/>
      <c r="W1066" s="140" t="str">
        <f>T1.role(W1065,"cpdid")</f>
        <v/>
      </c>
      <c r="X1066" s="108"/>
      <c r="Y1066" s="108"/>
      <c r="Z1066" s="237"/>
      <c r="AA1066" s="140" t="str">
        <f>T1.role(AA1065,"cpdid")</f>
        <v/>
      </c>
      <c r="AB1066" s="108"/>
      <c r="AC1066" s="108"/>
      <c r="AD1066" s="237"/>
      <c r="AE1066" s="140" t="str">
        <f>T1.role(AE1065,"cpdid")</f>
        <v/>
      </c>
      <c r="AF1066" s="108"/>
      <c r="AG1066" s="108"/>
      <c r="AH1066" s="237"/>
    </row>
    <row r="1067" spans="1:34" ht="11.25" customHeight="1">
      <c r="A1067" s="110"/>
      <c r="B1067" s="236">
        <v>20</v>
      </c>
      <c r="C1067" s="236" t="e">
        <f>T1.role(C1065&amp;"@"&amp;B1067,"CPD_RESULT","val",1)</f>
        <v>#REF!</v>
      </c>
      <c r="D1067" s="236" t="e">
        <f>T1.role(C1065&amp;"@"&amp;B1067,"CPD_RESULT","val",2)</f>
        <v>#REF!</v>
      </c>
      <c r="E1067" s="236" t="e">
        <f>T1.role(C1065&amp;"@"&amp;B1067,"CPD_RESULT","val",3)</f>
        <v>#REF!</v>
      </c>
      <c r="F1067" s="236" t="e">
        <f>T1.role(C1065&amp;"@"&amp;B1067,"CPD_RESULT","val",4)</f>
        <v>#REF!</v>
      </c>
      <c r="G1067" s="236" t="e">
        <f>T1.role(G1065&amp;"@"&amp;B1067,"CPD_RESULT","val",1)</f>
        <v>#REF!</v>
      </c>
      <c r="H1067" s="236" t="e">
        <f>T1.role(G1065&amp;"@"&amp;B1067,"CPD_RESULT","val",2)</f>
        <v>#REF!</v>
      </c>
      <c r="I1067" s="236" t="e">
        <f>T1.role(G1065&amp;"@"&amp;B1067,"CPD_RESULT","val",3)</f>
        <v>#REF!</v>
      </c>
      <c r="J1067" s="236" t="e">
        <f>T1.role(G1065&amp;"@"&amp;B1067,"CPD_RESULT","val",4)</f>
        <v>#REF!</v>
      </c>
      <c r="K1067" s="236" t="e">
        <f>T1.role(K1065&amp;"@"&amp;B1067,"CPD_RESULT","val",1)</f>
        <v>#REF!</v>
      </c>
      <c r="L1067" s="236" t="e">
        <f>T1.role(K1065&amp;"@"&amp;B1067,"CPD_RESULT","val",2)</f>
        <v>#REF!</v>
      </c>
      <c r="M1067" s="236" t="e">
        <f>T1.role(K1065&amp;"@"&amp;B1067,"CPD_RESULT","val",3)</f>
        <v>#REF!</v>
      </c>
      <c r="N1067" s="236" t="e">
        <f>T1.role(K1065&amp;"@"&amp;B1067,"CPD_RESULT","val",4)</f>
        <v>#REF!</v>
      </c>
      <c r="O1067" s="236" t="e">
        <f>T1.role(O1065&amp;"@"&amp;B1067,"CPD_RESULT","val",1)</f>
        <v>#REF!</v>
      </c>
      <c r="P1067" s="236" t="e">
        <f>T1.role(O1065&amp;"@"&amp;B1067,"CPD_RESULT","val",2)</f>
        <v>#REF!</v>
      </c>
      <c r="Q1067" s="236" t="e">
        <f>T1.role(O1065&amp;"@"&amp;B1067,"CPD_RESULT","val",3)</f>
        <v>#REF!</v>
      </c>
      <c r="R1067" s="236" t="e">
        <f>T1.role(O1065&amp;"@"&amp;B1067,"CPD_RESULT","val",4)</f>
        <v>#REF!</v>
      </c>
      <c r="S1067" s="236" t="e">
        <f>T1.role(S1065&amp;"@"&amp;B1067,"CPD_RESULT","val",1)</f>
        <v>#REF!</v>
      </c>
      <c r="T1067" s="236" t="e">
        <f>T1.role(S1065&amp;"@"&amp;B1067,"CPD_RESULT","val",1)</f>
        <v>#REF!</v>
      </c>
      <c r="U1067" s="236" t="e">
        <f>T1.role(S1065&amp;"@"&amp;B1067,"CPD_RESULT","val",1)</f>
        <v>#REF!</v>
      </c>
      <c r="V1067" s="236" t="e">
        <f>T1.role(S1065&amp;"@"&amp;B1067,"CPD_RESULT","val",1)</f>
        <v>#REF!</v>
      </c>
      <c r="W1067" s="236" t="e">
        <f>T1.role(W1065&amp;"@"&amp;B1067,"CPD_RESULT","val",1)</f>
        <v>#REF!</v>
      </c>
      <c r="X1067" s="236" t="e">
        <f>T1.role(W1065&amp;"@"&amp;B1067,"CPD_RESULT","val",1)</f>
        <v>#REF!</v>
      </c>
      <c r="Y1067" s="236" t="e">
        <f>T1.role(W1065&amp;"@"&amp;B1067,"CPD_RESULT","val",1)</f>
        <v>#REF!</v>
      </c>
      <c r="Z1067" s="236" t="e">
        <f>T1.role(W1065&amp;"@"&amp;B1067,"CPD_RESULT","val",1)</f>
        <v>#REF!</v>
      </c>
      <c r="AA1067" s="236" t="e">
        <f>T1.role(AA1065&amp;"@"&amp;B1067,"CPD_RESULT","val",1)</f>
        <v>#REF!</v>
      </c>
      <c r="AB1067" s="236" t="e">
        <f>T1.role(AA1065&amp;"@"&amp;B1067,"CPD_RESULT","val",1)</f>
        <v>#REF!</v>
      </c>
      <c r="AC1067" s="236" t="e">
        <f>T1.role(AA1065&amp;"@"&amp;B1067,"CPD_RESULT","val",1)</f>
        <v>#REF!</v>
      </c>
      <c r="AD1067" s="236" t="e">
        <f>T1.role(AA1065&amp;"@"&amp;B1067,"CPD_RESULT","val",1)</f>
        <v>#REF!</v>
      </c>
      <c r="AE1067" s="236" t="e">
        <f>T1.role(AE1065&amp;"@"&amp;B1067,"CPD_RESULT","val",1)</f>
        <v>#REF!</v>
      </c>
      <c r="AF1067" s="236" t="e">
        <f>T1.role(AE1065&amp;"@"&amp;B1067,"CPD_RESULT","val",1)</f>
        <v>#REF!</v>
      </c>
      <c r="AG1067" s="236" t="e">
        <f>T1.role(AE1065&amp;"@"&amp;B1067,"CPD_RESULT","val",1)</f>
        <v>#REF!</v>
      </c>
      <c r="AH1067" s="236" t="e">
        <f>T1.role(AE1065&amp;"@"&amp;B1067,"CPD_RESULT","val",1)</f>
        <v>#REF!</v>
      </c>
    </row>
    <row r="1068" spans="1:34" ht="11.25" customHeight="1">
      <c r="A1068" s="110"/>
      <c r="B1068" s="236">
        <v>6</v>
      </c>
      <c r="C1068" s="236" t="e">
        <f>T1.role(C1065&amp;"@"&amp;B1068,"CPD_RESULT","val",1)</f>
        <v>#REF!</v>
      </c>
      <c r="D1068" s="236" t="e">
        <f>T1.role(C1065&amp;"@"&amp;B1068,"CPD_RESULT","val",2)</f>
        <v>#REF!</v>
      </c>
      <c r="E1068" s="236" t="e">
        <f>T1.role(C1065&amp;"@"&amp;B1068,"CPD_RESULT","val",3)</f>
        <v>#REF!</v>
      </c>
      <c r="F1068" s="236" t="e">
        <f>T1.role(C1065&amp;"@"&amp;B1068,"CPD_RESULT","val",4)</f>
        <v>#REF!</v>
      </c>
      <c r="G1068" s="236" t="e">
        <f>T1.role(G1065&amp;"@"&amp;B1068,"CPD_RESULT","val",1)</f>
        <v>#REF!</v>
      </c>
      <c r="H1068" s="236" t="e">
        <f>T1.role(G1065&amp;"@"&amp;B1068,"CPD_RESULT","val",2)</f>
        <v>#REF!</v>
      </c>
      <c r="I1068" s="236" t="e">
        <f>T1.role(G1065&amp;"@"&amp;B1068,"CPD_RESULT","val",3)</f>
        <v>#REF!</v>
      </c>
      <c r="J1068" s="236" t="e">
        <f>T1.role(G1065&amp;"@"&amp;B1068,"CPD_RESULT","val",4)</f>
        <v>#REF!</v>
      </c>
      <c r="K1068" s="236" t="e">
        <f>T1.role(K1065&amp;"@"&amp;B1068,"CPD_RESULT","val",1)</f>
        <v>#REF!</v>
      </c>
      <c r="L1068" s="236" t="e">
        <f>T1.role(K1065&amp;"@"&amp;B1068,"CPD_RESULT","val",2)</f>
        <v>#REF!</v>
      </c>
      <c r="M1068" s="236" t="e">
        <f>T1.role(K1065&amp;"@"&amp;B1068,"CPD_RESULT","val",3)</f>
        <v>#REF!</v>
      </c>
      <c r="N1068" s="236" t="e">
        <f>T1.role(K1065&amp;"@"&amp;B1068,"CPD_RESULT","val",4)</f>
        <v>#REF!</v>
      </c>
      <c r="O1068" s="236" t="e">
        <f>T1.role(O1065&amp;"@"&amp;B1068,"CPD_RESULT","val",1)</f>
        <v>#REF!</v>
      </c>
      <c r="P1068" s="236" t="e">
        <f>T1.role(O1065&amp;"@"&amp;B1068,"CPD_RESULT","val",2)</f>
        <v>#REF!</v>
      </c>
      <c r="Q1068" s="236" t="e">
        <f>T1.role(O1065&amp;"@"&amp;B1068,"CPD_RESULT","val",3)</f>
        <v>#REF!</v>
      </c>
      <c r="R1068" s="236" t="e">
        <f>T1.role(O1065&amp;"@"&amp;B1068,"CPD_RESULT","val",4)</f>
        <v>#REF!</v>
      </c>
      <c r="S1068" s="236" t="e">
        <f>T1.role(S1065&amp;"@"&amp;B1068,"CPD_RESULT","val",1)</f>
        <v>#REF!</v>
      </c>
      <c r="T1068" s="236" t="e">
        <f>T1.role(S1065&amp;"@"&amp;B1068,"CPD_RESULT","val",1)</f>
        <v>#REF!</v>
      </c>
      <c r="U1068" s="236" t="e">
        <f>T1.role(S1065&amp;"@"&amp;B1068,"CPD_RESULT","val",1)</f>
        <v>#REF!</v>
      </c>
      <c r="V1068" s="236" t="e">
        <f>T1.role(S1065&amp;"@"&amp;B1068,"CPD_RESULT","val",1)</f>
        <v>#REF!</v>
      </c>
      <c r="W1068" s="236" t="e">
        <f>T1.role(W1065&amp;"@"&amp;B1068,"CPD_RESULT","val",1)</f>
        <v>#REF!</v>
      </c>
      <c r="X1068" s="236" t="e">
        <f>T1.role(W1065&amp;"@"&amp;B1068,"CPD_RESULT","val",1)</f>
        <v>#REF!</v>
      </c>
      <c r="Y1068" s="236" t="e">
        <f>T1.role(W1065&amp;"@"&amp;B1068,"CPD_RESULT","val",1)</f>
        <v>#REF!</v>
      </c>
      <c r="Z1068" s="236" t="e">
        <f>T1.role(W1065&amp;"@"&amp;B1068,"CPD_RESULT","val",1)</f>
        <v>#REF!</v>
      </c>
      <c r="AA1068" s="236" t="e">
        <f>T1.role(AA1065&amp;"@"&amp;B1068,"CPD_RESULT","val",1)</f>
        <v>#REF!</v>
      </c>
      <c r="AB1068" s="236" t="e">
        <f>T1.role(AA1065&amp;"@"&amp;B1068,"CPD_RESULT","val",1)</f>
        <v>#REF!</v>
      </c>
      <c r="AC1068" s="236" t="e">
        <f>T1.role(AA1065&amp;"@"&amp;B1068,"CPD_RESULT","val",1)</f>
        <v>#REF!</v>
      </c>
      <c r="AD1068" s="236" t="e">
        <f>T1.role(AA1065&amp;"@"&amp;B1068,"CPD_RESULT","val",1)</f>
        <v>#REF!</v>
      </c>
      <c r="AE1068" s="236" t="e">
        <f>T1.role(AE1065&amp;"@"&amp;B1068,"CPD_RESULT","val",1)</f>
        <v>#REF!</v>
      </c>
      <c r="AF1068" s="236" t="e">
        <f>T1.role(AE1065&amp;"@"&amp;B1068,"CPD_RESULT","val",1)</f>
        <v>#REF!</v>
      </c>
      <c r="AG1068" s="236" t="e">
        <f>T1.role(AE1065&amp;"@"&amp;B1068,"CPD_RESULT","val",1)</f>
        <v>#REF!</v>
      </c>
      <c r="AH1068" s="236" t="e">
        <f>T1.role(AE1065&amp;"@"&amp;B1068,"CPD_RESULT","val",1)</f>
        <v>#REF!</v>
      </c>
    </row>
    <row r="1069" spans="1:34" ht="11.25" customHeight="1">
      <c r="A1069" s="110"/>
      <c r="B1069" s="236">
        <v>2</v>
      </c>
      <c r="C1069" s="236" t="e">
        <f>T1.role(C1065&amp;"@"&amp;B1069,"CPD_RESULT","val",1)</f>
        <v>#REF!</v>
      </c>
      <c r="D1069" s="236" t="e">
        <f>T1.role(C1065&amp;"@"&amp;B1069,"CPD_RESULT","val",2)</f>
        <v>#REF!</v>
      </c>
      <c r="E1069" s="236" t="e">
        <f>T1.role(C1065&amp;"@"&amp;B1069,"CPD_RESULT","val",3)</f>
        <v>#REF!</v>
      </c>
      <c r="F1069" s="236" t="e">
        <f>T1.role(C1065&amp;"@"&amp;B1069,"CPD_RESULT","val",4)</f>
        <v>#REF!</v>
      </c>
      <c r="G1069" s="236" t="e">
        <f>T1.role(G1065&amp;"@"&amp;B1069,"CPD_RESULT","val",1)</f>
        <v>#REF!</v>
      </c>
      <c r="H1069" s="236" t="e">
        <f>T1.role(G1065&amp;"@"&amp;B1069,"CPD_RESULT","val",2)</f>
        <v>#REF!</v>
      </c>
      <c r="I1069" s="236" t="e">
        <f>T1.role(G1065&amp;"@"&amp;B1069,"CPD_RESULT","val",3)</f>
        <v>#REF!</v>
      </c>
      <c r="J1069" s="236" t="e">
        <f>T1.role(G1065&amp;"@"&amp;B1069,"CPD_RESULT","val",4)</f>
        <v>#REF!</v>
      </c>
      <c r="K1069" s="236" t="e">
        <f>T1.role(K1065&amp;"@"&amp;B1069,"CPD_RESULT","val",1)</f>
        <v>#REF!</v>
      </c>
      <c r="L1069" s="236" t="e">
        <f>T1.role(K1065&amp;"@"&amp;B1069,"CPD_RESULT","val",2)</f>
        <v>#REF!</v>
      </c>
      <c r="M1069" s="236" t="e">
        <f>T1.role(K1065&amp;"@"&amp;B1069,"CPD_RESULT","val",3)</f>
        <v>#REF!</v>
      </c>
      <c r="N1069" s="236" t="e">
        <f>T1.role(K1065&amp;"@"&amp;B1069,"CPD_RESULT","val",4)</f>
        <v>#REF!</v>
      </c>
      <c r="O1069" s="236" t="e">
        <f>T1.role(O1065&amp;"@"&amp;B1069,"CPD_RESULT","val",1)</f>
        <v>#REF!</v>
      </c>
      <c r="P1069" s="236" t="e">
        <f>T1.role(O1065&amp;"@"&amp;B1069,"CPD_RESULT","val",2)</f>
        <v>#REF!</v>
      </c>
      <c r="Q1069" s="236" t="e">
        <f>T1.role(O1065&amp;"@"&amp;B1069,"CPD_RESULT","val",3)</f>
        <v>#REF!</v>
      </c>
      <c r="R1069" s="236" t="e">
        <f>T1.role(O1065&amp;"@"&amp;B1069,"CPD_RESULT","val",4)</f>
        <v>#REF!</v>
      </c>
      <c r="S1069" s="236" t="e">
        <f>T1.role(S1065&amp;"@"&amp;B1069,"CPD_RESULT","val",1)</f>
        <v>#REF!</v>
      </c>
      <c r="T1069" s="236" t="e">
        <f>T1.role(S1065&amp;"@"&amp;B1069,"CPD_RESULT","val",1)</f>
        <v>#REF!</v>
      </c>
      <c r="U1069" s="236" t="e">
        <f>T1.role(S1065&amp;"@"&amp;B1069,"CPD_RESULT","val",1)</f>
        <v>#REF!</v>
      </c>
      <c r="V1069" s="236" t="e">
        <f>T1.role(S1065&amp;"@"&amp;B1069,"CPD_RESULT","val",1)</f>
        <v>#REF!</v>
      </c>
      <c r="W1069" s="236" t="e">
        <f>T1.role(W1065&amp;"@"&amp;B1069,"CPD_RESULT","val",1)</f>
        <v>#REF!</v>
      </c>
      <c r="X1069" s="236" t="e">
        <f>T1.role(W1065&amp;"@"&amp;B1069,"CPD_RESULT","val",1)</f>
        <v>#REF!</v>
      </c>
      <c r="Y1069" s="236" t="e">
        <f>T1.role(W1065&amp;"@"&amp;B1069,"CPD_RESULT","val",1)</f>
        <v>#REF!</v>
      </c>
      <c r="Z1069" s="236" t="e">
        <f>T1.role(W1065&amp;"@"&amp;B1069,"CPD_RESULT","val",1)</f>
        <v>#REF!</v>
      </c>
      <c r="AA1069" s="236" t="e">
        <f>T1.role(AA1065&amp;"@"&amp;B1069,"CPD_RESULT","val",1)</f>
        <v>#REF!</v>
      </c>
      <c r="AB1069" s="236" t="e">
        <f>T1.role(AA1065&amp;"@"&amp;B1069,"CPD_RESULT","val",1)</f>
        <v>#REF!</v>
      </c>
      <c r="AC1069" s="236" t="e">
        <f>T1.role(AA1065&amp;"@"&amp;B1069,"CPD_RESULT","val",1)</f>
        <v>#REF!</v>
      </c>
      <c r="AD1069" s="236" t="e">
        <f>T1.role(AA1065&amp;"@"&amp;B1069,"CPD_RESULT","val",1)</f>
        <v>#REF!</v>
      </c>
      <c r="AE1069" s="236" t="e">
        <f>T1.role(AE1065&amp;"@"&amp;B1069,"CPD_RESULT","val",1)</f>
        <v>#REF!</v>
      </c>
      <c r="AF1069" s="236" t="e">
        <f>T1.role(AE1065&amp;"@"&amp;B1069,"CPD_RESULT","val",1)</f>
        <v>#REF!</v>
      </c>
      <c r="AG1069" s="236" t="e">
        <f>T1.role(AE1065&amp;"@"&amp;B1069,"CPD_RESULT","val",1)</f>
        <v>#REF!</v>
      </c>
      <c r="AH1069" s="236" t="e">
        <f>T1.role(AE1065&amp;"@"&amp;B1069,"CPD_RESULT","val",1)</f>
        <v>#REF!</v>
      </c>
    </row>
    <row r="1070" spans="1:34" ht="11.25" customHeight="1">
      <c r="A1070" s="110"/>
      <c r="B1070" s="236">
        <v>0.6</v>
      </c>
      <c r="C1070" s="236" t="e">
        <f>T1.role(C1065&amp;"@"&amp;B1070,"CPD_RESULT","val",1)</f>
        <v>#REF!</v>
      </c>
      <c r="D1070" s="236" t="e">
        <f>T1.role(C1065&amp;"@"&amp;B1070,"CPD_RESULT","val",2)</f>
        <v>#REF!</v>
      </c>
      <c r="E1070" s="236" t="e">
        <f>T1.role(C1065&amp;"@"&amp;B1070,"CPD_RESULT","val",3)</f>
        <v>#REF!</v>
      </c>
      <c r="F1070" s="236" t="e">
        <f>T1.role(C1065&amp;"@"&amp;B1070,"CPD_RESULT","val",4)</f>
        <v>#REF!</v>
      </c>
      <c r="G1070" s="236" t="e">
        <f>T1.role(G1065&amp;"@"&amp;B1070,"CPD_RESULT","val",1)</f>
        <v>#REF!</v>
      </c>
      <c r="H1070" s="236" t="e">
        <f>T1.role(G1065&amp;"@"&amp;B1070,"CPD_RESULT","val",2)</f>
        <v>#REF!</v>
      </c>
      <c r="I1070" s="236" t="e">
        <f>T1.role(G1065&amp;"@"&amp;B1070,"CPD_RESULT","val",3)</f>
        <v>#REF!</v>
      </c>
      <c r="J1070" s="236" t="e">
        <f>T1.role(G1065&amp;"@"&amp;B1070,"CPD_RESULT","val",4)</f>
        <v>#REF!</v>
      </c>
      <c r="K1070" s="236" t="e">
        <f>T1.role(K1065&amp;"@"&amp;B1070,"CPD_RESULT","val",1)</f>
        <v>#REF!</v>
      </c>
      <c r="L1070" s="236" t="e">
        <f>T1.role(K1065&amp;"@"&amp;B1070,"CPD_RESULT","val",2)</f>
        <v>#REF!</v>
      </c>
      <c r="M1070" s="236" t="e">
        <f>T1.role(K1065&amp;"@"&amp;B1070,"CPD_RESULT","val",3)</f>
        <v>#REF!</v>
      </c>
      <c r="N1070" s="236" t="e">
        <f>T1.role(K1065&amp;"@"&amp;B1070,"CPD_RESULT","val",4)</f>
        <v>#REF!</v>
      </c>
      <c r="O1070" s="236" t="e">
        <f>T1.role(O1065&amp;"@"&amp;B1070,"CPD_RESULT","val",1)</f>
        <v>#REF!</v>
      </c>
      <c r="P1070" s="236" t="e">
        <f>T1.role(O1065&amp;"@"&amp;B1070,"CPD_RESULT","val",2)</f>
        <v>#REF!</v>
      </c>
      <c r="Q1070" s="236" t="e">
        <f>T1.role(O1065&amp;"@"&amp;B1070,"CPD_RESULT","val",3)</f>
        <v>#REF!</v>
      </c>
      <c r="R1070" s="236" t="e">
        <f>T1.role(O1065&amp;"@"&amp;B1070,"CPD_RESULT","val",4)</f>
        <v>#REF!</v>
      </c>
      <c r="S1070" s="236" t="e">
        <f>T1.role(S1065&amp;"@"&amp;B1070,"CPD_RESULT","val",1)</f>
        <v>#REF!</v>
      </c>
      <c r="T1070" s="236" t="e">
        <f>T1.role(S1065&amp;"@"&amp;B1070,"CPD_RESULT","val",1)</f>
        <v>#REF!</v>
      </c>
      <c r="U1070" s="236" t="e">
        <f>T1.role(S1065&amp;"@"&amp;B1070,"CPD_RESULT","val",1)</f>
        <v>#REF!</v>
      </c>
      <c r="V1070" s="236" t="e">
        <f>T1.role(S1065&amp;"@"&amp;B1070,"CPD_RESULT","val",1)</f>
        <v>#REF!</v>
      </c>
      <c r="W1070" s="236" t="e">
        <f>T1.role(W1065&amp;"@"&amp;B1070,"CPD_RESULT","val",1)</f>
        <v>#REF!</v>
      </c>
      <c r="X1070" s="236" t="e">
        <f>T1.role(W1065&amp;"@"&amp;B1070,"CPD_RESULT","val",1)</f>
        <v>#REF!</v>
      </c>
      <c r="Y1070" s="236" t="e">
        <f>T1.role(W1065&amp;"@"&amp;B1070,"CPD_RESULT","val",1)</f>
        <v>#REF!</v>
      </c>
      <c r="Z1070" s="236" t="e">
        <f>T1.role(W1065&amp;"@"&amp;B1070,"CPD_RESULT","val",1)</f>
        <v>#REF!</v>
      </c>
      <c r="AA1070" s="236" t="e">
        <f>T1.role(AA1065&amp;"@"&amp;B1070,"CPD_RESULT","val",1)</f>
        <v>#REF!</v>
      </c>
      <c r="AB1070" s="236" t="e">
        <f>T1.role(AA1065&amp;"@"&amp;B1070,"CPD_RESULT","val",1)</f>
        <v>#REF!</v>
      </c>
      <c r="AC1070" s="236" t="e">
        <f>T1.role(AA1065&amp;"@"&amp;B1070,"CPD_RESULT","val",1)</f>
        <v>#REF!</v>
      </c>
      <c r="AD1070" s="236" t="e">
        <f>T1.role(AA1065&amp;"@"&amp;B1070,"CPD_RESULT","val",1)</f>
        <v>#REF!</v>
      </c>
      <c r="AE1070" s="236" t="e">
        <f>T1.role(AE1065&amp;"@"&amp;B1070,"CPD_RESULT","val",1)</f>
        <v>#REF!</v>
      </c>
      <c r="AF1070" s="236" t="e">
        <f>T1.role(AE1065&amp;"@"&amp;B1070,"CPD_RESULT","val",1)</f>
        <v>#REF!</v>
      </c>
      <c r="AG1070" s="236" t="e">
        <f>T1.role(AE1065&amp;"@"&amp;B1070,"CPD_RESULT","val",1)</f>
        <v>#REF!</v>
      </c>
      <c r="AH1070" s="236" t="e">
        <f>T1.role(AE1065&amp;"@"&amp;B1070,"CPD_RESULT","val",1)</f>
        <v>#REF!</v>
      </c>
    </row>
    <row r="1071" spans="1:34" ht="11.25" customHeight="1">
      <c r="A1071" s="110"/>
      <c r="B1071" s="236">
        <v>0.2</v>
      </c>
      <c r="C1071" s="236" t="e">
        <f>T1.role(C1065&amp;"@"&amp;B1071,"CPD_RESULT","val",1)</f>
        <v>#REF!</v>
      </c>
      <c r="D1071" s="236" t="e">
        <f>T1.role(C1065&amp;"@"&amp;B1071,"CPD_RESULT","val",2)</f>
        <v>#REF!</v>
      </c>
      <c r="E1071" s="236" t="e">
        <f>T1.role(C1065&amp;"@"&amp;B1071,"CPD_RESULT","val",3)</f>
        <v>#REF!</v>
      </c>
      <c r="F1071" s="236" t="e">
        <f>T1.role(C1065&amp;"@"&amp;B1071,"CPD_RESULT","val",4)</f>
        <v>#REF!</v>
      </c>
      <c r="G1071" s="236" t="e">
        <f>T1.role(G1065&amp;"@"&amp;B1071,"CPD_RESULT","val",1)</f>
        <v>#REF!</v>
      </c>
      <c r="H1071" s="236" t="e">
        <f>T1.role(G1065&amp;"@"&amp;B1071,"CPD_RESULT","val",2)</f>
        <v>#REF!</v>
      </c>
      <c r="I1071" s="236" t="e">
        <f>T1.role(G1065&amp;"@"&amp;B1071,"CPD_RESULT","val",3)</f>
        <v>#REF!</v>
      </c>
      <c r="J1071" s="236" t="e">
        <f>T1.role(G1065&amp;"@"&amp;B1071,"CPD_RESULT","val",4)</f>
        <v>#REF!</v>
      </c>
      <c r="K1071" s="236" t="e">
        <f>T1.role(K1065&amp;"@"&amp;B1071,"CPD_RESULT","val",1)</f>
        <v>#REF!</v>
      </c>
      <c r="L1071" s="236" t="e">
        <f>T1.role(K1065&amp;"@"&amp;B1071,"CPD_RESULT","val",2)</f>
        <v>#REF!</v>
      </c>
      <c r="M1071" s="236" t="e">
        <f>T1.role(K1065&amp;"@"&amp;B1071,"CPD_RESULT","val",3)</f>
        <v>#REF!</v>
      </c>
      <c r="N1071" s="236" t="e">
        <f>T1.role(K1065&amp;"@"&amp;B1071,"CPD_RESULT","val",4)</f>
        <v>#REF!</v>
      </c>
      <c r="O1071" s="236" t="e">
        <f>T1.role(O1065&amp;"@"&amp;B1071,"CPD_RESULT","val",1)</f>
        <v>#REF!</v>
      </c>
      <c r="P1071" s="236" t="e">
        <f>T1.role(O1065&amp;"@"&amp;B1071,"CPD_RESULT","val",2)</f>
        <v>#REF!</v>
      </c>
      <c r="Q1071" s="236" t="e">
        <f>T1.role(O1065&amp;"@"&amp;B1071,"CPD_RESULT","val",3)</f>
        <v>#REF!</v>
      </c>
      <c r="R1071" s="236" t="e">
        <f>T1.role(O1065&amp;"@"&amp;B1071,"CPD_RESULT","val",4)</f>
        <v>#REF!</v>
      </c>
      <c r="S1071" s="236" t="e">
        <f>T1.role(S1065&amp;"@"&amp;B1071,"CPD_RESULT","val",1)</f>
        <v>#REF!</v>
      </c>
      <c r="T1071" s="236" t="e">
        <f>T1.role(S1065&amp;"@"&amp;B1071,"CPD_RESULT","val",1)</f>
        <v>#REF!</v>
      </c>
      <c r="U1071" s="236" t="e">
        <f>T1.role(S1065&amp;"@"&amp;B1071,"CPD_RESULT","val",1)</f>
        <v>#REF!</v>
      </c>
      <c r="V1071" s="236" t="e">
        <f>T1.role(S1065&amp;"@"&amp;B1071,"CPD_RESULT","val",1)</f>
        <v>#REF!</v>
      </c>
      <c r="W1071" s="236" t="e">
        <f>T1.role(W1065&amp;"@"&amp;B1071,"CPD_RESULT","val",1)</f>
        <v>#REF!</v>
      </c>
      <c r="X1071" s="236" t="e">
        <f>T1.role(W1065&amp;"@"&amp;B1071,"CPD_RESULT","val",1)</f>
        <v>#REF!</v>
      </c>
      <c r="Y1071" s="236" t="e">
        <f>T1.role(W1065&amp;"@"&amp;B1071,"CPD_RESULT","val",1)</f>
        <v>#REF!</v>
      </c>
      <c r="Z1071" s="236" t="e">
        <f>T1.role(W1065&amp;"@"&amp;B1071,"CPD_RESULT","val",1)</f>
        <v>#REF!</v>
      </c>
      <c r="AA1071" s="236" t="e">
        <f>T1.role(AA1065&amp;"@"&amp;B1071,"CPD_RESULT","val",1)</f>
        <v>#REF!</v>
      </c>
      <c r="AB1071" s="236" t="e">
        <f>T1.role(AA1065&amp;"@"&amp;B1071,"CPD_RESULT","val",1)</f>
        <v>#REF!</v>
      </c>
      <c r="AC1071" s="236" t="e">
        <f>T1.role(AA1065&amp;"@"&amp;B1071,"CPD_RESULT","val",1)</f>
        <v>#REF!</v>
      </c>
      <c r="AD1071" s="236" t="e">
        <f>T1.role(AA1065&amp;"@"&amp;B1071,"CPD_RESULT","val",1)</f>
        <v>#REF!</v>
      </c>
      <c r="AE1071" s="236" t="e">
        <f>T1.role(AE1065&amp;"@"&amp;B1071,"CPD_RESULT","val",1)</f>
        <v>#REF!</v>
      </c>
      <c r="AF1071" s="236" t="e">
        <f>T1.role(AE1065&amp;"@"&amp;B1071,"CPD_RESULT","val",1)</f>
        <v>#REF!</v>
      </c>
      <c r="AG1071" s="236" t="e">
        <f>T1.role(AE1065&amp;"@"&amp;B1071,"CPD_RESULT","val",1)</f>
        <v>#REF!</v>
      </c>
      <c r="AH1071" s="236"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19" customFormat="1" ht="11.25" customHeight="1">
      <c r="A1073" s="218" t="s">
        <v>2749</v>
      </c>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abSelected="1" topLeftCell="A18" zoomScale="85" zoomScaleNormal="85" workbookViewId="0">
      <selection activeCell="N33" sqref="N33"/>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4156</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4157</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4165</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2015-10-25T13:54:33Z</dcterms:modified>
</cp:coreProperties>
</file>