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615" windowWidth="1777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6"/>
  <c r="D3"/>
  <c r="F3" l="1"/>
  <c r="G8" l="1"/>
  <c r="H8" s="1"/>
  <c r="G9"/>
  <c r="H9" s="1"/>
  <c r="G6"/>
  <c r="H6" s="1"/>
  <c r="G11"/>
  <c r="H11" s="1"/>
  <c r="G7"/>
  <c r="H7" s="1"/>
  <c r="G10"/>
  <c r="H10" s="1"/>
</calcChain>
</file>

<file path=xl/sharedStrings.xml><?xml version="1.0" encoding="utf-8"?>
<sst xmlns="http://schemas.openxmlformats.org/spreadsheetml/2006/main" count="10" uniqueCount="10">
  <si>
    <t>Ct [Input]</t>
  </si>
  <si>
    <t>Input Dilution Factor</t>
    <phoneticPr fontId="2" type="noConversion"/>
  </si>
  <si>
    <t>Log2 (Input Dilution Factor)</t>
    <phoneticPr fontId="2" type="noConversion"/>
  </si>
  <si>
    <t>%Input</t>
    <phoneticPr fontId="2" type="noConversion"/>
  </si>
  <si>
    <t>ii. Calculate the % Input</t>
    <phoneticPr fontId="2" type="noConversion"/>
  </si>
  <si>
    <t>ΔCt [normalized ChIP]
= (Ct [ChIP] - (Ct [Input] - Log2 (Input Dilution Factor)))</t>
    <phoneticPr fontId="2" type="noConversion"/>
  </si>
  <si>
    <t>AVERAGE Ct </t>
    <phoneticPr fontId="2" type="noConversion"/>
  </si>
  <si>
    <t>Ct [ChIP]
IgG</t>
    <phoneticPr fontId="2" type="noConversion"/>
  </si>
  <si>
    <t>CtAb</t>
    <phoneticPr fontId="2" type="noConversion"/>
  </si>
  <si>
    <t>i.Normalize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</si>
</sst>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000000"/>
      <name val="Verdana"/>
      <family val="2"/>
    </font>
    <font>
      <sz val="9"/>
      <name val="宋体"/>
      <family val="2"/>
      <charset val="134"/>
      <scheme val="minor"/>
    </font>
    <font>
      <sz val="7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1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11"/>
  <sheetViews>
    <sheetView tabSelected="1" workbookViewId="0">
      <selection activeCell="H16" sqref="H16"/>
    </sheetView>
  </sheetViews>
  <sheetFormatPr defaultRowHeight="13.5"/>
  <cols>
    <col min="2" max="2" width="11.375" customWidth="1"/>
    <col min="3" max="4" width="12" customWidth="1"/>
    <col min="5" max="5" width="23.875" bestFit="1" customWidth="1"/>
    <col min="6" max="6" width="31.125" customWidth="1"/>
    <col min="7" max="7" width="22.5" bestFit="1" customWidth="1"/>
    <col min="8" max="8" width="12.75" bestFit="1" customWidth="1"/>
  </cols>
  <sheetData>
    <row r="1" spans="2:10">
      <c r="B1" s="1" t="s">
        <v>9</v>
      </c>
      <c r="C1" s="1"/>
      <c r="D1" s="1"/>
      <c r="E1" s="1"/>
      <c r="F1" s="1"/>
      <c r="G1" s="1"/>
      <c r="H1" s="4" t="s">
        <v>4</v>
      </c>
      <c r="I1" s="4"/>
      <c r="J1" s="4"/>
    </row>
    <row r="2" spans="2:10" ht="88.5" customHeight="1">
      <c r="B2" s="3"/>
      <c r="C2" s="3"/>
      <c r="D2" s="5" t="s">
        <v>6</v>
      </c>
      <c r="E2" s="3" t="s">
        <v>1</v>
      </c>
      <c r="F2" s="3" t="s">
        <v>2</v>
      </c>
      <c r="G2" s="6" t="s">
        <v>5</v>
      </c>
      <c r="H2" s="8" t="s">
        <v>3</v>
      </c>
    </row>
    <row r="3" spans="2:10" ht="14.25">
      <c r="B3" s="7" t="s">
        <v>0</v>
      </c>
      <c r="C3" s="3">
        <v>20.88</v>
      </c>
      <c r="D3" s="3">
        <f>AVERAGE(C3:C5)</f>
        <v>20.53</v>
      </c>
      <c r="E3" s="3">
        <v>10</v>
      </c>
      <c r="F3" s="3">
        <f>LOG(E3,2)</f>
        <v>3.3219280948873626</v>
      </c>
      <c r="G3" s="3"/>
      <c r="H3" s="2"/>
    </row>
    <row r="4" spans="2:10">
      <c r="B4" s="3"/>
      <c r="C4" s="3">
        <v>20.32</v>
      </c>
      <c r="D4" s="3"/>
      <c r="E4" s="3"/>
      <c r="F4" s="3"/>
      <c r="G4" s="3"/>
      <c r="H4" s="2"/>
    </row>
    <row r="5" spans="2:10">
      <c r="B5" s="3"/>
      <c r="C5" s="3">
        <v>20.39</v>
      </c>
      <c r="D5" s="3"/>
      <c r="E5" s="3"/>
      <c r="F5" s="3"/>
      <c r="G5" s="3"/>
      <c r="H5" s="2"/>
    </row>
    <row r="6" spans="2:10" ht="28.5">
      <c r="B6" s="6" t="s">
        <v>7</v>
      </c>
      <c r="C6" s="3">
        <v>37.4</v>
      </c>
      <c r="D6" s="3">
        <f>AVERAGE(C6:C8)</f>
        <v>37.743333333333332</v>
      </c>
      <c r="E6" s="3"/>
      <c r="F6" s="3"/>
      <c r="G6" s="3">
        <f>(C6-(D3-F3))</f>
        <v>20.191928094887359</v>
      </c>
      <c r="H6" s="2">
        <f>2^-G6*100</f>
        <v>8.3487983799800368E-5</v>
      </c>
    </row>
    <row r="7" spans="2:10">
      <c r="B7" s="3"/>
      <c r="C7" s="3">
        <v>38.69</v>
      </c>
      <c r="D7" s="3"/>
      <c r="E7" s="3"/>
      <c r="F7" s="3"/>
      <c r="G7" s="3">
        <f>(C7-(D3-F3))</f>
        <v>21.481928094887358</v>
      </c>
      <c r="H7" s="2">
        <f t="shared" ref="H7:H11" si="0">2^-G7*100</f>
        <v>3.4142496907347707E-5</v>
      </c>
    </row>
    <row r="8" spans="2:10">
      <c r="B8" s="3"/>
      <c r="C8" s="3">
        <v>37.14</v>
      </c>
      <c r="D8" s="3"/>
      <c r="E8" s="3"/>
      <c r="F8" s="3"/>
      <c r="G8" s="3">
        <f>(C8-(D3-F3))</f>
        <v>19.931928094887361</v>
      </c>
      <c r="H8" s="2">
        <f t="shared" si="0"/>
        <v>9.9975082691830845E-5</v>
      </c>
    </row>
    <row r="9" spans="2:10">
      <c r="B9" s="3" t="s">
        <v>8</v>
      </c>
      <c r="C9" s="3">
        <v>30.25</v>
      </c>
      <c r="D9" s="3">
        <f>AVERAGE(C9:C11)</f>
        <v>30.183333333333334</v>
      </c>
      <c r="E9" s="3"/>
      <c r="F9" s="3"/>
      <c r="G9" s="3">
        <f>(C9-(D3-F3))</f>
        <v>13.041928094887361</v>
      </c>
      <c r="H9" s="2">
        <f t="shared" si="0"/>
        <v>1.1857371917920401E-2</v>
      </c>
    </row>
    <row r="10" spans="2:10">
      <c r="B10" s="3"/>
      <c r="C10" s="3">
        <v>30.06</v>
      </c>
      <c r="D10" s="3"/>
      <c r="E10" s="3"/>
      <c r="F10" s="3"/>
      <c r="G10" s="3">
        <f>(C10-(D3-F3))</f>
        <v>12.851928094887359</v>
      </c>
      <c r="H10" s="2">
        <f t="shared" si="0"/>
        <v>1.3526459649520784E-2</v>
      </c>
    </row>
    <row r="11" spans="2:10">
      <c r="B11" s="3"/>
      <c r="C11" s="3">
        <v>30.24</v>
      </c>
      <c r="D11" s="3"/>
      <c r="E11" s="3"/>
      <c r="F11" s="3"/>
      <c r="G11" s="3">
        <f>(C11-(D3-F3))</f>
        <v>13.031928094887359</v>
      </c>
      <c r="H11" s="2">
        <f t="shared" si="0"/>
        <v>1.1939846461836642E-2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2017-02-27T07:17:56Z</dcterms:created>
  <dcterms:modified xsi:type="dcterms:W3CDTF">2018-12-17T18:29:48Z</dcterms:modified>
</cp:coreProperties>
</file>