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3914e3c06405e1/zs/goke/"/>
    </mc:Choice>
  </mc:AlternateContent>
  <xr:revisionPtr revIDLastSave="23" documentId="8_{2CB0A452-D4B7-4E1C-B9C5-EAF61521A06E}" xr6:coauthVersionLast="47" xr6:coauthVersionMax="47" xr10:uidLastSave="{0457A9F4-DBA0-4315-BA45-FF23D4FF689D}"/>
  <bookViews>
    <workbookView xWindow="-98" yWindow="-98" windowWidth="21795" windowHeight="14235" xr2:uid="{40BA9D09-2D50-447B-B41C-13404FE4C8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2" i="1"/>
</calcChain>
</file>

<file path=xl/sharedStrings.xml><?xml version="1.0" encoding="utf-8"?>
<sst xmlns="http://schemas.openxmlformats.org/spreadsheetml/2006/main" count="256" uniqueCount="255">
  <si>
    <t>No.</t>
  </si>
  <si>
    <t>Symbol</t>
  </si>
  <si>
    <t>Element</t>
  </si>
  <si>
    <r>
      <t>Atomic weight </t>
    </r>
    <r>
      <rPr>
        <sz val="9.6"/>
        <color rgb="FFFFFFFF"/>
        <rFont val="Segoe UI"/>
        <family val="2"/>
      </rPr>
      <t>(u)</t>
    </r>
  </si>
  <si>
    <r>
      <t>Density </t>
    </r>
    <r>
      <rPr>
        <sz val="9.6"/>
        <color rgb="FFFFFFFF"/>
        <rFont val="Segoe UI"/>
        <family val="2"/>
      </rPr>
      <t>(g/cm³)</t>
    </r>
  </si>
  <si>
    <r>
      <t>Melting point </t>
    </r>
    <r>
      <rPr>
        <sz val="9.6"/>
        <color rgb="FFFFFFFF"/>
        <rFont val="Segoe UI"/>
        <family val="2"/>
      </rPr>
      <t>(K)</t>
    </r>
  </si>
  <si>
    <r>
      <t>Boiling point </t>
    </r>
    <r>
      <rPr>
        <sz val="9.6"/>
        <color rgb="FFFFFFFF"/>
        <rFont val="Segoe UI"/>
        <family val="2"/>
      </rPr>
      <t>(K)</t>
    </r>
  </si>
  <si>
    <t>Electronegativity</t>
  </si>
  <si>
    <t>Discovered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</si>
  <si>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</si>
  <si>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</si>
  <si>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</si>
  <si>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</si>
  <si>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</si>
  <si>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</si>
  <si>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</si>
  <si>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</si>
  <si>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</si>
  <si>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</si>
  <si>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</si>
  <si>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</si>
  <si>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3750 BC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</si>
  <si>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</si>
  <si>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</si>
  <si>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</si>
  <si>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</si>
  <si>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</si>
  <si>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</si>
  <si>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</si>
  <si>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</si>
  <si>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</si>
  <si>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</si>
  <si>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</si>
  <si>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</si>
  <si>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</si>
  <si>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</t>
  </si>
  <si>
    <t>Si</t>
  </si>
  <si>
    <t>Silicon</t>
  </si>
  <si>
    <t>P</t>
  </si>
  <si>
    <t>Phosphorus</t>
  </si>
  <si>
    <t>S</t>
  </si>
  <si>
    <t>Sulfur</t>
  </si>
  <si>
    <t>2000 BC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</si>
  <si>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</si>
  <si>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</si>
  <si>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</si>
  <si>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</si>
  <si>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</si>
  <si>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</si>
  <si>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</si>
  <si>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</si>
  <si>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</si>
  <si>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</si>
  <si>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</si>
  <si>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</si>
  <si>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</si>
  <si>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</si>
  <si>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</si>
  <si>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</si>
  <si>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</si>
  <si>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</si>
  <si>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</si>
  <si>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</si>
  <si>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5000 BC</t>
  </si>
  <si>
    <t>Co</t>
  </si>
  <si>
    <t>Cobalt</t>
  </si>
  <si>
    <t>Ni</t>
  </si>
  <si>
    <t>Nickel</t>
  </si>
  <si>
    <t>Cu</t>
  </si>
  <si>
    <t>Copper</t>
  </si>
  <si>
    <t>9000 BC</t>
  </si>
  <si>
    <t>Zn</t>
  </si>
  <si>
    <t>Zinc</t>
  </si>
  <si>
    <t>1000 BC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</si>
  <si>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</si>
  <si>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</si>
  <si>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</si>
  <si>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</si>
  <si>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</si>
  <si>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</si>
  <si>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</si>
  <si>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</si>
  <si>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</si>
  <si>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</si>
  <si>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</si>
  <si>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</si>
  <si>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</si>
  <si>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</si>
  <si>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</si>
  <si>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</si>
  <si>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</si>
  <si>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</si>
  <si>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</si>
  <si>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</si>
  <si>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</si>
  <si>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</si>
  <si>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</si>
  <si>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</si>
  <si>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</si>
  <si>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</si>
  <si>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</si>
  <si>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</si>
  <si>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</si>
  <si>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</si>
  <si>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</si>
  <si>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</si>
  <si>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</si>
  <si>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</si>
  <si>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</si>
  <si>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</si>
  <si>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</si>
  <si>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</si>
  <si>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</si>
  <si>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</si>
  <si>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3500 BC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</si>
  <si>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</si>
  <si>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</si>
  <si>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</si>
  <si>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</si>
  <si>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</si>
  <si>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</si>
  <si>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</si>
  <si>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</si>
  <si>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</si>
  <si>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</si>
  <si>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</si>
  <si>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</si>
  <si>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</si>
  <si>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</si>
  <si>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</si>
  <si>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</si>
  <si>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</si>
  <si>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</si>
  <si>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</si>
  <si>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</si>
  <si>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</si>
  <si>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</si>
  <si>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</si>
  <si>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</si>
  <si>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</si>
  <si>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</si>
  <si>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</si>
  <si>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</si>
  <si>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</si>
  <si>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</si>
  <si>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</si>
  <si>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</si>
  <si>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</si>
  <si>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</si>
  <si>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</si>
  <si>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</si>
  <si>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</si>
  <si>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</si>
  <si>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</si>
  <si>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</si>
  <si>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</si>
  <si>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</si>
  <si>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</si>
  <si>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</si>
  <si>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</si>
  <si>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</si>
  <si>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</si>
  <si>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</si>
  <si>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</si>
  <si>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</si>
  <si>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</si>
  <si>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</si>
  <si>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</si>
  <si>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</si>
  <si>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</si>
  <si>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</si>
  <si>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</si>
  <si>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</si>
  <si>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6000 BC</t>
  </si>
  <si>
    <t>Hg</t>
  </si>
  <si>
    <t>Mercury</t>
  </si>
  <si>
    <t>1500 BC</t>
  </si>
  <si>
    <t>Tl</t>
  </si>
  <si>
    <t>Thallium</t>
  </si>
  <si>
    <t>Pb</t>
  </si>
  <si>
    <t>Lead</t>
  </si>
  <si>
    <t>7000 BC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</si>
  <si>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</si>
  <si>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</si>
  <si>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</si>
  <si>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</si>
  <si>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</si>
  <si>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</si>
  <si>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</si>
  <si>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</si>
  <si>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</si>
  <si>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</si>
  <si>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</si>
  <si>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</si>
  <si>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</si>
  <si>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</si>
  <si>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</si>
  <si>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</si>
  <si>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</si>
  <si>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</si>
  <si>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</si>
  <si>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</si>
  <si>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</si>
  <si>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</si>
  <si>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</si>
  <si>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</si>
  <si>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</si>
  <si>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</si>
  <si>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</si>
  <si>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</si>
  <si>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</si>
  <si>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</si>
  <si>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</si>
  <si>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</si>
  <si>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</si>
  <si>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</si>
  <si>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</si>
  <si>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</si>
  <si>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</si>
  <si>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</si>
  <si>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</si>
  <si>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</si>
  <si>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</si>
  <si>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</si>
  <si>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</si>
  <si>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</si>
  <si>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</si>
  <si>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</si>
  <si>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</si>
  <si>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</si>
  <si>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</si>
  <si>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</si>
  <si>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</si>
  <si>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</si>
  <si>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</si>
  <si>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</si>
  <si>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</si>
  <si>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</si>
  <si>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</si>
  <si>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Roentgenium</t>
  </si>
  <si>
    <t>Cn</t>
  </si>
  <si>
    <t>Copernicium</t>
  </si>
  <si>
    <t>Nh</t>
  </si>
  <si>
    <t>Nihonium</t>
  </si>
  <si>
    <t>Fl</t>
  </si>
  <si>
    <t>Flerovium</t>
  </si>
  <si>
    <t>Mc</t>
  </si>
  <si>
    <t>Moscovium</t>
  </si>
  <si>
    <t>Lv</t>
  </si>
  <si>
    <t>Livermorium</t>
  </si>
  <si>
    <t>Ts</t>
  </si>
  <si>
    <t>Tennessine</t>
  </si>
  <si>
    <t>Og</t>
  </si>
  <si>
    <t>Oganesson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</si>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</sst>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FFFF"/>
      <name val="Segoe UI"/>
      <family val="2"/>
    </font>
    <font>
      <sz val="9.6"/>
      <color rgb="FFFFFFFF"/>
      <name val="Segoe UI"/>
      <family val="2"/>
    </font>
    <font>
      <sz val="11"/>
      <color theme="1"/>
      <name val="Segoe UI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71C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vertical="center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eriodictable.one/element/26" TargetMode="External"/><Relationship Id="rId117" Type="http://schemas.openxmlformats.org/officeDocument/2006/relationships/hyperlink" Target="https://www.periodictable.one/element/117" TargetMode="External"/><Relationship Id="rId21" Type="http://schemas.openxmlformats.org/officeDocument/2006/relationships/hyperlink" Target="https://www.periodictable.one/element/21" TargetMode="External"/><Relationship Id="rId42" Type="http://schemas.openxmlformats.org/officeDocument/2006/relationships/hyperlink" Target="https://www.periodictable.one/element/42" TargetMode="External"/><Relationship Id="rId47" Type="http://schemas.openxmlformats.org/officeDocument/2006/relationships/hyperlink" Target="https://www.periodictable.one/element/47" TargetMode="External"/><Relationship Id="rId63" Type="http://schemas.openxmlformats.org/officeDocument/2006/relationships/hyperlink" Target="https://www.periodictable.one/element/63" TargetMode="External"/><Relationship Id="rId68" Type="http://schemas.openxmlformats.org/officeDocument/2006/relationships/hyperlink" Target="https://www.periodictable.one/element/68" TargetMode="External"/><Relationship Id="rId84" Type="http://schemas.openxmlformats.org/officeDocument/2006/relationships/hyperlink" Target="https://www.periodictable.one/element/84" TargetMode="External"/><Relationship Id="rId89" Type="http://schemas.openxmlformats.org/officeDocument/2006/relationships/hyperlink" Target="https://www.periodictable.one/element/89" TargetMode="External"/><Relationship Id="rId112" Type="http://schemas.openxmlformats.org/officeDocument/2006/relationships/hyperlink" Target="https://www.periodictable.one/element/112" TargetMode="External"/><Relationship Id="rId16" Type="http://schemas.openxmlformats.org/officeDocument/2006/relationships/hyperlink" Target="https://www.periodictable.one/element/16" TargetMode="External"/><Relationship Id="rId107" Type="http://schemas.openxmlformats.org/officeDocument/2006/relationships/hyperlink" Target="https://www.periodictable.one/element/107" TargetMode="External"/><Relationship Id="rId11" Type="http://schemas.openxmlformats.org/officeDocument/2006/relationships/hyperlink" Target="https://www.periodictable.one/element/11" TargetMode="External"/><Relationship Id="rId32" Type="http://schemas.openxmlformats.org/officeDocument/2006/relationships/hyperlink" Target="https://www.periodictable.one/element/32" TargetMode="External"/><Relationship Id="rId37" Type="http://schemas.openxmlformats.org/officeDocument/2006/relationships/hyperlink" Target="https://www.periodictable.one/element/37" TargetMode="External"/><Relationship Id="rId53" Type="http://schemas.openxmlformats.org/officeDocument/2006/relationships/hyperlink" Target="https://www.periodictable.one/element/53" TargetMode="External"/><Relationship Id="rId58" Type="http://schemas.openxmlformats.org/officeDocument/2006/relationships/hyperlink" Target="https://www.periodictable.one/element/58" TargetMode="External"/><Relationship Id="rId74" Type="http://schemas.openxmlformats.org/officeDocument/2006/relationships/hyperlink" Target="https://www.periodictable.one/element/74" TargetMode="External"/><Relationship Id="rId79" Type="http://schemas.openxmlformats.org/officeDocument/2006/relationships/hyperlink" Target="https://www.periodictable.one/element/79" TargetMode="External"/><Relationship Id="rId102" Type="http://schemas.openxmlformats.org/officeDocument/2006/relationships/hyperlink" Target="https://www.periodictable.one/element/102" TargetMode="External"/><Relationship Id="rId5" Type="http://schemas.openxmlformats.org/officeDocument/2006/relationships/hyperlink" Target="https://www.periodictable.one/element/5" TargetMode="External"/><Relationship Id="rId90" Type="http://schemas.openxmlformats.org/officeDocument/2006/relationships/hyperlink" Target="https://www.periodictable.one/element/90" TargetMode="External"/><Relationship Id="rId95" Type="http://schemas.openxmlformats.org/officeDocument/2006/relationships/hyperlink" Target="https://www.periodictable.one/element/95" TargetMode="External"/><Relationship Id="rId22" Type="http://schemas.openxmlformats.org/officeDocument/2006/relationships/hyperlink" Target="https://www.periodictable.one/element/22" TargetMode="External"/><Relationship Id="rId27" Type="http://schemas.openxmlformats.org/officeDocument/2006/relationships/hyperlink" Target="https://www.periodictable.one/element/27" TargetMode="External"/><Relationship Id="rId43" Type="http://schemas.openxmlformats.org/officeDocument/2006/relationships/hyperlink" Target="https://www.periodictable.one/element/43" TargetMode="External"/><Relationship Id="rId48" Type="http://schemas.openxmlformats.org/officeDocument/2006/relationships/hyperlink" Target="https://www.periodictable.one/element/48" TargetMode="External"/><Relationship Id="rId64" Type="http://schemas.openxmlformats.org/officeDocument/2006/relationships/hyperlink" Target="https://www.periodictable.one/element/64" TargetMode="External"/><Relationship Id="rId69" Type="http://schemas.openxmlformats.org/officeDocument/2006/relationships/hyperlink" Target="https://www.periodictable.one/element/69" TargetMode="External"/><Relationship Id="rId113" Type="http://schemas.openxmlformats.org/officeDocument/2006/relationships/hyperlink" Target="https://www.periodictable.one/element/113" TargetMode="External"/><Relationship Id="rId118" Type="http://schemas.openxmlformats.org/officeDocument/2006/relationships/hyperlink" Target="https://www.periodictable.one/element/118" TargetMode="External"/><Relationship Id="rId80" Type="http://schemas.openxmlformats.org/officeDocument/2006/relationships/hyperlink" Target="https://www.periodictable.one/element/80" TargetMode="External"/><Relationship Id="rId85" Type="http://schemas.openxmlformats.org/officeDocument/2006/relationships/hyperlink" Target="https://www.periodictable.one/element/85" TargetMode="External"/><Relationship Id="rId12" Type="http://schemas.openxmlformats.org/officeDocument/2006/relationships/hyperlink" Target="https://www.periodictable.one/element/12" TargetMode="External"/><Relationship Id="rId17" Type="http://schemas.openxmlformats.org/officeDocument/2006/relationships/hyperlink" Target="https://www.periodictable.one/element/17" TargetMode="External"/><Relationship Id="rId33" Type="http://schemas.openxmlformats.org/officeDocument/2006/relationships/hyperlink" Target="https://www.periodictable.one/element/33" TargetMode="External"/><Relationship Id="rId38" Type="http://schemas.openxmlformats.org/officeDocument/2006/relationships/hyperlink" Target="https://www.periodictable.one/element/38" TargetMode="External"/><Relationship Id="rId59" Type="http://schemas.openxmlformats.org/officeDocument/2006/relationships/hyperlink" Target="https://www.periodictable.one/element/59" TargetMode="External"/><Relationship Id="rId103" Type="http://schemas.openxmlformats.org/officeDocument/2006/relationships/hyperlink" Target="https://www.periodictable.one/element/103" TargetMode="External"/><Relationship Id="rId108" Type="http://schemas.openxmlformats.org/officeDocument/2006/relationships/hyperlink" Target="https://www.periodictable.one/element/108" TargetMode="External"/><Relationship Id="rId54" Type="http://schemas.openxmlformats.org/officeDocument/2006/relationships/hyperlink" Target="https://www.periodictable.one/element/54" TargetMode="External"/><Relationship Id="rId70" Type="http://schemas.openxmlformats.org/officeDocument/2006/relationships/hyperlink" Target="https://www.periodictable.one/element/70" TargetMode="External"/><Relationship Id="rId75" Type="http://schemas.openxmlformats.org/officeDocument/2006/relationships/hyperlink" Target="https://www.periodictable.one/element/75" TargetMode="External"/><Relationship Id="rId91" Type="http://schemas.openxmlformats.org/officeDocument/2006/relationships/hyperlink" Target="https://www.periodictable.one/element/91" TargetMode="External"/><Relationship Id="rId96" Type="http://schemas.openxmlformats.org/officeDocument/2006/relationships/hyperlink" Target="https://www.periodictable.one/element/96" TargetMode="External"/><Relationship Id="rId1" Type="http://schemas.openxmlformats.org/officeDocument/2006/relationships/hyperlink" Target="https://www.periodictable.one/element/1" TargetMode="External"/><Relationship Id="rId6" Type="http://schemas.openxmlformats.org/officeDocument/2006/relationships/hyperlink" Target="https://www.periodictable.one/element/6" TargetMode="External"/><Relationship Id="rId23" Type="http://schemas.openxmlformats.org/officeDocument/2006/relationships/hyperlink" Target="https://www.periodictable.one/element/23" TargetMode="External"/><Relationship Id="rId28" Type="http://schemas.openxmlformats.org/officeDocument/2006/relationships/hyperlink" Target="https://www.periodictable.one/element/28" TargetMode="External"/><Relationship Id="rId49" Type="http://schemas.openxmlformats.org/officeDocument/2006/relationships/hyperlink" Target="https://www.periodictable.one/element/49" TargetMode="External"/><Relationship Id="rId114" Type="http://schemas.openxmlformats.org/officeDocument/2006/relationships/hyperlink" Target="https://www.periodictable.one/element/114" TargetMode="External"/><Relationship Id="rId10" Type="http://schemas.openxmlformats.org/officeDocument/2006/relationships/hyperlink" Target="https://www.periodictable.one/element/10" TargetMode="External"/><Relationship Id="rId31" Type="http://schemas.openxmlformats.org/officeDocument/2006/relationships/hyperlink" Target="https://www.periodictable.one/element/31" TargetMode="External"/><Relationship Id="rId44" Type="http://schemas.openxmlformats.org/officeDocument/2006/relationships/hyperlink" Target="https://www.periodictable.one/element/44" TargetMode="External"/><Relationship Id="rId52" Type="http://schemas.openxmlformats.org/officeDocument/2006/relationships/hyperlink" Target="https://www.periodictable.one/element/52" TargetMode="External"/><Relationship Id="rId60" Type="http://schemas.openxmlformats.org/officeDocument/2006/relationships/hyperlink" Target="https://www.periodictable.one/element/60" TargetMode="External"/><Relationship Id="rId65" Type="http://schemas.openxmlformats.org/officeDocument/2006/relationships/hyperlink" Target="https://www.periodictable.one/element/65" TargetMode="External"/><Relationship Id="rId73" Type="http://schemas.openxmlformats.org/officeDocument/2006/relationships/hyperlink" Target="https://www.periodictable.one/element/73" TargetMode="External"/><Relationship Id="rId78" Type="http://schemas.openxmlformats.org/officeDocument/2006/relationships/hyperlink" Target="https://www.periodictable.one/element/78" TargetMode="External"/><Relationship Id="rId81" Type="http://schemas.openxmlformats.org/officeDocument/2006/relationships/hyperlink" Target="https://www.periodictable.one/element/81" TargetMode="External"/><Relationship Id="rId86" Type="http://schemas.openxmlformats.org/officeDocument/2006/relationships/hyperlink" Target="https://www.periodictable.one/element/86" TargetMode="External"/><Relationship Id="rId94" Type="http://schemas.openxmlformats.org/officeDocument/2006/relationships/hyperlink" Target="https://www.periodictable.one/element/94" TargetMode="External"/><Relationship Id="rId99" Type="http://schemas.openxmlformats.org/officeDocument/2006/relationships/hyperlink" Target="https://www.periodictable.one/element/99" TargetMode="External"/><Relationship Id="rId101" Type="http://schemas.openxmlformats.org/officeDocument/2006/relationships/hyperlink" Target="https://www.periodictable.one/element/101" TargetMode="External"/><Relationship Id="rId4" Type="http://schemas.openxmlformats.org/officeDocument/2006/relationships/hyperlink" Target="https://www.periodictable.one/element/4" TargetMode="External"/><Relationship Id="rId9" Type="http://schemas.openxmlformats.org/officeDocument/2006/relationships/hyperlink" Target="https://www.periodictable.one/element/9" TargetMode="External"/><Relationship Id="rId13" Type="http://schemas.openxmlformats.org/officeDocument/2006/relationships/hyperlink" Target="https://www.periodictable.one/element/13" TargetMode="External"/><Relationship Id="rId18" Type="http://schemas.openxmlformats.org/officeDocument/2006/relationships/hyperlink" Target="https://www.periodictable.one/element/18" TargetMode="External"/><Relationship Id="rId39" Type="http://schemas.openxmlformats.org/officeDocument/2006/relationships/hyperlink" Target="https://www.periodictable.one/element/39" TargetMode="External"/><Relationship Id="rId109" Type="http://schemas.openxmlformats.org/officeDocument/2006/relationships/hyperlink" Target="https://www.periodictable.one/element/109" TargetMode="External"/><Relationship Id="rId34" Type="http://schemas.openxmlformats.org/officeDocument/2006/relationships/hyperlink" Target="https://www.periodictable.one/element/34" TargetMode="External"/><Relationship Id="rId50" Type="http://schemas.openxmlformats.org/officeDocument/2006/relationships/hyperlink" Target="https://www.periodictable.one/element/50" TargetMode="External"/><Relationship Id="rId55" Type="http://schemas.openxmlformats.org/officeDocument/2006/relationships/hyperlink" Target="https://www.periodictable.one/element/55" TargetMode="External"/><Relationship Id="rId76" Type="http://schemas.openxmlformats.org/officeDocument/2006/relationships/hyperlink" Target="https://www.periodictable.one/element/76" TargetMode="External"/><Relationship Id="rId97" Type="http://schemas.openxmlformats.org/officeDocument/2006/relationships/hyperlink" Target="https://www.periodictable.one/element/97" TargetMode="External"/><Relationship Id="rId104" Type="http://schemas.openxmlformats.org/officeDocument/2006/relationships/hyperlink" Target="https://www.periodictable.one/element/104" TargetMode="External"/><Relationship Id="rId7" Type="http://schemas.openxmlformats.org/officeDocument/2006/relationships/hyperlink" Target="https://www.periodictable.one/element/7" TargetMode="External"/><Relationship Id="rId71" Type="http://schemas.openxmlformats.org/officeDocument/2006/relationships/hyperlink" Target="https://www.periodictable.one/element/71" TargetMode="External"/><Relationship Id="rId92" Type="http://schemas.openxmlformats.org/officeDocument/2006/relationships/hyperlink" Target="https://www.periodictable.one/element/92" TargetMode="External"/><Relationship Id="rId2" Type="http://schemas.openxmlformats.org/officeDocument/2006/relationships/hyperlink" Target="https://www.periodictable.one/element/2" TargetMode="External"/><Relationship Id="rId29" Type="http://schemas.openxmlformats.org/officeDocument/2006/relationships/hyperlink" Target="https://www.periodictable.one/element/29" TargetMode="External"/><Relationship Id="rId24" Type="http://schemas.openxmlformats.org/officeDocument/2006/relationships/hyperlink" Target="https://www.periodictable.one/element/24" TargetMode="External"/><Relationship Id="rId40" Type="http://schemas.openxmlformats.org/officeDocument/2006/relationships/hyperlink" Target="https://www.periodictable.one/element/40" TargetMode="External"/><Relationship Id="rId45" Type="http://schemas.openxmlformats.org/officeDocument/2006/relationships/hyperlink" Target="https://www.periodictable.one/element/45" TargetMode="External"/><Relationship Id="rId66" Type="http://schemas.openxmlformats.org/officeDocument/2006/relationships/hyperlink" Target="https://www.periodictable.one/element/66" TargetMode="External"/><Relationship Id="rId87" Type="http://schemas.openxmlformats.org/officeDocument/2006/relationships/hyperlink" Target="https://www.periodictable.one/element/87" TargetMode="External"/><Relationship Id="rId110" Type="http://schemas.openxmlformats.org/officeDocument/2006/relationships/hyperlink" Target="https://www.periodictable.one/element/110" TargetMode="External"/><Relationship Id="rId115" Type="http://schemas.openxmlformats.org/officeDocument/2006/relationships/hyperlink" Target="https://www.periodictable.one/element/115" TargetMode="External"/><Relationship Id="rId61" Type="http://schemas.openxmlformats.org/officeDocument/2006/relationships/hyperlink" Target="https://www.periodictable.one/element/61" TargetMode="External"/><Relationship Id="rId82" Type="http://schemas.openxmlformats.org/officeDocument/2006/relationships/hyperlink" Target="https://www.periodictable.one/element/82" TargetMode="External"/><Relationship Id="rId19" Type="http://schemas.openxmlformats.org/officeDocument/2006/relationships/hyperlink" Target="https://www.periodictable.one/element/19" TargetMode="External"/><Relationship Id="rId14" Type="http://schemas.openxmlformats.org/officeDocument/2006/relationships/hyperlink" Target="https://www.periodictable.one/element/14" TargetMode="External"/><Relationship Id="rId30" Type="http://schemas.openxmlformats.org/officeDocument/2006/relationships/hyperlink" Target="https://www.periodictable.one/element/30" TargetMode="External"/><Relationship Id="rId35" Type="http://schemas.openxmlformats.org/officeDocument/2006/relationships/hyperlink" Target="https://www.periodictable.one/element/35" TargetMode="External"/><Relationship Id="rId56" Type="http://schemas.openxmlformats.org/officeDocument/2006/relationships/hyperlink" Target="https://www.periodictable.one/element/56" TargetMode="External"/><Relationship Id="rId77" Type="http://schemas.openxmlformats.org/officeDocument/2006/relationships/hyperlink" Target="https://www.periodictable.one/element/77" TargetMode="External"/><Relationship Id="rId100" Type="http://schemas.openxmlformats.org/officeDocument/2006/relationships/hyperlink" Target="https://www.periodictable.one/element/100" TargetMode="External"/><Relationship Id="rId105" Type="http://schemas.openxmlformats.org/officeDocument/2006/relationships/hyperlink" Target="https://www.periodictable.one/element/105" TargetMode="External"/><Relationship Id="rId8" Type="http://schemas.openxmlformats.org/officeDocument/2006/relationships/hyperlink" Target="https://www.periodictable.one/element/8" TargetMode="External"/><Relationship Id="rId51" Type="http://schemas.openxmlformats.org/officeDocument/2006/relationships/hyperlink" Target="https://www.periodictable.one/element/51" TargetMode="External"/><Relationship Id="rId72" Type="http://schemas.openxmlformats.org/officeDocument/2006/relationships/hyperlink" Target="https://www.periodictable.one/element/72" TargetMode="External"/><Relationship Id="rId93" Type="http://schemas.openxmlformats.org/officeDocument/2006/relationships/hyperlink" Target="https://www.periodictable.one/element/93" TargetMode="External"/><Relationship Id="rId98" Type="http://schemas.openxmlformats.org/officeDocument/2006/relationships/hyperlink" Target="https://www.periodictable.one/element/98" TargetMode="External"/><Relationship Id="rId3" Type="http://schemas.openxmlformats.org/officeDocument/2006/relationships/hyperlink" Target="https://www.periodictable.one/element/3" TargetMode="External"/><Relationship Id="rId25" Type="http://schemas.openxmlformats.org/officeDocument/2006/relationships/hyperlink" Target="https://www.periodictable.one/element/25" TargetMode="External"/><Relationship Id="rId46" Type="http://schemas.openxmlformats.org/officeDocument/2006/relationships/hyperlink" Target="https://www.periodictable.one/element/46" TargetMode="External"/><Relationship Id="rId67" Type="http://schemas.openxmlformats.org/officeDocument/2006/relationships/hyperlink" Target="https://www.periodictable.one/element/67" TargetMode="External"/><Relationship Id="rId116" Type="http://schemas.openxmlformats.org/officeDocument/2006/relationships/hyperlink" Target="https://www.periodictable.one/element/116" TargetMode="External"/><Relationship Id="rId20" Type="http://schemas.openxmlformats.org/officeDocument/2006/relationships/hyperlink" Target="https://www.periodictable.one/element/20" TargetMode="External"/><Relationship Id="rId41" Type="http://schemas.openxmlformats.org/officeDocument/2006/relationships/hyperlink" Target="https://www.periodictable.one/element/41" TargetMode="External"/><Relationship Id="rId62" Type="http://schemas.openxmlformats.org/officeDocument/2006/relationships/hyperlink" Target="https://www.periodictable.one/element/62" TargetMode="External"/><Relationship Id="rId83" Type="http://schemas.openxmlformats.org/officeDocument/2006/relationships/hyperlink" Target="https://www.periodictable.one/element/83" TargetMode="External"/><Relationship Id="rId88" Type="http://schemas.openxmlformats.org/officeDocument/2006/relationships/hyperlink" Target="https://www.periodictable.one/element/88" TargetMode="External"/><Relationship Id="rId111" Type="http://schemas.openxmlformats.org/officeDocument/2006/relationships/hyperlink" Target="https://www.periodictable.one/element/111" TargetMode="External"/><Relationship Id="rId15" Type="http://schemas.openxmlformats.org/officeDocument/2006/relationships/hyperlink" Target="https://www.periodictable.one/element/15" TargetMode="External"/><Relationship Id="rId36" Type="http://schemas.openxmlformats.org/officeDocument/2006/relationships/hyperlink" Target="https://www.periodictable.one/element/36" TargetMode="External"/><Relationship Id="rId57" Type="http://schemas.openxmlformats.org/officeDocument/2006/relationships/hyperlink" Target="https://www.periodictable.one/element/57" TargetMode="External"/><Relationship Id="rId106" Type="http://schemas.openxmlformats.org/officeDocument/2006/relationships/hyperlink" Target="https://www.periodictable.one/element/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ACC4-9EAE-4277-8986-6DE94D09934A}">
  <dimension ref="A1:K119"/>
  <sheetViews>
    <sheetView tabSelected="1" topLeftCell="A89" zoomScale="90" zoomScaleNormal="90" workbookViewId="0">
      <selection activeCell="K2" sqref="K2:K119"/>
    </sheetView>
  </sheetViews>
  <sheetFormatPr defaultColWidth="14.86328125" defaultRowHeight="14.25" x14ac:dyDescent="0.45"/>
  <cols>
    <col min="8" max="8" width="14.59765625" customWidth="1"/>
    <col min="10" max="10" width="5.59765625" customWidth="1"/>
    <col min="11" max="11" width="62" bestFit="1" customWidth="1"/>
  </cols>
  <sheetData>
    <row r="1" spans="1:11" ht="16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254</v>
      </c>
    </row>
    <row r="2" spans="1:11" ht="16.5" x14ac:dyDescent="0.45">
      <c r="A2" s="2">
        <v>1</v>
      </c>
      <c r="B2" s="3" t="s">
        <v>9</v>
      </c>
      <c r="C2" s="4" t="s">
        <v>10</v>
      </c>
      <c r="D2" s="5">
        <v>1.0079</v>
      </c>
      <c r="E2" s="5">
        <v>8.9880000000000002E-2</v>
      </c>
      <c r="F2" s="5">
        <v>13.99</v>
      </c>
      <c r="G2" s="5">
        <v>20.271000000000001</v>
      </c>
      <c r="H2" s="5">
        <v>2.2000000000000002</v>
      </c>
      <c r="I2" s="5">
        <v>1766</v>
      </c>
      <c r="K2" t="str">
        <f>_xlfn.CONCAT("{""",B2,"""",K$1, "new(","""",B2,"""",K$1,"""",C2,"""",K$1,A2,K$1,D2,K$1,E2,K$1,F2,K$1,G2,K$1,H2,K$1,"""",I2,""")","},")</f>
        <v>{"H",new("H","Hydrogen",1,1.0079,0.08988,13.99,20.271,2.2,"1766")},</v>
      </c>
    </row>
    <row r="3" spans="1:11" ht="16.5" x14ac:dyDescent="0.45">
      <c r="A3" s="2">
        <v>2</v>
      </c>
      <c r="B3" s="3" t="s">
        <v>11</v>
      </c>
      <c r="C3" s="4" t="s">
        <v>12</v>
      </c>
      <c r="D3" s="5">
        <v>4.0026000000000002</v>
      </c>
      <c r="E3" s="5">
        <v>0.17860000000000001</v>
      </c>
      <c r="F3" s="5">
        <v>0.95</v>
      </c>
      <c r="G3" s="5">
        <v>4.2220000000000004</v>
      </c>
      <c r="H3" s="5"/>
      <c r="I3" s="5">
        <v>1868</v>
      </c>
      <c r="K3" t="str">
        <f t="shared" ref="K3:K66" si="0">_xlfn.CONCAT("{""",B3,"""",K$1, "new(","""",B3,"""",K$1,"""",C3,"""",K$1,A3,K$1,D3,K$1,E3,K$1,F3,K$1,G3,K$1,H3,K$1,"""",I3,""")","},")</f>
        <v>{"He",new("He","Helium",2,4.0026,0.1786,0.95,4.222,,"1868")},</v>
      </c>
    </row>
    <row r="4" spans="1:11" ht="16.5" x14ac:dyDescent="0.45">
      <c r="A4" s="2">
        <v>3</v>
      </c>
      <c r="B4" s="3" t="s">
        <v>13</v>
      </c>
      <c r="C4" s="4" t="s">
        <v>14</v>
      </c>
      <c r="D4" s="5">
        <v>6.9379999999999997</v>
      </c>
      <c r="E4" s="5">
        <v>0.53400000000000003</v>
      </c>
      <c r="F4" s="5">
        <v>453.65</v>
      </c>
      <c r="G4" s="5">
        <v>1603</v>
      </c>
      <c r="H4" s="5">
        <v>0.98</v>
      </c>
      <c r="I4" s="5">
        <v>1817</v>
      </c>
      <c r="K4" t="str">
        <f t="shared" si="0"/>
        <v>{"Li",new("Li","Lithium",3,6.938,0.534,453.65,1603,0.98,"1817")},</v>
      </c>
    </row>
    <row r="5" spans="1:11" ht="16.5" x14ac:dyDescent="0.45">
      <c r="A5" s="2">
        <v>4</v>
      </c>
      <c r="B5" s="3" t="s">
        <v>15</v>
      </c>
      <c r="C5" s="4" t="s">
        <v>16</v>
      </c>
      <c r="D5" s="5">
        <v>9.0121800000000007</v>
      </c>
      <c r="E5" s="5">
        <v>1.85</v>
      </c>
      <c r="F5" s="5">
        <v>1560</v>
      </c>
      <c r="G5" s="5">
        <v>2742</v>
      </c>
      <c r="H5" s="5">
        <v>1.57</v>
      </c>
      <c r="I5" s="5">
        <v>1798</v>
      </c>
      <c r="K5" t="str">
        <f t="shared" si="0"/>
        <v>{"Be",new("Be","Beryllium",4,9.01218,1.85,1560,2742,1.57,"1798")},</v>
      </c>
    </row>
    <row r="6" spans="1:11" ht="16.5" x14ac:dyDescent="0.45">
      <c r="A6" s="2">
        <v>5</v>
      </c>
      <c r="B6" s="3" t="s">
        <v>17</v>
      </c>
      <c r="C6" s="4" t="s">
        <v>18</v>
      </c>
      <c r="D6" s="5">
        <v>10.805999999999999</v>
      </c>
      <c r="E6" s="5">
        <v>2.08</v>
      </c>
      <c r="F6" s="5">
        <v>2349</v>
      </c>
      <c r="G6" s="5">
        <v>4200</v>
      </c>
      <c r="H6" s="5">
        <v>2.04</v>
      </c>
      <c r="I6" s="5">
        <v>1808</v>
      </c>
      <c r="K6" t="str">
        <f t="shared" si="0"/>
        <v>{"B",new("B","Boron",5,10.806,2.08,2349,4200,2.04,"1808")},</v>
      </c>
    </row>
    <row r="7" spans="1:11" ht="16.5" x14ac:dyDescent="0.45">
      <c r="A7" s="2">
        <v>6</v>
      </c>
      <c r="B7" s="3" t="s">
        <v>19</v>
      </c>
      <c r="C7" s="4" t="s">
        <v>20</v>
      </c>
      <c r="D7" s="5">
        <v>12.009600000000001</v>
      </c>
      <c r="E7" s="5">
        <v>1.821</v>
      </c>
      <c r="F7" s="5"/>
      <c r="G7" s="5"/>
      <c r="H7" s="5">
        <v>2.5499999999999998</v>
      </c>
      <c r="I7" s="5" t="s">
        <v>21</v>
      </c>
      <c r="K7" t="str">
        <f t="shared" si="0"/>
        <v>{"C",new("C","Carbon",6,12.0096,1.821,,,2.55,"3750 BC")},</v>
      </c>
    </row>
    <row r="8" spans="1:11" ht="16.5" x14ac:dyDescent="0.45">
      <c r="A8" s="2">
        <v>7</v>
      </c>
      <c r="B8" s="3" t="s">
        <v>22</v>
      </c>
      <c r="C8" s="4" t="s">
        <v>23</v>
      </c>
      <c r="D8" s="5">
        <v>14.006399999999999</v>
      </c>
      <c r="E8" s="5">
        <v>1.2509999999999999</v>
      </c>
      <c r="F8" s="5">
        <v>63.15</v>
      </c>
      <c r="G8" s="5">
        <v>77.355000000000004</v>
      </c>
      <c r="H8" s="5">
        <v>3.04</v>
      </c>
      <c r="I8" s="5">
        <v>1772</v>
      </c>
      <c r="K8" t="str">
        <f t="shared" si="0"/>
        <v>{"N",new("N","Nitrogen",7,14.0064,1.251,63.15,77.355,3.04,"1772")},</v>
      </c>
    </row>
    <row r="9" spans="1:11" ht="16.5" x14ac:dyDescent="0.45">
      <c r="A9" s="2">
        <v>8</v>
      </c>
      <c r="B9" s="3" t="s">
        <v>24</v>
      </c>
      <c r="C9" s="4" t="s">
        <v>25</v>
      </c>
      <c r="D9" s="5">
        <v>15.999000000000001</v>
      </c>
      <c r="E9" s="5">
        <v>1.429</v>
      </c>
      <c r="F9" s="5">
        <v>54.36</v>
      </c>
      <c r="G9" s="5">
        <v>90.188000000000002</v>
      </c>
      <c r="H9" s="5">
        <v>3.44</v>
      </c>
      <c r="I9" s="5">
        <v>1771</v>
      </c>
      <c r="K9" t="str">
        <f t="shared" si="0"/>
        <v>{"O",new("O","Oxygen",8,15.999,1.429,54.36,90.188,3.44,"1771")},</v>
      </c>
    </row>
    <row r="10" spans="1:11" ht="16.5" x14ac:dyDescent="0.45">
      <c r="A10" s="2">
        <v>9</v>
      </c>
      <c r="B10" s="3" t="s">
        <v>26</v>
      </c>
      <c r="C10" s="4" t="s">
        <v>27</v>
      </c>
      <c r="D10" s="5">
        <v>18.9984</v>
      </c>
      <c r="E10" s="5">
        <v>1.696</v>
      </c>
      <c r="F10" s="5">
        <v>53.48</v>
      </c>
      <c r="G10" s="5">
        <v>85.03</v>
      </c>
      <c r="H10" s="5">
        <v>3.98</v>
      </c>
      <c r="I10" s="5">
        <v>1810</v>
      </c>
      <c r="K10" t="str">
        <f t="shared" si="0"/>
        <v>{"F",new("F","Fluorine",9,18.9984,1.696,53.48,85.03,3.98,"1810")},</v>
      </c>
    </row>
    <row r="11" spans="1:11" ht="16.5" x14ac:dyDescent="0.45">
      <c r="A11" s="2">
        <v>10</v>
      </c>
      <c r="B11" s="3" t="s">
        <v>28</v>
      </c>
      <c r="C11" s="4" t="s">
        <v>29</v>
      </c>
      <c r="D11" s="5">
        <v>20.1797</v>
      </c>
      <c r="E11" s="5">
        <v>0.9002</v>
      </c>
      <c r="F11" s="5">
        <v>24.56</v>
      </c>
      <c r="G11" s="5">
        <v>27.103999999999999</v>
      </c>
      <c r="H11" s="5"/>
      <c r="I11" s="5">
        <v>1898</v>
      </c>
      <c r="K11" t="str">
        <f t="shared" si="0"/>
        <v>{"Ne",new("Ne","Neon",10,20.1797,0.9002,24.56,27.104,,"1898")},</v>
      </c>
    </row>
    <row r="12" spans="1:11" ht="16.5" x14ac:dyDescent="0.45">
      <c r="A12" s="2">
        <v>11</v>
      </c>
      <c r="B12" s="3" t="s">
        <v>30</v>
      </c>
      <c r="C12" s="4" t="s">
        <v>31</v>
      </c>
      <c r="D12" s="5">
        <v>22.989799999999999</v>
      </c>
      <c r="E12" s="5">
        <v>0.96799999999999997</v>
      </c>
      <c r="F12" s="5">
        <v>370.94400000000002</v>
      </c>
      <c r="G12" s="5">
        <v>1156.0899999999999</v>
      </c>
      <c r="H12" s="5">
        <v>0.93</v>
      </c>
      <c r="I12" s="5">
        <v>1807</v>
      </c>
      <c r="K12" t="str">
        <f t="shared" si="0"/>
        <v>{"Na",new("Na","Sodium",11,22.9898,0.968,370.944,1156.09,0.93,"1807")},</v>
      </c>
    </row>
    <row r="13" spans="1:11" ht="16.5" x14ac:dyDescent="0.45">
      <c r="A13" s="2">
        <v>12</v>
      </c>
      <c r="B13" s="3" t="s">
        <v>32</v>
      </c>
      <c r="C13" s="4" t="s">
        <v>33</v>
      </c>
      <c r="D13" s="5">
        <v>24.303999999999998</v>
      </c>
      <c r="E13" s="5">
        <v>1.738</v>
      </c>
      <c r="F13" s="5">
        <v>923</v>
      </c>
      <c r="G13" s="5">
        <v>1363</v>
      </c>
      <c r="H13" s="5">
        <v>1.31</v>
      </c>
      <c r="I13" s="5">
        <v>1755</v>
      </c>
      <c r="K13" t="str">
        <f t="shared" si="0"/>
        <v>{"Mg",new("Mg","Magnesium",12,24.304,1.738,923,1363,1.31,"1755")},</v>
      </c>
    </row>
    <row r="14" spans="1:11" ht="16.5" x14ac:dyDescent="0.45">
      <c r="A14" s="2">
        <v>13</v>
      </c>
      <c r="B14" s="3" t="s">
        <v>34</v>
      </c>
      <c r="C14" s="4" t="s">
        <v>35</v>
      </c>
      <c r="D14" s="5">
        <v>26.9815</v>
      </c>
      <c r="E14" s="5">
        <v>2.7</v>
      </c>
      <c r="F14" s="5">
        <v>933.47</v>
      </c>
      <c r="G14" s="5">
        <v>2743</v>
      </c>
      <c r="H14" s="5">
        <v>1.61</v>
      </c>
      <c r="I14" s="5">
        <v>1825</v>
      </c>
      <c r="K14" t="str">
        <f t="shared" si="0"/>
        <v>{"Al",new("Al","Aluminium",13,26.9815,2.7,933.47,2743,1.61,"1825")},</v>
      </c>
    </row>
    <row r="15" spans="1:11" ht="16.5" x14ac:dyDescent="0.45">
      <c r="A15" s="2">
        <v>14</v>
      </c>
      <c r="B15" s="3" t="s">
        <v>36</v>
      </c>
      <c r="C15" s="4" t="s">
        <v>37</v>
      </c>
      <c r="D15" s="5">
        <v>28.084</v>
      </c>
      <c r="E15" s="5">
        <v>2.3290000000000002</v>
      </c>
      <c r="F15" s="5">
        <v>1687</v>
      </c>
      <c r="G15" s="5">
        <v>3538</v>
      </c>
      <c r="H15" s="5">
        <v>1.9</v>
      </c>
      <c r="I15" s="5">
        <v>1823</v>
      </c>
      <c r="K15" t="str">
        <f t="shared" si="0"/>
        <v>{"Si",new("Si","Silicon",14,28.084,2.329,1687,3538,1.9,"1823")},</v>
      </c>
    </row>
    <row r="16" spans="1:11" ht="16.5" x14ac:dyDescent="0.45">
      <c r="A16" s="2">
        <v>15</v>
      </c>
      <c r="B16" s="3" t="s">
        <v>38</v>
      </c>
      <c r="C16" s="4" t="s">
        <v>39</v>
      </c>
      <c r="D16" s="5">
        <v>30.973800000000001</v>
      </c>
      <c r="E16" s="5">
        <v>1.823</v>
      </c>
      <c r="F16" s="5"/>
      <c r="G16" s="5"/>
      <c r="H16" s="5">
        <v>2.19</v>
      </c>
      <c r="I16" s="5">
        <v>1669</v>
      </c>
      <c r="K16" t="str">
        <f t="shared" si="0"/>
        <v>{"P",new("P","Phosphorus",15,30.9738,1.823,,,2.19,"1669")},</v>
      </c>
    </row>
    <row r="17" spans="1:11" ht="16.5" x14ac:dyDescent="0.45">
      <c r="A17" s="2">
        <v>16</v>
      </c>
      <c r="B17" s="3" t="s">
        <v>40</v>
      </c>
      <c r="C17" s="4" t="s">
        <v>41</v>
      </c>
      <c r="D17" s="5">
        <v>32.058999999999997</v>
      </c>
      <c r="E17" s="5">
        <v>2.0699999999999998</v>
      </c>
      <c r="F17" s="5">
        <v>388.36</v>
      </c>
      <c r="G17" s="5">
        <v>717.8</v>
      </c>
      <c r="H17" s="5">
        <v>2.58</v>
      </c>
      <c r="I17" s="5" t="s">
        <v>42</v>
      </c>
      <c r="K17" t="str">
        <f t="shared" si="0"/>
        <v>{"S",new("S","Sulfur",16,32.059,2.07,388.36,717.8,2.58,"2000 BC")},</v>
      </c>
    </row>
    <row r="18" spans="1:11" ht="16.5" x14ac:dyDescent="0.45">
      <c r="A18" s="2">
        <v>17</v>
      </c>
      <c r="B18" s="3" t="s">
        <v>43</v>
      </c>
      <c r="C18" s="4" t="s">
        <v>44</v>
      </c>
      <c r="D18" s="5">
        <v>35.445999999999998</v>
      </c>
      <c r="E18" s="5">
        <v>3.2</v>
      </c>
      <c r="F18" s="5">
        <v>171.6</v>
      </c>
      <c r="G18" s="5">
        <v>239.11</v>
      </c>
      <c r="H18" s="5">
        <v>3.16</v>
      </c>
      <c r="I18" s="5">
        <v>1774</v>
      </c>
      <c r="K18" t="str">
        <f t="shared" si="0"/>
        <v>{"Cl",new("Cl","Chlorine",17,35.446,3.2,171.6,239.11,3.16,"1774")},</v>
      </c>
    </row>
    <row r="19" spans="1:11" ht="16.5" x14ac:dyDescent="0.45">
      <c r="A19" s="2">
        <v>18</v>
      </c>
      <c r="B19" s="3" t="s">
        <v>45</v>
      </c>
      <c r="C19" s="4" t="s">
        <v>46</v>
      </c>
      <c r="D19" s="5">
        <v>39.792000000000002</v>
      </c>
      <c r="E19" s="5">
        <v>1.784</v>
      </c>
      <c r="F19" s="5">
        <v>83.81</v>
      </c>
      <c r="G19" s="5">
        <v>87.302000000000007</v>
      </c>
      <c r="H19" s="5"/>
      <c r="I19" s="5">
        <v>1894</v>
      </c>
      <c r="K19" t="str">
        <f t="shared" si="0"/>
        <v>{"Ar",new("Ar","Argon",18,39.792,1.784,83.81,87.302,,"1894")},</v>
      </c>
    </row>
    <row r="20" spans="1:11" ht="16.5" x14ac:dyDescent="0.45">
      <c r="A20" s="2">
        <v>19</v>
      </c>
      <c r="B20" s="3" t="s">
        <v>47</v>
      </c>
      <c r="C20" s="4" t="s">
        <v>48</v>
      </c>
      <c r="D20" s="5">
        <v>39.098300000000002</v>
      </c>
      <c r="E20" s="5">
        <v>0.86199999999999999</v>
      </c>
      <c r="F20" s="5">
        <v>336.7</v>
      </c>
      <c r="G20" s="5">
        <v>1032</v>
      </c>
      <c r="H20" s="5">
        <v>0.82</v>
      </c>
      <c r="I20" s="5">
        <v>1807</v>
      </c>
      <c r="K20" t="str">
        <f t="shared" si="0"/>
        <v>{"K",new("K","Potassium",19,39.0983,0.862,336.7,1032,0.82,"1807")},</v>
      </c>
    </row>
    <row r="21" spans="1:11" ht="16.5" x14ac:dyDescent="0.45">
      <c r="A21" s="2">
        <v>20</v>
      </c>
      <c r="B21" s="3" t="s">
        <v>49</v>
      </c>
      <c r="C21" s="4" t="s">
        <v>50</v>
      </c>
      <c r="D21" s="5">
        <v>40.078400000000002</v>
      </c>
      <c r="E21" s="5">
        <v>1.55</v>
      </c>
      <c r="F21" s="5">
        <v>1115</v>
      </c>
      <c r="G21" s="5">
        <v>1757</v>
      </c>
      <c r="H21" s="5">
        <v>1</v>
      </c>
      <c r="I21" s="5">
        <v>1808</v>
      </c>
      <c r="K21" t="str">
        <f t="shared" si="0"/>
        <v>{"Ca",new("Ca","Calcium",20,40.0784,1.55,1115,1757,1,"1808")},</v>
      </c>
    </row>
    <row r="22" spans="1:11" ht="16.5" x14ac:dyDescent="0.45">
      <c r="A22" s="2">
        <v>21</v>
      </c>
      <c r="B22" s="3" t="s">
        <v>51</v>
      </c>
      <c r="C22" s="4" t="s">
        <v>52</v>
      </c>
      <c r="D22" s="5">
        <v>44.9559</v>
      </c>
      <c r="E22" s="5">
        <v>2.9849999999999999</v>
      </c>
      <c r="F22" s="5">
        <v>1814</v>
      </c>
      <c r="G22" s="5">
        <v>3109</v>
      </c>
      <c r="H22" s="5">
        <v>1.36</v>
      </c>
      <c r="I22" s="5">
        <v>1879</v>
      </c>
      <c r="K22" t="str">
        <f t="shared" si="0"/>
        <v>{"Sc",new("Sc","Scandium",21,44.9559,2.985,1814,3109,1.36,"1879")},</v>
      </c>
    </row>
    <row r="23" spans="1:11" ht="16.5" x14ac:dyDescent="0.45">
      <c r="A23" s="2">
        <v>22</v>
      </c>
      <c r="B23" s="3" t="s">
        <v>53</v>
      </c>
      <c r="C23" s="4" t="s">
        <v>54</v>
      </c>
      <c r="D23" s="5">
        <v>47.867100000000001</v>
      </c>
      <c r="E23" s="5">
        <v>4.5060000000000002</v>
      </c>
      <c r="F23" s="5">
        <v>1941</v>
      </c>
      <c r="G23" s="5">
        <v>3560</v>
      </c>
      <c r="H23" s="5">
        <v>1.54</v>
      </c>
      <c r="I23" s="5">
        <v>1791</v>
      </c>
      <c r="K23" t="str">
        <f t="shared" si="0"/>
        <v>{"Ti",new("Ti","Titanium",22,47.8671,4.506,1941,3560,1.54,"1791")},</v>
      </c>
    </row>
    <row r="24" spans="1:11" ht="16.5" x14ac:dyDescent="0.45">
      <c r="A24" s="2">
        <v>23</v>
      </c>
      <c r="B24" s="3" t="s">
        <v>55</v>
      </c>
      <c r="C24" s="4" t="s">
        <v>56</v>
      </c>
      <c r="D24" s="5">
        <v>50.941499999999998</v>
      </c>
      <c r="E24" s="5">
        <v>6</v>
      </c>
      <c r="F24" s="5">
        <v>2183</v>
      </c>
      <c r="G24" s="5">
        <v>3680</v>
      </c>
      <c r="H24" s="5">
        <v>1.63</v>
      </c>
      <c r="I24" s="5">
        <v>1801</v>
      </c>
      <c r="K24" t="str">
        <f t="shared" si="0"/>
        <v>{"V",new("V","Vanadium",23,50.9415,6,2183,3680,1.63,"1801")},</v>
      </c>
    </row>
    <row r="25" spans="1:11" ht="16.5" x14ac:dyDescent="0.45">
      <c r="A25" s="2">
        <v>24</v>
      </c>
      <c r="B25" s="3" t="s">
        <v>57</v>
      </c>
      <c r="C25" s="4" t="s">
        <v>58</v>
      </c>
      <c r="D25" s="5">
        <v>51.996200000000002</v>
      </c>
      <c r="E25" s="5">
        <v>7.19</v>
      </c>
      <c r="F25" s="5">
        <v>2180</v>
      </c>
      <c r="G25" s="5">
        <v>2944</v>
      </c>
      <c r="H25" s="5">
        <v>1.66</v>
      </c>
      <c r="I25" s="5">
        <v>1794</v>
      </c>
      <c r="K25" t="str">
        <f t="shared" si="0"/>
        <v>{"Cr",new("Cr","Chromium",24,51.9962,7.19,2180,2944,1.66,"1794")},</v>
      </c>
    </row>
    <row r="26" spans="1:11" ht="16.5" x14ac:dyDescent="0.45">
      <c r="A26" s="2">
        <v>25</v>
      </c>
      <c r="B26" s="3" t="s">
        <v>59</v>
      </c>
      <c r="C26" s="4" t="s">
        <v>60</v>
      </c>
      <c r="D26" s="5">
        <v>54.938000000000002</v>
      </c>
      <c r="E26" s="5">
        <v>7.21</v>
      </c>
      <c r="F26" s="5">
        <v>1519</v>
      </c>
      <c r="G26" s="5">
        <v>2334</v>
      </c>
      <c r="H26" s="5">
        <v>1.55</v>
      </c>
      <c r="I26" s="5">
        <v>1774</v>
      </c>
      <c r="K26" t="str">
        <f t="shared" si="0"/>
        <v>{"Mn",new("Mn","Manganese",25,54.938,7.21,1519,2334,1.55,"1774")},</v>
      </c>
    </row>
    <row r="27" spans="1:11" ht="16.5" x14ac:dyDescent="0.45">
      <c r="A27" s="2">
        <v>26</v>
      </c>
      <c r="B27" s="3" t="s">
        <v>61</v>
      </c>
      <c r="C27" s="4" t="s">
        <v>62</v>
      </c>
      <c r="D27" s="5">
        <v>55.845199999999998</v>
      </c>
      <c r="E27" s="5">
        <v>7.8739999999999997</v>
      </c>
      <c r="F27" s="5">
        <v>1811</v>
      </c>
      <c r="G27" s="5">
        <v>3134</v>
      </c>
      <c r="H27" s="5">
        <v>1.83</v>
      </c>
      <c r="I27" s="5" t="s">
        <v>63</v>
      </c>
      <c r="K27" t="str">
        <f t="shared" si="0"/>
        <v>{"Fe",new("Fe","Iron",26,55.8452,7.874,1811,3134,1.83,"5000 BC")},</v>
      </c>
    </row>
    <row r="28" spans="1:11" ht="16.5" x14ac:dyDescent="0.45">
      <c r="A28" s="2">
        <v>27</v>
      </c>
      <c r="B28" s="3" t="s">
        <v>64</v>
      </c>
      <c r="C28" s="4" t="s">
        <v>65</v>
      </c>
      <c r="D28" s="5">
        <v>58.933199999999999</v>
      </c>
      <c r="E28" s="5">
        <v>8.9</v>
      </c>
      <c r="F28" s="5">
        <v>1768</v>
      </c>
      <c r="G28" s="5">
        <v>3200</v>
      </c>
      <c r="H28" s="5">
        <v>1.88</v>
      </c>
      <c r="I28" s="5">
        <v>1735</v>
      </c>
      <c r="K28" t="str">
        <f t="shared" si="0"/>
        <v>{"Co",new("Co","Cobalt",27,58.9332,8.9,1768,3200,1.88,"1735")},</v>
      </c>
    </row>
    <row r="29" spans="1:11" ht="16.5" x14ac:dyDescent="0.45">
      <c r="A29" s="2">
        <v>28</v>
      </c>
      <c r="B29" s="3" t="s">
        <v>66</v>
      </c>
      <c r="C29" s="4" t="s">
        <v>67</v>
      </c>
      <c r="D29" s="5">
        <v>58.693399999999997</v>
      </c>
      <c r="E29" s="5">
        <v>8.9079999999999995</v>
      </c>
      <c r="F29" s="5">
        <v>1728</v>
      </c>
      <c r="G29" s="5">
        <v>3003</v>
      </c>
      <c r="H29" s="5">
        <v>1.91</v>
      </c>
      <c r="I29" s="5">
        <v>1751</v>
      </c>
      <c r="K29" t="str">
        <f t="shared" si="0"/>
        <v>{"Ni",new("Ni","Nickel",28,58.6934,8.908,1728,3003,1.91,"1751")},</v>
      </c>
    </row>
    <row r="30" spans="1:11" ht="16.5" x14ac:dyDescent="0.45">
      <c r="A30" s="2">
        <v>29</v>
      </c>
      <c r="B30" s="3" t="s">
        <v>68</v>
      </c>
      <c r="C30" s="4" t="s">
        <v>69</v>
      </c>
      <c r="D30" s="5">
        <v>63.546300000000002</v>
      </c>
      <c r="E30" s="5">
        <v>8.9600000000000009</v>
      </c>
      <c r="F30" s="5">
        <v>1357.77</v>
      </c>
      <c r="G30" s="5">
        <v>2835</v>
      </c>
      <c r="H30" s="5">
        <v>1.9</v>
      </c>
      <c r="I30" s="5" t="s">
        <v>70</v>
      </c>
      <c r="K30" t="str">
        <f t="shared" si="0"/>
        <v>{"Cu",new("Cu","Copper",29,63.5463,8.96,1357.77,2835,1.9,"9000 BC")},</v>
      </c>
    </row>
    <row r="31" spans="1:11" ht="16.5" x14ac:dyDescent="0.45">
      <c r="A31" s="2">
        <v>30</v>
      </c>
      <c r="B31" s="3" t="s">
        <v>71</v>
      </c>
      <c r="C31" s="4" t="s">
        <v>72</v>
      </c>
      <c r="D31" s="5">
        <v>65.382000000000005</v>
      </c>
      <c r="E31" s="5">
        <v>7.14</v>
      </c>
      <c r="F31" s="5">
        <v>692.68</v>
      </c>
      <c r="G31" s="5">
        <v>1180</v>
      </c>
      <c r="H31" s="5">
        <v>1.65</v>
      </c>
      <c r="I31" s="5" t="s">
        <v>73</v>
      </c>
      <c r="K31" t="str">
        <f t="shared" si="0"/>
        <v>{"Zn",new("Zn","Zinc",30,65.382,7.14,692.68,1180,1.65,"1000 BC")},</v>
      </c>
    </row>
    <row r="32" spans="1:11" ht="16.5" x14ac:dyDescent="0.45">
      <c r="A32" s="2">
        <v>31</v>
      </c>
      <c r="B32" s="3" t="s">
        <v>74</v>
      </c>
      <c r="C32" s="4" t="s">
        <v>75</v>
      </c>
      <c r="D32" s="5">
        <v>69.723100000000002</v>
      </c>
      <c r="E32" s="5">
        <v>5.91</v>
      </c>
      <c r="F32" s="5">
        <v>302.91500000000002</v>
      </c>
      <c r="G32" s="5">
        <v>2673</v>
      </c>
      <c r="H32" s="5">
        <v>1.81</v>
      </c>
      <c r="I32" s="5">
        <v>1875</v>
      </c>
      <c r="K32" t="str">
        <f t="shared" si="0"/>
        <v>{"Ga",new("Ga","Gallium",31,69.7231,5.91,302.915,2673,1.81,"1875")},</v>
      </c>
    </row>
    <row r="33" spans="1:11" ht="16.5" x14ac:dyDescent="0.45">
      <c r="A33" s="2">
        <v>32</v>
      </c>
      <c r="B33" s="3" t="s">
        <v>76</v>
      </c>
      <c r="C33" s="4" t="s">
        <v>77</v>
      </c>
      <c r="D33" s="5">
        <v>72.630799999999994</v>
      </c>
      <c r="E33" s="5">
        <v>5.3230000000000004</v>
      </c>
      <c r="F33" s="5">
        <v>1211.4000000000001</v>
      </c>
      <c r="G33" s="5">
        <v>3106</v>
      </c>
      <c r="H33" s="5">
        <v>2.0099999999999998</v>
      </c>
      <c r="I33" s="5">
        <v>1886</v>
      </c>
      <c r="K33" t="str">
        <f t="shared" si="0"/>
        <v>{"Ge",new("Ge","Germanium",32,72.6308,5.323,1211.4,3106,2.01,"1886")},</v>
      </c>
    </row>
    <row r="34" spans="1:11" ht="16.5" x14ac:dyDescent="0.45">
      <c r="A34" s="2">
        <v>33</v>
      </c>
      <c r="B34" s="3" t="s">
        <v>78</v>
      </c>
      <c r="C34" s="4" t="s">
        <v>79</v>
      </c>
      <c r="D34" s="5">
        <v>74.921599999999998</v>
      </c>
      <c r="E34" s="5">
        <v>5.7270000000000003</v>
      </c>
      <c r="F34" s="5"/>
      <c r="G34" s="5"/>
      <c r="H34" s="5">
        <v>2.1800000000000002</v>
      </c>
      <c r="I34" s="5">
        <v>815</v>
      </c>
      <c r="K34" t="str">
        <f t="shared" si="0"/>
        <v>{"As",new("As","Arsenic",33,74.9216,5.727,,,2.18,"815")},</v>
      </c>
    </row>
    <row r="35" spans="1:11" ht="16.5" x14ac:dyDescent="0.45">
      <c r="A35" s="2">
        <v>34</v>
      </c>
      <c r="B35" s="3" t="s">
        <v>80</v>
      </c>
      <c r="C35" s="4" t="s">
        <v>81</v>
      </c>
      <c r="D35" s="5">
        <v>78.971800000000002</v>
      </c>
      <c r="E35" s="5">
        <v>4.8099999999999996</v>
      </c>
      <c r="F35" s="5">
        <v>494</v>
      </c>
      <c r="G35" s="5">
        <v>958</v>
      </c>
      <c r="H35" s="5">
        <v>2.5499999999999998</v>
      </c>
      <c r="I35" s="5">
        <v>1817</v>
      </c>
      <c r="K35" t="str">
        <f t="shared" si="0"/>
        <v>{"Se",new("Se","Selenium",34,78.9718,4.81,494,958,2.55,"1817")},</v>
      </c>
    </row>
    <row r="36" spans="1:11" ht="16.5" x14ac:dyDescent="0.45">
      <c r="A36" s="2">
        <v>35</v>
      </c>
      <c r="B36" s="3" t="s">
        <v>82</v>
      </c>
      <c r="C36" s="4" t="s">
        <v>83</v>
      </c>
      <c r="D36" s="5">
        <v>79.900999999999996</v>
      </c>
      <c r="E36" s="5">
        <v>3.1027999999999998</v>
      </c>
      <c r="F36" s="5">
        <v>265.8</v>
      </c>
      <c r="G36" s="5">
        <v>332</v>
      </c>
      <c r="H36" s="5">
        <v>2.96</v>
      </c>
      <c r="I36" s="5">
        <v>1825</v>
      </c>
      <c r="K36" t="str">
        <f t="shared" si="0"/>
        <v>{"Br",new("Br","Bromine",35,79.901,3.1028,265.8,332,2.96,"1825")},</v>
      </c>
    </row>
    <row r="37" spans="1:11" ht="16.5" x14ac:dyDescent="0.45">
      <c r="A37" s="2">
        <v>36</v>
      </c>
      <c r="B37" s="3" t="s">
        <v>84</v>
      </c>
      <c r="C37" s="4" t="s">
        <v>85</v>
      </c>
      <c r="D37" s="5">
        <v>83.798199999999994</v>
      </c>
      <c r="E37" s="5">
        <v>3.7490000000000001</v>
      </c>
      <c r="F37" s="5">
        <v>115.78</v>
      </c>
      <c r="G37" s="5">
        <v>119.93</v>
      </c>
      <c r="H37" s="5">
        <v>3</v>
      </c>
      <c r="I37" s="5">
        <v>1898</v>
      </c>
      <c r="K37" t="str">
        <f t="shared" si="0"/>
        <v>{"Kr",new("Kr","Krypton",36,83.7982,3.749,115.78,119.93,3,"1898")},</v>
      </c>
    </row>
    <row r="38" spans="1:11" ht="16.5" x14ac:dyDescent="0.45">
      <c r="A38" s="2">
        <v>37</v>
      </c>
      <c r="B38" s="3" t="s">
        <v>86</v>
      </c>
      <c r="C38" s="4" t="s">
        <v>87</v>
      </c>
      <c r="D38" s="5">
        <v>85.467799999999997</v>
      </c>
      <c r="E38" s="5">
        <v>1.532</v>
      </c>
      <c r="F38" s="5">
        <v>312.45</v>
      </c>
      <c r="G38" s="5">
        <v>961</v>
      </c>
      <c r="H38" s="5">
        <v>0.82</v>
      </c>
      <c r="I38" s="5">
        <v>1861</v>
      </c>
      <c r="K38" t="str">
        <f t="shared" si="0"/>
        <v>{"Rb",new("Rb","Rubidium",37,85.4678,1.532,312.45,961,0.82,"1861")},</v>
      </c>
    </row>
    <row r="39" spans="1:11" ht="16.5" x14ac:dyDescent="0.45">
      <c r="A39" s="2">
        <v>38</v>
      </c>
      <c r="B39" s="3" t="s">
        <v>88</v>
      </c>
      <c r="C39" s="4" t="s">
        <v>89</v>
      </c>
      <c r="D39" s="5">
        <v>87.620999999999995</v>
      </c>
      <c r="E39" s="5">
        <v>2.64</v>
      </c>
      <c r="F39" s="5">
        <v>1050</v>
      </c>
      <c r="G39" s="5">
        <v>1650</v>
      </c>
      <c r="H39" s="5">
        <v>0.95</v>
      </c>
      <c r="I39" s="5">
        <v>1787</v>
      </c>
      <c r="K39" t="str">
        <f t="shared" si="0"/>
        <v>{"Sr",new("Sr","Strontium",38,87.621,2.64,1050,1650,0.95,"1787")},</v>
      </c>
    </row>
    <row r="40" spans="1:11" ht="16.5" x14ac:dyDescent="0.45">
      <c r="A40" s="2">
        <v>39</v>
      </c>
      <c r="B40" s="3" t="s">
        <v>90</v>
      </c>
      <c r="C40" s="4" t="s">
        <v>91</v>
      </c>
      <c r="D40" s="5">
        <v>88.905799999999999</v>
      </c>
      <c r="E40" s="5">
        <v>4.4720000000000004</v>
      </c>
      <c r="F40" s="5">
        <v>1799</v>
      </c>
      <c r="G40" s="5">
        <v>3203</v>
      </c>
      <c r="H40" s="5">
        <v>1.22</v>
      </c>
      <c r="I40" s="5">
        <v>1794</v>
      </c>
      <c r="K40" t="str">
        <f t="shared" si="0"/>
        <v>{"Y",new("Y","Yttrium",39,88.9058,4.472,1799,3203,1.22,"1794")},</v>
      </c>
    </row>
    <row r="41" spans="1:11" ht="16.5" x14ac:dyDescent="0.45">
      <c r="A41" s="2">
        <v>40</v>
      </c>
      <c r="B41" s="3" t="s">
        <v>92</v>
      </c>
      <c r="C41" s="4" t="s">
        <v>93</v>
      </c>
      <c r="D41" s="5">
        <v>91.224199999999996</v>
      </c>
      <c r="E41" s="5">
        <v>6.52</v>
      </c>
      <c r="F41" s="5">
        <v>2128</v>
      </c>
      <c r="G41" s="5">
        <v>4650</v>
      </c>
      <c r="H41" s="5">
        <v>1.33</v>
      </c>
      <c r="I41" s="5">
        <v>1789</v>
      </c>
      <c r="K41" t="str">
        <f t="shared" si="0"/>
        <v>{"Zr",new("Zr","Zirconium",40,91.2242,6.52,2128,4650,1.33,"1789")},</v>
      </c>
    </row>
    <row r="42" spans="1:11" ht="16.5" x14ac:dyDescent="0.45">
      <c r="A42" s="2">
        <v>41</v>
      </c>
      <c r="B42" s="3" t="s">
        <v>94</v>
      </c>
      <c r="C42" s="4" t="s">
        <v>95</v>
      </c>
      <c r="D42" s="5">
        <v>92.906400000000005</v>
      </c>
      <c r="E42" s="5">
        <v>8.57</v>
      </c>
      <c r="F42" s="5">
        <v>2750</v>
      </c>
      <c r="G42" s="5">
        <v>5017</v>
      </c>
      <c r="H42" s="5">
        <v>1.6</v>
      </c>
      <c r="I42" s="5">
        <v>1801</v>
      </c>
      <c r="K42" t="str">
        <f t="shared" si="0"/>
        <v>{"Nb",new("Nb","Niobium",41,92.9064,8.57,2750,5017,1.6,"1801")},</v>
      </c>
    </row>
    <row r="43" spans="1:11" ht="16.5" x14ac:dyDescent="0.45">
      <c r="A43" s="2">
        <v>42</v>
      </c>
      <c r="B43" s="3" t="s">
        <v>96</v>
      </c>
      <c r="C43" s="4" t="s">
        <v>97</v>
      </c>
      <c r="D43" s="5">
        <v>95.950999999999993</v>
      </c>
      <c r="E43" s="5">
        <v>10.28</v>
      </c>
      <c r="F43" s="5">
        <v>2896</v>
      </c>
      <c r="G43" s="5">
        <v>4912</v>
      </c>
      <c r="H43" s="5">
        <v>2.16</v>
      </c>
      <c r="I43" s="5">
        <v>1778</v>
      </c>
      <c r="K43" t="str">
        <f t="shared" si="0"/>
        <v>{"Mo",new("Mo","Molybdenum",42,95.951,10.28,2896,4912,2.16,"1778")},</v>
      </c>
    </row>
    <row r="44" spans="1:11" ht="16.5" x14ac:dyDescent="0.45">
      <c r="A44" s="2">
        <v>43</v>
      </c>
      <c r="B44" s="3" t="s">
        <v>98</v>
      </c>
      <c r="C44" s="4" t="s">
        <v>99</v>
      </c>
      <c r="D44" s="5">
        <v>98.906199999999998</v>
      </c>
      <c r="E44" s="5">
        <v>11</v>
      </c>
      <c r="F44" s="5">
        <v>2430</v>
      </c>
      <c r="G44" s="5">
        <v>4538</v>
      </c>
      <c r="H44" s="5">
        <v>1.9</v>
      </c>
      <c r="I44" s="5">
        <v>1937</v>
      </c>
      <c r="K44" t="str">
        <f t="shared" si="0"/>
        <v>{"Tc",new("Tc","Technetium",43,98.9062,11,2430,4538,1.9,"1937")},</v>
      </c>
    </row>
    <row r="45" spans="1:11" ht="16.5" x14ac:dyDescent="0.45">
      <c r="A45" s="2">
        <v>44</v>
      </c>
      <c r="B45" s="3" t="s">
        <v>100</v>
      </c>
      <c r="C45" s="4" t="s">
        <v>101</v>
      </c>
      <c r="D45" s="5">
        <v>101.072</v>
      </c>
      <c r="E45" s="5">
        <v>12.45</v>
      </c>
      <c r="F45" s="5">
        <v>2607</v>
      </c>
      <c r="G45" s="5">
        <v>4423</v>
      </c>
      <c r="H45" s="5">
        <v>2.2000000000000002</v>
      </c>
      <c r="I45" s="5">
        <v>1844</v>
      </c>
      <c r="K45" t="str">
        <f t="shared" si="0"/>
        <v>{"Ru",new("Ru","Ruthenium",44,101.072,12.45,2607,4423,2.2,"1844")},</v>
      </c>
    </row>
    <row r="46" spans="1:11" ht="16.5" x14ac:dyDescent="0.45">
      <c r="A46" s="2">
        <v>45</v>
      </c>
      <c r="B46" s="3" t="s">
        <v>102</v>
      </c>
      <c r="C46" s="4" t="s">
        <v>103</v>
      </c>
      <c r="D46" s="5">
        <v>102.90600000000001</v>
      </c>
      <c r="E46" s="5">
        <v>12.41</v>
      </c>
      <c r="F46" s="5">
        <v>2237</v>
      </c>
      <c r="G46" s="5">
        <v>3968</v>
      </c>
      <c r="H46" s="5">
        <v>2.2799999999999998</v>
      </c>
      <c r="I46" s="5">
        <v>1804</v>
      </c>
      <c r="K46" t="str">
        <f t="shared" si="0"/>
        <v>{"Rh",new("Rh","Rhodium",45,102.906,12.41,2237,3968,2.28,"1804")},</v>
      </c>
    </row>
    <row r="47" spans="1:11" ht="16.5" x14ac:dyDescent="0.45">
      <c r="A47" s="2">
        <v>46</v>
      </c>
      <c r="B47" s="3" t="s">
        <v>104</v>
      </c>
      <c r="C47" s="4" t="s">
        <v>105</v>
      </c>
      <c r="D47" s="5">
        <v>106.42100000000001</v>
      </c>
      <c r="E47" s="5">
        <v>12.023</v>
      </c>
      <c r="F47" s="5">
        <v>1828.05</v>
      </c>
      <c r="G47" s="5">
        <v>3236</v>
      </c>
      <c r="H47" s="5">
        <v>2.2000000000000002</v>
      </c>
      <c r="I47" s="5">
        <v>1802</v>
      </c>
      <c r="K47" t="str">
        <f t="shared" si="0"/>
        <v>{"Pd",new("Pd","Palladium",46,106.421,12.023,1828.05,3236,2.2,"1802")},</v>
      </c>
    </row>
    <row r="48" spans="1:11" ht="16.5" x14ac:dyDescent="0.45">
      <c r="A48" s="2">
        <v>47</v>
      </c>
      <c r="B48" s="3" t="s">
        <v>106</v>
      </c>
      <c r="C48" s="4" t="s">
        <v>107</v>
      </c>
      <c r="D48" s="5">
        <v>107.86799999999999</v>
      </c>
      <c r="E48" s="5">
        <v>10.49</v>
      </c>
      <c r="F48" s="5">
        <v>1234.93</v>
      </c>
      <c r="G48" s="5">
        <v>2435</v>
      </c>
      <c r="H48" s="5">
        <v>1.93</v>
      </c>
      <c r="I48" s="5" t="s">
        <v>63</v>
      </c>
      <c r="K48" t="str">
        <f t="shared" si="0"/>
        <v>{"Ag",new("Ag","Silver",47,107.868,10.49,1234.93,2435,1.93,"5000 BC")},</v>
      </c>
    </row>
    <row r="49" spans="1:11" ht="16.5" x14ac:dyDescent="0.45">
      <c r="A49" s="2">
        <v>48</v>
      </c>
      <c r="B49" s="3" t="s">
        <v>108</v>
      </c>
      <c r="C49" s="4" t="s">
        <v>109</v>
      </c>
      <c r="D49" s="5">
        <v>112.414</v>
      </c>
      <c r="E49" s="5">
        <v>8.65</v>
      </c>
      <c r="F49" s="5">
        <v>594.22</v>
      </c>
      <c r="G49" s="5">
        <v>1040</v>
      </c>
      <c r="H49" s="5">
        <v>1.69</v>
      </c>
      <c r="I49" s="5">
        <v>1817</v>
      </c>
      <c r="K49" t="str">
        <f t="shared" si="0"/>
        <v>{"Cd",new("Cd","Cadmium",48,112.414,8.65,594.22,1040,1.69,"1817")},</v>
      </c>
    </row>
    <row r="50" spans="1:11" ht="16.5" x14ac:dyDescent="0.45">
      <c r="A50" s="2">
        <v>49</v>
      </c>
      <c r="B50" s="3" t="s">
        <v>110</v>
      </c>
      <c r="C50" s="4" t="s">
        <v>111</v>
      </c>
      <c r="D50" s="5">
        <v>114.818</v>
      </c>
      <c r="E50" s="5">
        <v>7.31</v>
      </c>
      <c r="F50" s="5">
        <v>429.74900000000002</v>
      </c>
      <c r="G50" s="5">
        <v>2345</v>
      </c>
      <c r="H50" s="5">
        <v>1.78</v>
      </c>
      <c r="I50" s="5">
        <v>1863</v>
      </c>
      <c r="K50" t="str">
        <f t="shared" si="0"/>
        <v>{"In",new("In","Indium",49,114.818,7.31,429.749,2345,1.78,"1863")},</v>
      </c>
    </row>
    <row r="51" spans="1:11" ht="16.5" x14ac:dyDescent="0.45">
      <c r="A51" s="2">
        <v>50</v>
      </c>
      <c r="B51" s="3" t="s">
        <v>112</v>
      </c>
      <c r="C51" s="4" t="s">
        <v>113</v>
      </c>
      <c r="D51" s="5">
        <v>118.711</v>
      </c>
      <c r="E51" s="5">
        <v>7.3650000000000002</v>
      </c>
      <c r="F51" s="5">
        <v>505.08</v>
      </c>
      <c r="G51" s="5">
        <v>2875</v>
      </c>
      <c r="H51" s="5">
        <v>1.96</v>
      </c>
      <c r="I51" s="5" t="s">
        <v>114</v>
      </c>
      <c r="K51" t="str">
        <f t="shared" si="0"/>
        <v>{"Sn",new("Sn","Tin",50,118.711,7.365,505.08,2875,1.96,"3500 BC")},</v>
      </c>
    </row>
    <row r="52" spans="1:11" ht="16.5" x14ac:dyDescent="0.45">
      <c r="A52" s="2">
        <v>51</v>
      </c>
      <c r="B52" s="3" t="s">
        <v>115</v>
      </c>
      <c r="C52" s="4" t="s">
        <v>116</v>
      </c>
      <c r="D52" s="5">
        <v>121.76</v>
      </c>
      <c r="E52" s="5">
        <v>6.6970000000000001</v>
      </c>
      <c r="F52" s="5">
        <v>903.78</v>
      </c>
      <c r="G52" s="5">
        <v>1908</v>
      </c>
      <c r="H52" s="5">
        <v>2.0499999999999998</v>
      </c>
      <c r="I52" s="5">
        <v>815</v>
      </c>
      <c r="K52" t="str">
        <f t="shared" si="0"/>
        <v>{"Sb",new("Sb","Antimony",51,121.76,6.697,903.78,1908,2.05,"815")},</v>
      </c>
    </row>
    <row r="53" spans="1:11" ht="16.5" x14ac:dyDescent="0.45">
      <c r="A53" s="2">
        <v>52</v>
      </c>
      <c r="B53" s="3" t="s">
        <v>117</v>
      </c>
      <c r="C53" s="4" t="s">
        <v>118</v>
      </c>
      <c r="D53" s="5">
        <v>127.60299999999999</v>
      </c>
      <c r="E53" s="5">
        <v>6.24</v>
      </c>
      <c r="F53" s="5">
        <v>722.66</v>
      </c>
      <c r="G53" s="5">
        <v>1261</v>
      </c>
      <c r="H53" s="5">
        <v>2.1</v>
      </c>
      <c r="I53" s="5">
        <v>1782</v>
      </c>
      <c r="K53" t="str">
        <f t="shared" si="0"/>
        <v>{"Te",new("Te","Tellurium",52,127.603,6.24,722.66,1261,2.1,"1782")},</v>
      </c>
    </row>
    <row r="54" spans="1:11" ht="16.5" x14ac:dyDescent="0.45">
      <c r="A54" s="2">
        <v>53</v>
      </c>
      <c r="B54" s="3" t="s">
        <v>119</v>
      </c>
      <c r="C54" s="4" t="s">
        <v>120</v>
      </c>
      <c r="D54" s="5">
        <v>126.904</v>
      </c>
      <c r="E54" s="5">
        <v>4.9329999999999998</v>
      </c>
      <c r="F54" s="5">
        <v>386.85</v>
      </c>
      <c r="G54" s="5">
        <v>457.4</v>
      </c>
      <c r="H54" s="5">
        <v>2.66</v>
      </c>
      <c r="I54" s="5">
        <v>1811</v>
      </c>
      <c r="K54" t="str">
        <f t="shared" si="0"/>
        <v>{"I",new("I","Iodine",53,126.904,4.933,386.85,457.4,2.66,"1811")},</v>
      </c>
    </row>
    <row r="55" spans="1:11" ht="16.5" x14ac:dyDescent="0.45">
      <c r="A55" s="2">
        <v>54</v>
      </c>
      <c r="B55" s="3" t="s">
        <v>121</v>
      </c>
      <c r="C55" s="4" t="s">
        <v>122</v>
      </c>
      <c r="D55" s="5">
        <v>131.29400000000001</v>
      </c>
      <c r="E55" s="5">
        <v>5.8940000000000001</v>
      </c>
      <c r="F55" s="5">
        <v>161.4</v>
      </c>
      <c r="G55" s="5">
        <v>165.05099999999999</v>
      </c>
      <c r="H55" s="5">
        <v>2.6</v>
      </c>
      <c r="I55" s="5">
        <v>1898</v>
      </c>
      <c r="K55" t="str">
        <f t="shared" si="0"/>
        <v>{"Xe",new("Xe","Xenon",54,131.294,5.894,161.4,165.051,2.6,"1898")},</v>
      </c>
    </row>
    <row r="56" spans="1:11" ht="16.5" x14ac:dyDescent="0.45">
      <c r="A56" s="2">
        <v>55</v>
      </c>
      <c r="B56" s="3" t="s">
        <v>123</v>
      </c>
      <c r="C56" s="4" t="s">
        <v>124</v>
      </c>
      <c r="D56" s="5">
        <v>132.905</v>
      </c>
      <c r="E56" s="5">
        <v>1.93</v>
      </c>
      <c r="F56" s="5">
        <v>301.7</v>
      </c>
      <c r="G56" s="5">
        <v>944</v>
      </c>
      <c r="H56" s="5">
        <v>0.79</v>
      </c>
      <c r="I56" s="5">
        <v>1860</v>
      </c>
      <c r="K56" t="str">
        <f t="shared" si="0"/>
        <v>{"Cs",new("Cs","Cesium",55,132.905,1.93,301.7,944,0.79,"1860")},</v>
      </c>
    </row>
    <row r="57" spans="1:11" ht="16.5" x14ac:dyDescent="0.45">
      <c r="A57" s="2">
        <v>56</v>
      </c>
      <c r="B57" s="3" t="s">
        <v>125</v>
      </c>
      <c r="C57" s="4" t="s">
        <v>126</v>
      </c>
      <c r="D57" s="5">
        <v>137.328</v>
      </c>
      <c r="E57" s="5">
        <v>3.51</v>
      </c>
      <c r="F57" s="5">
        <v>1000</v>
      </c>
      <c r="G57" s="5">
        <v>2118</v>
      </c>
      <c r="H57" s="5">
        <v>0.89</v>
      </c>
      <c r="I57" s="5">
        <v>1772</v>
      </c>
      <c r="K57" t="str">
        <f t="shared" si="0"/>
        <v>{"Ba",new("Ba","Barium",56,137.328,3.51,1000,2118,0.89,"1772")},</v>
      </c>
    </row>
    <row r="58" spans="1:11" ht="16.5" x14ac:dyDescent="0.45">
      <c r="A58" s="2">
        <v>57</v>
      </c>
      <c r="B58" s="3" t="s">
        <v>127</v>
      </c>
      <c r="C58" s="4" t="s">
        <v>128</v>
      </c>
      <c r="D58" s="5">
        <v>138.905</v>
      </c>
      <c r="E58" s="5">
        <v>6.1619999999999999</v>
      </c>
      <c r="F58" s="5">
        <v>1193</v>
      </c>
      <c r="G58" s="5">
        <v>3737</v>
      </c>
      <c r="H58" s="5">
        <v>1.1000000000000001</v>
      </c>
      <c r="I58" s="5">
        <v>1838</v>
      </c>
      <c r="K58" t="str">
        <f t="shared" si="0"/>
        <v>{"La",new("La","Lanthanum",57,138.905,6.162,1193,3737,1.1,"1838")},</v>
      </c>
    </row>
    <row r="59" spans="1:11" ht="16.5" x14ac:dyDescent="0.45">
      <c r="A59" s="2">
        <v>58</v>
      </c>
      <c r="B59" s="3" t="s">
        <v>129</v>
      </c>
      <c r="C59" s="4" t="s">
        <v>130</v>
      </c>
      <c r="D59" s="5">
        <v>140.11600000000001</v>
      </c>
      <c r="E59" s="5">
        <v>6.77</v>
      </c>
      <c r="F59" s="5">
        <v>1068</v>
      </c>
      <c r="G59" s="5">
        <v>3716</v>
      </c>
      <c r="H59" s="5">
        <v>1.1200000000000001</v>
      </c>
      <c r="I59" s="5">
        <v>1803</v>
      </c>
      <c r="K59" t="str">
        <f t="shared" si="0"/>
        <v>{"Ce",new("Ce","Cerium",58,140.116,6.77,1068,3716,1.12,"1803")},</v>
      </c>
    </row>
    <row r="60" spans="1:11" ht="16.5" x14ac:dyDescent="0.45">
      <c r="A60" s="2">
        <v>59</v>
      </c>
      <c r="B60" s="3" t="s">
        <v>131</v>
      </c>
      <c r="C60" s="4" t="s">
        <v>132</v>
      </c>
      <c r="D60" s="5">
        <v>140.90799999999999</v>
      </c>
      <c r="E60" s="5">
        <v>6.77</v>
      </c>
      <c r="F60" s="5">
        <v>1208</v>
      </c>
      <c r="G60" s="5">
        <v>3403</v>
      </c>
      <c r="H60" s="5">
        <v>1.1299999999999999</v>
      </c>
      <c r="I60" s="5">
        <v>1885</v>
      </c>
      <c r="K60" t="str">
        <f t="shared" si="0"/>
        <v>{"Pr",new("Pr","Praseodymium",59,140.908,6.77,1208,3403,1.13,"1885")},</v>
      </c>
    </row>
    <row r="61" spans="1:11" ht="16.5" x14ac:dyDescent="0.45">
      <c r="A61" s="2">
        <v>60</v>
      </c>
      <c r="B61" s="3" t="s">
        <v>133</v>
      </c>
      <c r="C61" s="4" t="s">
        <v>134</v>
      </c>
      <c r="D61" s="5">
        <v>144.24199999999999</v>
      </c>
      <c r="E61" s="5">
        <v>7.01</v>
      </c>
      <c r="F61" s="5">
        <v>1297</v>
      </c>
      <c r="G61" s="5">
        <v>3347</v>
      </c>
      <c r="H61" s="5">
        <v>1.1399999999999999</v>
      </c>
      <c r="I61" s="5">
        <v>1885</v>
      </c>
      <c r="K61" t="str">
        <f t="shared" si="0"/>
        <v>{"Nd",new("Nd","Neodymium",60,144.242,7.01,1297,3347,1.14,"1885")},</v>
      </c>
    </row>
    <row r="62" spans="1:11" ht="16.5" x14ac:dyDescent="0.45">
      <c r="A62" s="2">
        <v>61</v>
      </c>
      <c r="B62" s="3" t="s">
        <v>135</v>
      </c>
      <c r="C62" s="4" t="s">
        <v>136</v>
      </c>
      <c r="D62" s="5">
        <v>145</v>
      </c>
      <c r="E62" s="5">
        <v>7.26</v>
      </c>
      <c r="F62" s="5">
        <v>1315</v>
      </c>
      <c r="G62" s="5">
        <v>3273</v>
      </c>
      <c r="H62" s="5">
        <v>1.1299999999999999</v>
      </c>
      <c r="I62" s="5">
        <v>1942</v>
      </c>
      <c r="K62" t="str">
        <f t="shared" si="0"/>
        <v>{"Pm",new("Pm","Promethium",61,145,7.26,1315,3273,1.13,"1942")},</v>
      </c>
    </row>
    <row r="63" spans="1:11" ht="16.5" x14ac:dyDescent="0.45">
      <c r="A63" s="2">
        <v>62</v>
      </c>
      <c r="B63" s="3" t="s">
        <v>137</v>
      </c>
      <c r="C63" s="4" t="s">
        <v>138</v>
      </c>
      <c r="D63" s="5">
        <v>150.36199999999999</v>
      </c>
      <c r="E63" s="5">
        <v>7.52</v>
      </c>
      <c r="F63" s="5">
        <v>1345</v>
      </c>
      <c r="G63" s="5">
        <v>2173</v>
      </c>
      <c r="H63" s="5">
        <v>1.17</v>
      </c>
      <c r="I63" s="5">
        <v>1879</v>
      </c>
      <c r="K63" t="str">
        <f t="shared" si="0"/>
        <v>{"Sm",new("Sm","Samarium",62,150.362,7.52,1345,2173,1.17,"1879")},</v>
      </c>
    </row>
    <row r="64" spans="1:11" ht="16.5" x14ac:dyDescent="0.45">
      <c r="A64" s="2">
        <v>63</v>
      </c>
      <c r="B64" s="3" t="s">
        <v>139</v>
      </c>
      <c r="C64" s="4" t="s">
        <v>140</v>
      </c>
      <c r="D64" s="5">
        <v>151.964</v>
      </c>
      <c r="E64" s="5">
        <v>5.2640000000000002</v>
      </c>
      <c r="F64" s="5">
        <v>1099</v>
      </c>
      <c r="G64" s="5">
        <v>1802</v>
      </c>
      <c r="H64" s="5">
        <v>1.2</v>
      </c>
      <c r="I64" s="5">
        <v>1896</v>
      </c>
      <c r="K64" t="str">
        <f t="shared" si="0"/>
        <v>{"Eu",new("Eu","Europium",63,151.964,5.264,1099,1802,1.2,"1896")},</v>
      </c>
    </row>
    <row r="65" spans="1:11" ht="16.5" x14ac:dyDescent="0.45">
      <c r="A65" s="2">
        <v>64</v>
      </c>
      <c r="B65" s="3" t="s">
        <v>141</v>
      </c>
      <c r="C65" s="4" t="s">
        <v>142</v>
      </c>
      <c r="D65" s="5">
        <v>157.25299999999999</v>
      </c>
      <c r="E65" s="5">
        <v>7.9</v>
      </c>
      <c r="F65" s="5">
        <v>1585</v>
      </c>
      <c r="G65" s="5">
        <v>3273</v>
      </c>
      <c r="H65" s="5">
        <v>1.2</v>
      </c>
      <c r="I65" s="5">
        <v>1880</v>
      </c>
      <c r="K65" t="str">
        <f t="shared" si="0"/>
        <v>{"Gd",new("Gd","Gadolinium",64,157.253,7.9,1585,3273,1.2,"1880")},</v>
      </c>
    </row>
    <row r="66" spans="1:11" ht="16.5" x14ac:dyDescent="0.45">
      <c r="A66" s="2">
        <v>65</v>
      </c>
      <c r="B66" s="3" t="s">
        <v>143</v>
      </c>
      <c r="C66" s="4" t="s">
        <v>144</v>
      </c>
      <c r="D66" s="5">
        <v>158.92500000000001</v>
      </c>
      <c r="E66" s="5">
        <v>8.23</v>
      </c>
      <c r="F66" s="5">
        <v>1629</v>
      </c>
      <c r="G66" s="5">
        <v>3396</v>
      </c>
      <c r="H66" s="5">
        <v>1.1000000000000001</v>
      </c>
      <c r="I66" s="5">
        <v>1843</v>
      </c>
      <c r="K66" t="str">
        <f t="shared" si="0"/>
        <v>{"Tb",new("Tb","Terbium",65,158.925,8.23,1629,3396,1.1,"1843")},</v>
      </c>
    </row>
    <row r="67" spans="1:11" ht="16.5" x14ac:dyDescent="0.45">
      <c r="A67" s="2">
        <v>66</v>
      </c>
      <c r="B67" s="3" t="s">
        <v>145</v>
      </c>
      <c r="C67" s="4" t="s">
        <v>146</v>
      </c>
      <c r="D67" s="5">
        <v>162.5</v>
      </c>
      <c r="E67" s="5">
        <v>8.5399999999999991</v>
      </c>
      <c r="F67" s="5">
        <v>1680</v>
      </c>
      <c r="G67" s="5">
        <v>2840</v>
      </c>
      <c r="H67" s="5">
        <v>1.22</v>
      </c>
      <c r="I67" s="5">
        <v>1886</v>
      </c>
      <c r="K67" t="str">
        <f t="shared" ref="K67:K119" si="1">_xlfn.CONCAT("{""",B67,"""",K$1, "new(","""",B67,"""",K$1,"""",C67,"""",K$1,A67,K$1,D67,K$1,E67,K$1,F67,K$1,G67,K$1,H67,K$1,"""",I67,""")","},")</f>
        <v>{"Dy",new("Dy","Dysprosium",66,162.5,8.54,1680,2840,1.22,"1886")},</v>
      </c>
    </row>
    <row r="68" spans="1:11" ht="16.5" x14ac:dyDescent="0.45">
      <c r="A68" s="2">
        <v>67</v>
      </c>
      <c r="B68" s="3" t="s">
        <v>147</v>
      </c>
      <c r="C68" s="4" t="s">
        <v>148</v>
      </c>
      <c r="D68" s="5">
        <v>164.93</v>
      </c>
      <c r="E68" s="5">
        <v>8.7899999999999991</v>
      </c>
      <c r="F68" s="5">
        <v>1734</v>
      </c>
      <c r="G68" s="5">
        <v>2873</v>
      </c>
      <c r="H68" s="5">
        <v>1.23</v>
      </c>
      <c r="I68" s="5">
        <v>1878</v>
      </c>
      <c r="K68" t="str">
        <f t="shared" si="1"/>
        <v>{"Ho",new("Ho","Holmium",67,164.93,8.79,1734,2873,1.23,"1878")},</v>
      </c>
    </row>
    <row r="69" spans="1:11" ht="16.5" x14ac:dyDescent="0.45">
      <c r="A69" s="2">
        <v>68</v>
      </c>
      <c r="B69" s="3" t="s">
        <v>149</v>
      </c>
      <c r="C69" s="4" t="s">
        <v>150</v>
      </c>
      <c r="D69" s="5">
        <v>167.25899999999999</v>
      </c>
      <c r="E69" s="5">
        <v>9.0660000000000007</v>
      </c>
      <c r="F69" s="5">
        <v>1802</v>
      </c>
      <c r="G69" s="5">
        <v>3141</v>
      </c>
      <c r="H69" s="5">
        <v>1.24</v>
      </c>
      <c r="I69" s="5">
        <v>1843</v>
      </c>
      <c r="K69" t="str">
        <f t="shared" si="1"/>
        <v>{"Er",new("Er","Erbium",68,167.259,9.066,1802,3141,1.24,"1843")},</v>
      </c>
    </row>
    <row r="70" spans="1:11" ht="16.5" x14ac:dyDescent="0.45">
      <c r="A70" s="2">
        <v>69</v>
      </c>
      <c r="B70" s="3" t="s">
        <v>151</v>
      </c>
      <c r="C70" s="4" t="s">
        <v>152</v>
      </c>
      <c r="D70" s="5">
        <v>168.934</v>
      </c>
      <c r="E70" s="5">
        <v>9.32</v>
      </c>
      <c r="F70" s="5">
        <v>1818</v>
      </c>
      <c r="G70" s="5">
        <v>2223</v>
      </c>
      <c r="H70" s="5">
        <v>1.25</v>
      </c>
      <c r="I70" s="5">
        <v>1879</v>
      </c>
      <c r="K70" t="str">
        <f t="shared" si="1"/>
        <v>{"Tm",new("Tm","Thulium",69,168.934,9.32,1818,2223,1.25,"1879")},</v>
      </c>
    </row>
    <row r="71" spans="1:11" ht="16.5" x14ac:dyDescent="0.45">
      <c r="A71" s="2">
        <v>70</v>
      </c>
      <c r="B71" s="3" t="s">
        <v>153</v>
      </c>
      <c r="C71" s="4" t="s">
        <v>154</v>
      </c>
      <c r="D71" s="5">
        <v>173.04499999999999</v>
      </c>
      <c r="E71" s="5">
        <v>6.9</v>
      </c>
      <c r="F71" s="5">
        <v>1097</v>
      </c>
      <c r="G71" s="5">
        <v>1469</v>
      </c>
      <c r="H71" s="5">
        <v>1.1000000000000001</v>
      </c>
      <c r="I71" s="5">
        <v>1878</v>
      </c>
      <c r="K71" t="str">
        <f t="shared" si="1"/>
        <v>{"Yb",new("Yb","Ytterbium",70,173.045,6.9,1097,1469,1.1,"1878")},</v>
      </c>
    </row>
    <row r="72" spans="1:11" ht="16.5" x14ac:dyDescent="0.45">
      <c r="A72" s="2">
        <v>71</v>
      </c>
      <c r="B72" s="3" t="s">
        <v>155</v>
      </c>
      <c r="C72" s="4" t="s">
        <v>156</v>
      </c>
      <c r="D72" s="5">
        <v>174.96700000000001</v>
      </c>
      <c r="E72" s="5">
        <v>9.8409999999999993</v>
      </c>
      <c r="F72" s="5">
        <v>1925</v>
      </c>
      <c r="G72" s="5">
        <v>3675</v>
      </c>
      <c r="H72" s="5">
        <v>1.27</v>
      </c>
      <c r="I72" s="5">
        <v>1906</v>
      </c>
      <c r="K72" t="str">
        <f t="shared" si="1"/>
        <v>{"Lu",new("Lu","Lutetium",71,174.967,9.841,1925,3675,1.27,"1906")},</v>
      </c>
    </row>
    <row r="73" spans="1:11" ht="16.5" x14ac:dyDescent="0.45">
      <c r="A73" s="2">
        <v>72</v>
      </c>
      <c r="B73" s="3" t="s">
        <v>157</v>
      </c>
      <c r="C73" s="4" t="s">
        <v>158</v>
      </c>
      <c r="D73" s="5">
        <v>178.49199999999999</v>
      </c>
      <c r="E73" s="5">
        <v>13.31</v>
      </c>
      <c r="F73" s="5">
        <v>2506</v>
      </c>
      <c r="G73" s="5">
        <v>4876</v>
      </c>
      <c r="H73" s="5">
        <v>1.3</v>
      </c>
      <c r="I73" s="5">
        <v>1922</v>
      </c>
      <c r="K73" t="str">
        <f t="shared" si="1"/>
        <v>{"Hf",new("Hf","Hafnium",72,178.492,13.31,2506,4876,1.3,"1922")},</v>
      </c>
    </row>
    <row r="74" spans="1:11" ht="16.5" x14ac:dyDescent="0.45">
      <c r="A74" s="2">
        <v>73</v>
      </c>
      <c r="B74" s="3" t="s">
        <v>159</v>
      </c>
      <c r="C74" s="4" t="s">
        <v>160</v>
      </c>
      <c r="D74" s="5">
        <v>180.94800000000001</v>
      </c>
      <c r="E74" s="5">
        <v>16.690000000000001</v>
      </c>
      <c r="F74" s="5">
        <v>3290</v>
      </c>
      <c r="G74" s="5">
        <v>5731</v>
      </c>
      <c r="H74" s="5">
        <v>1.5</v>
      </c>
      <c r="I74" s="5">
        <v>1802</v>
      </c>
      <c r="K74" t="str">
        <f t="shared" si="1"/>
        <v>{"Ta",new("Ta","Tantalum",73,180.948,16.69,3290,5731,1.5,"1802")},</v>
      </c>
    </row>
    <row r="75" spans="1:11" ht="16.5" x14ac:dyDescent="0.45">
      <c r="A75" s="2">
        <v>74</v>
      </c>
      <c r="B75" s="3" t="s">
        <v>161</v>
      </c>
      <c r="C75" s="4" t="s">
        <v>162</v>
      </c>
      <c r="D75" s="5">
        <v>183.84100000000001</v>
      </c>
      <c r="E75" s="5">
        <v>19.25</v>
      </c>
      <c r="F75" s="5">
        <v>3695</v>
      </c>
      <c r="G75" s="5">
        <v>6203</v>
      </c>
      <c r="H75" s="5">
        <v>2.36</v>
      </c>
      <c r="I75" s="5">
        <v>1781</v>
      </c>
      <c r="K75" t="str">
        <f t="shared" si="1"/>
        <v>{"W",new("W","Tungsten",74,183.841,19.25,3695,6203,2.36,"1781")},</v>
      </c>
    </row>
    <row r="76" spans="1:11" ht="16.5" x14ac:dyDescent="0.45">
      <c r="A76" s="2">
        <v>75</v>
      </c>
      <c r="B76" s="3" t="s">
        <v>163</v>
      </c>
      <c r="C76" s="4" t="s">
        <v>164</v>
      </c>
      <c r="D76" s="5">
        <v>186.20699999999999</v>
      </c>
      <c r="E76" s="5">
        <v>21.02</v>
      </c>
      <c r="F76" s="5">
        <v>3459</v>
      </c>
      <c r="G76" s="5">
        <v>5869</v>
      </c>
      <c r="H76" s="5">
        <v>1.9</v>
      </c>
      <c r="I76" s="5">
        <v>1908</v>
      </c>
      <c r="K76" t="str">
        <f t="shared" si="1"/>
        <v>{"Re",new("Re","Rhenium",75,186.207,21.02,3459,5869,1.9,"1908")},</v>
      </c>
    </row>
    <row r="77" spans="1:11" ht="16.5" x14ac:dyDescent="0.45">
      <c r="A77" s="2">
        <v>76</v>
      </c>
      <c r="B77" s="3" t="s">
        <v>165</v>
      </c>
      <c r="C77" s="4" t="s">
        <v>166</v>
      </c>
      <c r="D77" s="5">
        <v>190.233</v>
      </c>
      <c r="E77" s="5">
        <v>22.59</v>
      </c>
      <c r="F77" s="5">
        <v>3306</v>
      </c>
      <c r="G77" s="5">
        <v>5285</v>
      </c>
      <c r="H77" s="5">
        <v>2.2000000000000002</v>
      </c>
      <c r="I77" s="5">
        <v>1803</v>
      </c>
      <c r="K77" t="str">
        <f t="shared" si="1"/>
        <v>{"Os",new("Os","Osmium",76,190.233,22.59,3306,5285,2.2,"1803")},</v>
      </c>
    </row>
    <row r="78" spans="1:11" ht="16.5" x14ac:dyDescent="0.45">
      <c r="A78" s="2">
        <v>77</v>
      </c>
      <c r="B78" s="3" t="s">
        <v>167</v>
      </c>
      <c r="C78" s="4" t="s">
        <v>168</v>
      </c>
      <c r="D78" s="5">
        <v>192.21700000000001</v>
      </c>
      <c r="E78" s="5">
        <v>22.56</v>
      </c>
      <c r="F78" s="5">
        <v>2719</v>
      </c>
      <c r="G78" s="5">
        <v>4403</v>
      </c>
      <c r="H78" s="5">
        <v>2.2000000000000002</v>
      </c>
      <c r="I78" s="5">
        <v>1803</v>
      </c>
      <c r="K78" t="str">
        <f t="shared" si="1"/>
        <v>{"Ir",new("Ir","Iridium",77,192.217,22.56,2719,4403,2.2,"1803")},</v>
      </c>
    </row>
    <row r="79" spans="1:11" ht="16.5" x14ac:dyDescent="0.45">
      <c r="A79" s="2">
        <v>78</v>
      </c>
      <c r="B79" s="3" t="s">
        <v>169</v>
      </c>
      <c r="C79" s="4" t="s">
        <v>170</v>
      </c>
      <c r="D79" s="5">
        <v>195.08500000000001</v>
      </c>
      <c r="E79" s="5">
        <v>21.45</v>
      </c>
      <c r="F79" s="5">
        <v>2041.4</v>
      </c>
      <c r="G79" s="5">
        <v>4098</v>
      </c>
      <c r="H79" s="5">
        <v>2.2799999999999998</v>
      </c>
      <c r="I79" s="5">
        <v>1735</v>
      </c>
      <c r="K79" t="str">
        <f t="shared" si="1"/>
        <v>{"Pt",new("Pt","Platinum",78,195.085,21.45,2041.4,4098,2.28,"1735")},</v>
      </c>
    </row>
    <row r="80" spans="1:11" ht="16.5" x14ac:dyDescent="0.45">
      <c r="A80" s="2">
        <v>79</v>
      </c>
      <c r="B80" s="3" t="s">
        <v>171</v>
      </c>
      <c r="C80" s="4" t="s">
        <v>172</v>
      </c>
      <c r="D80" s="5">
        <v>196.96700000000001</v>
      </c>
      <c r="E80" s="5">
        <v>19.3</v>
      </c>
      <c r="F80" s="5">
        <v>1337.33</v>
      </c>
      <c r="G80" s="5">
        <v>3243</v>
      </c>
      <c r="H80" s="5">
        <v>2.54</v>
      </c>
      <c r="I80" s="5" t="s">
        <v>173</v>
      </c>
      <c r="K80" t="str">
        <f t="shared" si="1"/>
        <v>{"Au",new("Au","Gold",79,196.967,19.3,1337.33,3243,2.54,"6000 BC")},</v>
      </c>
    </row>
    <row r="81" spans="1:11" ht="16.5" x14ac:dyDescent="0.45">
      <c r="A81" s="2">
        <v>80</v>
      </c>
      <c r="B81" s="3" t="s">
        <v>174</v>
      </c>
      <c r="C81" s="4" t="s">
        <v>175</v>
      </c>
      <c r="D81" s="5">
        <v>200.59200000000001</v>
      </c>
      <c r="E81" s="5">
        <v>13.534000000000001</v>
      </c>
      <c r="F81" s="5">
        <v>234.321</v>
      </c>
      <c r="G81" s="5">
        <v>629.88</v>
      </c>
      <c r="H81" s="5">
        <v>2</v>
      </c>
      <c r="I81" s="5" t="s">
        <v>176</v>
      </c>
      <c r="K81" t="str">
        <f t="shared" si="1"/>
        <v>{"Hg",new("Hg","Mercury",80,200.592,13.534,234.321,629.88,2,"1500 BC")},</v>
      </c>
    </row>
    <row r="82" spans="1:11" ht="16.5" x14ac:dyDescent="0.45">
      <c r="A82" s="2">
        <v>81</v>
      </c>
      <c r="B82" s="3" t="s">
        <v>177</v>
      </c>
      <c r="C82" s="4" t="s">
        <v>178</v>
      </c>
      <c r="D82" s="5">
        <v>204.38200000000001</v>
      </c>
      <c r="E82" s="5">
        <v>11.85</v>
      </c>
      <c r="F82" s="5">
        <v>577</v>
      </c>
      <c r="G82" s="5">
        <v>1746</v>
      </c>
      <c r="H82" s="5">
        <v>1.62</v>
      </c>
      <c r="I82" s="5">
        <v>1861</v>
      </c>
      <c r="K82" t="str">
        <f t="shared" si="1"/>
        <v>{"Tl",new("Tl","Thallium",81,204.382,11.85,577,1746,1.62,"1861")},</v>
      </c>
    </row>
    <row r="83" spans="1:11" ht="16.5" x14ac:dyDescent="0.45">
      <c r="A83" s="2">
        <v>82</v>
      </c>
      <c r="B83" s="3" t="s">
        <v>179</v>
      </c>
      <c r="C83" s="4" t="s">
        <v>180</v>
      </c>
      <c r="D83" s="5">
        <v>207.21</v>
      </c>
      <c r="E83" s="5">
        <v>11.34</v>
      </c>
      <c r="F83" s="5">
        <v>600.61</v>
      </c>
      <c r="G83" s="5">
        <v>2022</v>
      </c>
      <c r="H83" s="5">
        <v>1.87</v>
      </c>
      <c r="I83" s="5" t="s">
        <v>181</v>
      </c>
      <c r="K83" t="str">
        <f t="shared" si="1"/>
        <v>{"Pb",new("Pb","Lead",82,207.21,11.34,600.61,2022,1.87,"7000 BC")},</v>
      </c>
    </row>
    <row r="84" spans="1:11" ht="16.5" x14ac:dyDescent="0.45">
      <c r="A84" s="2">
        <v>83</v>
      </c>
      <c r="B84" s="3" t="s">
        <v>182</v>
      </c>
      <c r="C84" s="4" t="s">
        <v>183</v>
      </c>
      <c r="D84" s="5">
        <v>208.98</v>
      </c>
      <c r="E84" s="5">
        <v>9.7799999999999994</v>
      </c>
      <c r="F84" s="5">
        <v>544.70000000000005</v>
      </c>
      <c r="G84" s="5">
        <v>1837</v>
      </c>
      <c r="H84" s="5">
        <v>2.02</v>
      </c>
      <c r="I84" s="5">
        <v>1000</v>
      </c>
      <c r="K84" t="str">
        <f t="shared" si="1"/>
        <v>{"Bi",new("Bi","Bismuth",83,208.98,9.78,544.7,1837,2.02,"1000")},</v>
      </c>
    </row>
    <row r="85" spans="1:11" ht="16.5" x14ac:dyDescent="0.45">
      <c r="A85" s="2">
        <v>84</v>
      </c>
      <c r="B85" s="3" t="s">
        <v>184</v>
      </c>
      <c r="C85" s="4" t="s">
        <v>185</v>
      </c>
      <c r="D85" s="5">
        <v>209</v>
      </c>
      <c r="E85" s="5">
        <v>9.1959999999999997</v>
      </c>
      <c r="F85" s="5">
        <v>527</v>
      </c>
      <c r="G85" s="5">
        <v>1235</v>
      </c>
      <c r="H85" s="5">
        <v>2</v>
      </c>
      <c r="I85" s="5">
        <v>1898</v>
      </c>
      <c r="K85" t="str">
        <f t="shared" si="1"/>
        <v>{"Po",new("Po","Polonium",84,209,9.196,527,1235,2,"1898")},</v>
      </c>
    </row>
    <row r="86" spans="1:11" ht="16.5" x14ac:dyDescent="0.45">
      <c r="A86" s="2">
        <v>85</v>
      </c>
      <c r="B86" s="3" t="s">
        <v>186</v>
      </c>
      <c r="C86" s="4" t="s">
        <v>187</v>
      </c>
      <c r="D86" s="5">
        <v>210</v>
      </c>
      <c r="E86" s="5">
        <v>6.35</v>
      </c>
      <c r="F86" s="5">
        <v>575</v>
      </c>
      <c r="G86" s="5">
        <v>610</v>
      </c>
      <c r="H86" s="5">
        <v>2.2000000000000002</v>
      </c>
      <c r="I86" s="5">
        <v>1940</v>
      </c>
      <c r="K86" t="str">
        <f t="shared" si="1"/>
        <v>{"At",new("At","Astatine",85,210,6.35,575,610,2.2,"1940")},</v>
      </c>
    </row>
    <row r="87" spans="1:11" ht="16.5" x14ac:dyDescent="0.45">
      <c r="A87" s="2">
        <v>86</v>
      </c>
      <c r="B87" s="3" t="s">
        <v>188</v>
      </c>
      <c r="C87" s="4" t="s">
        <v>189</v>
      </c>
      <c r="D87" s="5">
        <v>222</v>
      </c>
      <c r="E87" s="5">
        <v>9.73</v>
      </c>
      <c r="F87" s="5">
        <v>202</v>
      </c>
      <c r="G87" s="5">
        <v>211.5</v>
      </c>
      <c r="H87" s="5">
        <v>2.2000000000000002</v>
      </c>
      <c r="I87" s="5">
        <v>1899</v>
      </c>
      <c r="K87" t="str">
        <f t="shared" si="1"/>
        <v>{"Rn",new("Rn","Radon",86,222,9.73,202,211.5,2.2,"1899")},</v>
      </c>
    </row>
    <row r="88" spans="1:11" ht="16.5" x14ac:dyDescent="0.45">
      <c r="A88" s="2">
        <v>87</v>
      </c>
      <c r="B88" s="3" t="s">
        <v>190</v>
      </c>
      <c r="C88" s="4" t="s">
        <v>191</v>
      </c>
      <c r="D88" s="5">
        <v>223</v>
      </c>
      <c r="E88" s="5">
        <v>1.87</v>
      </c>
      <c r="F88" s="5">
        <v>300</v>
      </c>
      <c r="G88" s="5">
        <v>950</v>
      </c>
      <c r="H88" s="5">
        <v>0.79</v>
      </c>
      <c r="I88" s="5">
        <v>1939</v>
      </c>
      <c r="K88" t="str">
        <f t="shared" si="1"/>
        <v>{"Fr",new("Fr","Francium",87,223,1.87,300,950,0.79,"1939")},</v>
      </c>
    </row>
    <row r="89" spans="1:11" ht="16.5" x14ac:dyDescent="0.45">
      <c r="A89" s="2">
        <v>88</v>
      </c>
      <c r="B89" s="3" t="s">
        <v>192</v>
      </c>
      <c r="C89" s="4" t="s">
        <v>193</v>
      </c>
      <c r="D89" s="5">
        <v>226</v>
      </c>
      <c r="E89" s="5">
        <v>5.5</v>
      </c>
      <c r="F89" s="5">
        <v>1233</v>
      </c>
      <c r="G89" s="5">
        <v>2010</v>
      </c>
      <c r="H89" s="5">
        <v>0.9</v>
      </c>
      <c r="I89" s="5">
        <v>1898</v>
      </c>
      <c r="K89" t="str">
        <f t="shared" si="1"/>
        <v>{"Ra",new("Ra","Radium",88,226,5.5,1233,2010,0.9,"1898")},</v>
      </c>
    </row>
    <row r="90" spans="1:11" ht="16.5" x14ac:dyDescent="0.45">
      <c r="A90" s="2">
        <v>89</v>
      </c>
      <c r="B90" s="3" t="s">
        <v>194</v>
      </c>
      <c r="C90" s="4" t="s">
        <v>195</v>
      </c>
      <c r="D90" s="5">
        <v>227</v>
      </c>
      <c r="E90" s="5">
        <v>10</v>
      </c>
      <c r="F90" s="5">
        <v>1500</v>
      </c>
      <c r="G90" s="5">
        <v>3500</v>
      </c>
      <c r="H90" s="5">
        <v>1.1000000000000001</v>
      </c>
      <c r="I90" s="5">
        <v>1902</v>
      </c>
      <c r="K90" t="str">
        <f t="shared" si="1"/>
        <v>{"Ac",new("Ac","Actinium",89,227,10,1500,3500,1.1,"1902")},</v>
      </c>
    </row>
    <row r="91" spans="1:11" ht="16.5" x14ac:dyDescent="0.45">
      <c r="A91" s="2">
        <v>90</v>
      </c>
      <c r="B91" s="3" t="s">
        <v>196</v>
      </c>
      <c r="C91" s="4" t="s">
        <v>197</v>
      </c>
      <c r="D91" s="5">
        <v>232.03800000000001</v>
      </c>
      <c r="E91" s="5">
        <v>11.724</v>
      </c>
      <c r="F91" s="5">
        <v>2023</v>
      </c>
      <c r="G91" s="5">
        <v>5061</v>
      </c>
      <c r="H91" s="5">
        <v>1.3</v>
      </c>
      <c r="I91" s="5">
        <v>1829</v>
      </c>
      <c r="K91" t="str">
        <f t="shared" si="1"/>
        <v>{"Th",new("Th","Thorium",90,232.038,11.724,2023,5061,1.3,"1829")},</v>
      </c>
    </row>
    <row r="92" spans="1:11" ht="16.5" x14ac:dyDescent="0.45">
      <c r="A92" s="2">
        <v>91</v>
      </c>
      <c r="B92" s="3" t="s">
        <v>198</v>
      </c>
      <c r="C92" s="4" t="s">
        <v>199</v>
      </c>
      <c r="D92" s="5">
        <v>231.036</v>
      </c>
      <c r="E92" s="5">
        <v>15.37</v>
      </c>
      <c r="F92" s="5">
        <v>1841</v>
      </c>
      <c r="G92" s="5">
        <v>4300</v>
      </c>
      <c r="H92" s="5">
        <v>1.5</v>
      </c>
      <c r="I92" s="5">
        <v>1913</v>
      </c>
      <c r="K92" t="str">
        <f t="shared" si="1"/>
        <v>{"Pa",new("Pa","Protactinium",91,231.036,15.37,1841,4300,1.5,"1913")},</v>
      </c>
    </row>
    <row r="93" spans="1:11" ht="16.5" x14ac:dyDescent="0.45">
      <c r="A93" s="2">
        <v>92</v>
      </c>
      <c r="B93" s="3" t="s">
        <v>200</v>
      </c>
      <c r="C93" s="4" t="s">
        <v>201</v>
      </c>
      <c r="D93" s="5">
        <v>238.029</v>
      </c>
      <c r="E93" s="5">
        <v>19.100000000000001</v>
      </c>
      <c r="F93" s="5">
        <v>1405.3</v>
      </c>
      <c r="G93" s="5">
        <v>4404</v>
      </c>
      <c r="H93" s="5">
        <v>1.38</v>
      </c>
      <c r="I93" s="5">
        <v>1789</v>
      </c>
      <c r="K93" t="str">
        <f t="shared" si="1"/>
        <v>{"U",new("U","Uranium",92,238.029,19.1,1405.3,4404,1.38,"1789")},</v>
      </c>
    </row>
    <row r="94" spans="1:11" ht="16.5" x14ac:dyDescent="0.45">
      <c r="A94" s="2">
        <v>93</v>
      </c>
      <c r="B94" s="3" t="s">
        <v>202</v>
      </c>
      <c r="C94" s="4" t="s">
        <v>203</v>
      </c>
      <c r="D94" s="5">
        <v>237</v>
      </c>
      <c r="E94" s="5">
        <v>20.45</v>
      </c>
      <c r="F94" s="5">
        <v>912</v>
      </c>
      <c r="G94" s="5">
        <v>4447</v>
      </c>
      <c r="H94" s="5">
        <v>1.36</v>
      </c>
      <c r="I94" s="5">
        <v>1940</v>
      </c>
      <c r="K94" t="str">
        <f t="shared" si="1"/>
        <v>{"Np",new("Np","Neptunium",93,237,20.45,912,4447,1.36,"1940")},</v>
      </c>
    </row>
    <row r="95" spans="1:11" ht="16.5" x14ac:dyDescent="0.45">
      <c r="A95" s="2">
        <v>94</v>
      </c>
      <c r="B95" s="3" t="s">
        <v>204</v>
      </c>
      <c r="C95" s="4" t="s">
        <v>205</v>
      </c>
      <c r="D95" s="5">
        <v>244</v>
      </c>
      <c r="E95" s="5">
        <v>19.815999999999999</v>
      </c>
      <c r="F95" s="5">
        <v>912.5</v>
      </c>
      <c r="G95" s="5">
        <v>3505</v>
      </c>
      <c r="H95" s="5">
        <v>1.28</v>
      </c>
      <c r="I95" s="5">
        <v>1940</v>
      </c>
      <c r="K95" t="str">
        <f t="shared" si="1"/>
        <v>{"Pu",new("Pu","Plutonium",94,244,19.816,912.5,3505,1.28,"1940")},</v>
      </c>
    </row>
    <row r="96" spans="1:11" ht="16.5" x14ac:dyDescent="0.45">
      <c r="A96" s="2">
        <v>95</v>
      </c>
      <c r="B96" s="3" t="s">
        <v>206</v>
      </c>
      <c r="C96" s="4" t="s">
        <v>207</v>
      </c>
      <c r="D96" s="5">
        <v>243</v>
      </c>
      <c r="E96" s="5">
        <v>12</v>
      </c>
      <c r="F96" s="5">
        <v>1449</v>
      </c>
      <c r="G96" s="5">
        <v>2880</v>
      </c>
      <c r="H96" s="5">
        <v>1.1299999999999999</v>
      </c>
      <c r="I96" s="5">
        <v>1944</v>
      </c>
      <c r="K96" t="str">
        <f t="shared" si="1"/>
        <v>{"Am",new("Am","Americium",95,243,12,1449,2880,1.13,"1944")},</v>
      </c>
    </row>
    <row r="97" spans="1:11" ht="16.5" x14ac:dyDescent="0.45">
      <c r="A97" s="2">
        <v>96</v>
      </c>
      <c r="B97" s="3" t="s">
        <v>208</v>
      </c>
      <c r="C97" s="4" t="s">
        <v>209</v>
      </c>
      <c r="D97" s="5">
        <v>247</v>
      </c>
      <c r="E97" s="5">
        <v>13.51</v>
      </c>
      <c r="F97" s="5">
        <v>1613</v>
      </c>
      <c r="G97" s="5">
        <v>3383</v>
      </c>
      <c r="H97" s="5">
        <v>1.28</v>
      </c>
      <c r="I97" s="5">
        <v>1944</v>
      </c>
      <c r="K97" t="str">
        <f t="shared" si="1"/>
        <v>{"Cm",new("Cm","Curium",96,247,13.51,1613,3383,1.28,"1944")},</v>
      </c>
    </row>
    <row r="98" spans="1:11" ht="16.5" x14ac:dyDescent="0.45">
      <c r="A98" s="2">
        <v>97</v>
      </c>
      <c r="B98" s="3" t="s">
        <v>210</v>
      </c>
      <c r="C98" s="4" t="s">
        <v>211</v>
      </c>
      <c r="D98" s="5">
        <v>247</v>
      </c>
      <c r="E98" s="5">
        <v>14.78</v>
      </c>
      <c r="F98" s="5">
        <v>1259</v>
      </c>
      <c r="G98" s="5">
        <v>2900</v>
      </c>
      <c r="H98" s="5">
        <v>1.3</v>
      </c>
      <c r="I98" s="5">
        <v>1949</v>
      </c>
      <c r="K98" t="str">
        <f t="shared" si="1"/>
        <v>{"Bk",new("Bk","Berkelium",97,247,14.78,1259,2900,1.3,"1949")},</v>
      </c>
    </row>
    <row r="99" spans="1:11" ht="16.5" x14ac:dyDescent="0.45">
      <c r="A99" s="2">
        <v>98</v>
      </c>
      <c r="B99" s="3" t="s">
        <v>212</v>
      </c>
      <c r="C99" s="4" t="s">
        <v>213</v>
      </c>
      <c r="D99" s="5">
        <v>251</v>
      </c>
      <c r="E99" s="5">
        <v>15.1</v>
      </c>
      <c r="F99" s="5">
        <v>1173</v>
      </c>
      <c r="G99" s="5">
        <v>1743</v>
      </c>
      <c r="H99" s="5">
        <v>1.3</v>
      </c>
      <c r="I99" s="5">
        <v>1950</v>
      </c>
      <c r="K99" t="str">
        <f t="shared" si="1"/>
        <v>{"Cf",new("Cf","Californium",98,251,15.1,1173,1743,1.3,"1950")},</v>
      </c>
    </row>
    <row r="100" spans="1:11" ht="16.5" x14ac:dyDescent="0.45">
      <c r="A100" s="2">
        <v>99</v>
      </c>
      <c r="B100" s="3" t="s">
        <v>214</v>
      </c>
      <c r="C100" s="4" t="s">
        <v>215</v>
      </c>
      <c r="D100" s="5">
        <v>252</v>
      </c>
      <c r="E100" s="5">
        <v>8.84</v>
      </c>
      <c r="F100" s="5">
        <v>1133</v>
      </c>
      <c r="G100" s="5">
        <v>1269</v>
      </c>
      <c r="H100" s="5">
        <v>1.3</v>
      </c>
      <c r="I100" s="5">
        <v>1952</v>
      </c>
      <c r="K100" t="str">
        <f t="shared" si="1"/>
        <v>{"Es",new("Es","Einsteinium",99,252,8.84,1133,1269,1.3,"1952")},</v>
      </c>
    </row>
    <row r="101" spans="1:11" ht="16.5" x14ac:dyDescent="0.45">
      <c r="A101" s="2">
        <v>100</v>
      </c>
      <c r="B101" s="3" t="s">
        <v>216</v>
      </c>
      <c r="C101" s="4" t="s">
        <v>217</v>
      </c>
      <c r="D101" s="5">
        <v>257</v>
      </c>
      <c r="E101" s="5"/>
      <c r="F101" s="5">
        <v>1800</v>
      </c>
      <c r="G101" s="5"/>
      <c r="H101" s="5">
        <v>1.3</v>
      </c>
      <c r="I101" s="5">
        <v>1952</v>
      </c>
      <c r="K101" t="str">
        <f t="shared" si="1"/>
        <v>{"Fm",new("Fm","Fermium",100,257,,1800,,1.3,"1952")},</v>
      </c>
    </row>
    <row r="102" spans="1:11" ht="16.5" x14ac:dyDescent="0.45">
      <c r="A102" s="2">
        <v>101</v>
      </c>
      <c r="B102" s="3" t="s">
        <v>218</v>
      </c>
      <c r="C102" s="4" t="s">
        <v>219</v>
      </c>
      <c r="D102" s="5">
        <v>258</v>
      </c>
      <c r="E102" s="5"/>
      <c r="F102" s="5">
        <v>1100</v>
      </c>
      <c r="G102" s="5"/>
      <c r="H102" s="5">
        <v>1.3</v>
      </c>
      <c r="I102" s="5">
        <v>1955</v>
      </c>
      <c r="K102" t="str">
        <f t="shared" si="1"/>
        <v>{"Md",new("Md","Mendelevium",101,258,,1100,,1.3,"1955")},</v>
      </c>
    </row>
    <row r="103" spans="1:11" ht="16.5" x14ac:dyDescent="0.45">
      <c r="A103" s="2">
        <v>102</v>
      </c>
      <c r="B103" s="3" t="s">
        <v>220</v>
      </c>
      <c r="C103" s="4" t="s">
        <v>221</v>
      </c>
      <c r="D103" s="5">
        <v>259</v>
      </c>
      <c r="E103" s="5"/>
      <c r="F103" s="5">
        <v>1100</v>
      </c>
      <c r="G103" s="5"/>
      <c r="H103" s="5">
        <v>1.3</v>
      </c>
      <c r="I103" s="5">
        <v>1966</v>
      </c>
      <c r="K103" t="str">
        <f t="shared" si="1"/>
        <v>{"No",new("No","Nobelium",102,259,,1100,,1.3,"1966")},</v>
      </c>
    </row>
    <row r="104" spans="1:11" ht="16.5" x14ac:dyDescent="0.45">
      <c r="A104" s="2">
        <v>103</v>
      </c>
      <c r="B104" s="3" t="s">
        <v>222</v>
      </c>
      <c r="C104" s="4" t="s">
        <v>223</v>
      </c>
      <c r="D104" s="5">
        <v>262</v>
      </c>
      <c r="E104" s="5"/>
      <c r="F104" s="5">
        <v>1900</v>
      </c>
      <c r="G104" s="5"/>
      <c r="H104" s="5">
        <v>1.3</v>
      </c>
      <c r="I104" s="5">
        <v>1961</v>
      </c>
      <c r="K104" t="str">
        <f t="shared" si="1"/>
        <v>{"Lr",new("Lr","Lawrencium",103,262,,1900,,1.3,"1961")},</v>
      </c>
    </row>
    <row r="105" spans="1:11" ht="16.5" x14ac:dyDescent="0.45">
      <c r="A105" s="2">
        <v>104</v>
      </c>
      <c r="B105" s="3" t="s">
        <v>224</v>
      </c>
      <c r="C105" s="4" t="s">
        <v>225</v>
      </c>
      <c r="D105" s="5">
        <v>261</v>
      </c>
      <c r="E105" s="5">
        <v>23.2</v>
      </c>
      <c r="F105" s="5">
        <v>2400</v>
      </c>
      <c r="G105" s="5">
        <v>5800</v>
      </c>
      <c r="H105" s="5"/>
      <c r="I105" s="5">
        <v>1969</v>
      </c>
      <c r="K105" t="str">
        <f t="shared" si="1"/>
        <v>{"Rf",new("Rf","Rutherfordium",104,261,23.2,2400,5800,,"1969")},</v>
      </c>
    </row>
    <row r="106" spans="1:11" ht="16.5" x14ac:dyDescent="0.45">
      <c r="A106" s="2">
        <v>105</v>
      </c>
      <c r="B106" s="3" t="s">
        <v>226</v>
      </c>
      <c r="C106" s="4" t="s">
        <v>227</v>
      </c>
      <c r="D106" s="5">
        <v>268</v>
      </c>
      <c r="E106" s="5">
        <v>29.3</v>
      </c>
      <c r="F106" s="5"/>
      <c r="G106" s="5"/>
      <c r="H106" s="5"/>
      <c r="I106" s="5">
        <v>1970</v>
      </c>
      <c r="K106" t="str">
        <f t="shared" si="1"/>
        <v>{"Db",new("Db","Dubnium",105,268,29.3,,,,"1970")},</v>
      </c>
    </row>
    <row r="107" spans="1:11" ht="16.5" x14ac:dyDescent="0.45">
      <c r="A107" s="2">
        <v>106</v>
      </c>
      <c r="B107" s="3" t="s">
        <v>228</v>
      </c>
      <c r="C107" s="4" t="s">
        <v>229</v>
      </c>
      <c r="D107" s="5">
        <v>269</v>
      </c>
      <c r="E107" s="5">
        <v>35</v>
      </c>
      <c r="F107" s="5"/>
      <c r="G107" s="5"/>
      <c r="H107" s="5"/>
      <c r="I107" s="5">
        <v>1974</v>
      </c>
      <c r="K107" t="str">
        <f t="shared" si="1"/>
        <v>{"Sg",new("Sg","Seaborgium",106,269,35,,,,"1974")},</v>
      </c>
    </row>
    <row r="108" spans="1:11" ht="16.5" x14ac:dyDescent="0.45">
      <c r="A108" s="2">
        <v>107</v>
      </c>
      <c r="B108" s="3" t="s">
        <v>230</v>
      </c>
      <c r="C108" s="4" t="s">
        <v>231</v>
      </c>
      <c r="D108" s="5">
        <v>270.13299999999998</v>
      </c>
      <c r="E108" s="5">
        <v>37.1</v>
      </c>
      <c r="F108" s="5"/>
      <c r="G108" s="5"/>
      <c r="H108" s="5"/>
      <c r="I108" s="5">
        <v>1981</v>
      </c>
      <c r="K108" t="str">
        <f t="shared" si="1"/>
        <v>{"Bh",new("Bh","Bohrium",107,270.133,37.1,,,,"1981")},</v>
      </c>
    </row>
    <row r="109" spans="1:11" ht="16.5" x14ac:dyDescent="0.45">
      <c r="A109" s="2">
        <v>108</v>
      </c>
      <c r="B109" s="3" t="s">
        <v>232</v>
      </c>
      <c r="C109" s="4" t="s">
        <v>233</v>
      </c>
      <c r="D109" s="5">
        <v>269</v>
      </c>
      <c r="E109" s="5">
        <v>40.700000000000003</v>
      </c>
      <c r="F109" s="5">
        <v>126</v>
      </c>
      <c r="G109" s="5"/>
      <c r="H109" s="5"/>
      <c r="I109" s="5">
        <v>1984</v>
      </c>
      <c r="K109" t="str">
        <f t="shared" si="1"/>
        <v>{"Hs",new("Hs","Hassium",108,269,40.7,126,,,"1984")},</v>
      </c>
    </row>
    <row r="110" spans="1:11" ht="16.5" x14ac:dyDescent="0.45">
      <c r="A110" s="2">
        <v>109</v>
      </c>
      <c r="B110" s="3" t="s">
        <v>234</v>
      </c>
      <c r="C110" s="4" t="s">
        <v>235</v>
      </c>
      <c r="D110" s="5">
        <v>277.154</v>
      </c>
      <c r="E110" s="5">
        <v>37.4</v>
      </c>
      <c r="F110" s="5"/>
      <c r="G110" s="5"/>
      <c r="H110" s="5"/>
      <c r="I110" s="5">
        <v>1982</v>
      </c>
      <c r="K110" t="str">
        <f t="shared" si="1"/>
        <v>{"Mt",new("Mt","Meitnerium",109,277.154,37.4,,,,"1982")},</v>
      </c>
    </row>
    <row r="111" spans="1:11" ht="16.5" x14ac:dyDescent="0.45">
      <c r="A111" s="2">
        <v>110</v>
      </c>
      <c r="B111" s="3" t="s">
        <v>236</v>
      </c>
      <c r="C111" s="4" t="s">
        <v>237</v>
      </c>
      <c r="D111" s="5">
        <v>281</v>
      </c>
      <c r="E111" s="5">
        <v>34.799999999999997</v>
      </c>
      <c r="F111" s="5"/>
      <c r="G111" s="5"/>
      <c r="H111" s="5"/>
      <c r="I111" s="5">
        <v>1994</v>
      </c>
      <c r="K111" t="str">
        <f t="shared" si="1"/>
        <v>{"Ds",new("Ds","Darmstadtium",110,281,34.8,,,,"1994")},</v>
      </c>
    </row>
    <row r="112" spans="1:11" ht="16.5" x14ac:dyDescent="0.45">
      <c r="A112" s="2">
        <v>111</v>
      </c>
      <c r="B112" s="3" t="s">
        <v>238</v>
      </c>
      <c r="C112" s="4" t="s">
        <v>239</v>
      </c>
      <c r="D112" s="5">
        <v>281</v>
      </c>
      <c r="E112" s="5">
        <v>28.7</v>
      </c>
      <c r="F112" s="5"/>
      <c r="G112" s="5"/>
      <c r="H112" s="5"/>
      <c r="I112" s="5">
        <v>1994</v>
      </c>
      <c r="K112" t="str">
        <f t="shared" si="1"/>
        <v>{"Rg",new("Rg","Roentgenium",111,281,28.7,,,,"1994")},</v>
      </c>
    </row>
    <row r="113" spans="1:11" ht="16.5" x14ac:dyDescent="0.45">
      <c r="A113" s="2">
        <v>112</v>
      </c>
      <c r="B113" s="3" t="s">
        <v>240</v>
      </c>
      <c r="C113" s="4" t="s">
        <v>241</v>
      </c>
      <c r="D113" s="5">
        <v>285</v>
      </c>
      <c r="E113" s="5">
        <v>23.7</v>
      </c>
      <c r="F113" s="5"/>
      <c r="G113" s="5">
        <v>3570</v>
      </c>
      <c r="H113" s="5"/>
      <c r="I113" s="5">
        <v>1996</v>
      </c>
      <c r="K113" t="str">
        <f t="shared" si="1"/>
        <v>{"Cn",new("Cn","Copernicium",112,285,23.7,,3570,,"1996")},</v>
      </c>
    </row>
    <row r="114" spans="1:11" ht="16.5" x14ac:dyDescent="0.45">
      <c r="A114" s="2">
        <v>113</v>
      </c>
      <c r="B114" s="3" t="s">
        <v>242</v>
      </c>
      <c r="C114" s="4" t="s">
        <v>243</v>
      </c>
      <c r="D114" s="5">
        <v>286</v>
      </c>
      <c r="E114" s="5">
        <v>16</v>
      </c>
      <c r="F114" s="5">
        <v>700</v>
      </c>
      <c r="G114" s="5">
        <v>1430</v>
      </c>
      <c r="H114" s="5"/>
      <c r="I114" s="5">
        <v>2003</v>
      </c>
      <c r="K114" t="str">
        <f t="shared" si="1"/>
        <v>{"Nh",new("Nh","Nihonium",113,286,16,700,1430,,"2003")},</v>
      </c>
    </row>
    <row r="115" spans="1:11" ht="16.5" x14ac:dyDescent="0.45">
      <c r="A115" s="2">
        <v>114</v>
      </c>
      <c r="B115" s="3" t="s">
        <v>244</v>
      </c>
      <c r="C115" s="4" t="s">
        <v>245</v>
      </c>
      <c r="D115" s="5">
        <v>289</v>
      </c>
      <c r="E115" s="5">
        <v>14</v>
      </c>
      <c r="F115" s="5">
        <v>340</v>
      </c>
      <c r="G115" s="5">
        <v>420</v>
      </c>
      <c r="H115" s="5"/>
      <c r="I115" s="5">
        <v>1999</v>
      </c>
      <c r="K115" t="str">
        <f t="shared" si="1"/>
        <v>{"Fl",new("Fl","Flerovium",114,289,14,340,420,,"1999")},</v>
      </c>
    </row>
    <row r="116" spans="1:11" ht="16.5" x14ac:dyDescent="0.45">
      <c r="A116" s="2">
        <v>115</v>
      </c>
      <c r="B116" s="3" t="s">
        <v>246</v>
      </c>
      <c r="C116" s="4" t="s">
        <v>247</v>
      </c>
      <c r="D116" s="5">
        <v>288</v>
      </c>
      <c r="E116" s="5">
        <v>13.5</v>
      </c>
      <c r="F116" s="5">
        <v>670</v>
      </c>
      <c r="G116" s="5">
        <v>1400</v>
      </c>
      <c r="H116" s="5"/>
      <c r="I116" s="5">
        <v>2003</v>
      </c>
      <c r="K116" t="str">
        <f t="shared" si="1"/>
        <v>{"Mc",new("Mc","Moscovium",115,288,13.5,670,1400,,"2003")},</v>
      </c>
    </row>
    <row r="117" spans="1:11" ht="16.5" x14ac:dyDescent="0.45">
      <c r="A117" s="2">
        <v>116</v>
      </c>
      <c r="B117" s="3" t="s">
        <v>248</v>
      </c>
      <c r="C117" s="4" t="s">
        <v>249</v>
      </c>
      <c r="D117" s="5">
        <v>293</v>
      </c>
      <c r="E117" s="5">
        <v>12.9</v>
      </c>
      <c r="F117" s="5">
        <v>709</v>
      </c>
      <c r="G117" s="5">
        <v>1085</v>
      </c>
      <c r="H117" s="5"/>
      <c r="I117" s="5">
        <v>2000</v>
      </c>
      <c r="K117" t="str">
        <f t="shared" si="1"/>
        <v>{"Lv",new("Lv","Livermorium",116,293,12.9,709,1085,,"2000")},</v>
      </c>
    </row>
    <row r="118" spans="1:11" ht="16.5" x14ac:dyDescent="0.45">
      <c r="A118" s="2">
        <v>117</v>
      </c>
      <c r="B118" s="3" t="s">
        <v>250</v>
      </c>
      <c r="C118" s="4" t="s">
        <v>251</v>
      </c>
      <c r="D118" s="5">
        <v>294</v>
      </c>
      <c r="E118" s="5">
        <v>7.17</v>
      </c>
      <c r="F118" s="5">
        <v>723</v>
      </c>
      <c r="G118" s="5">
        <v>883</v>
      </c>
      <c r="H118" s="5"/>
      <c r="I118" s="5">
        <v>2009</v>
      </c>
      <c r="K118" t="str">
        <f t="shared" si="1"/>
        <v>{"Ts",new("Ts","Tennessine",117,294,7.17,723,883,,"2009")},</v>
      </c>
    </row>
    <row r="119" spans="1:11" ht="16.5" x14ac:dyDescent="0.45">
      <c r="A119" s="2">
        <v>118</v>
      </c>
      <c r="B119" s="3" t="s">
        <v>252</v>
      </c>
      <c r="C119" s="4" t="s">
        <v>253</v>
      </c>
      <c r="D119" s="5">
        <v>294</v>
      </c>
      <c r="E119" s="5">
        <v>4.95</v>
      </c>
      <c r="F119" s="5"/>
      <c r="G119" s="5">
        <v>350</v>
      </c>
      <c r="H119" s="5"/>
      <c r="I119" s="5">
        <v>2002</v>
      </c>
      <c r="K119" t="str">
        <f t="shared" si="1"/>
        <v>{"Og",new("Og","Oganesson",118,294,4.95,,350,,"2002")},</v>
      </c>
    </row>
  </sheetData>
  <hyperlinks>
    <hyperlink ref="C2" r:id="rId1" display="https://www.periodictable.one/element/1" xr:uid="{FE66E54F-EA6D-4F91-BA59-5476DB4C39A4}"/>
    <hyperlink ref="C3" r:id="rId2" display="https://www.periodictable.one/element/2" xr:uid="{C34272DE-0B65-48B7-9490-E601B3B8FEB6}"/>
    <hyperlink ref="C4" r:id="rId3" display="https://www.periodictable.one/element/3" xr:uid="{18DA1F6A-6493-47C0-B045-48BC12C95B58}"/>
    <hyperlink ref="C5" r:id="rId4" display="https://www.periodictable.one/element/4" xr:uid="{4D40B364-8060-4245-A19E-212B997637EB}"/>
    <hyperlink ref="C6" r:id="rId5" display="https://www.periodictable.one/element/5" xr:uid="{67F045D2-2DE2-48ED-A06A-1EA1BA26FE75}"/>
    <hyperlink ref="C7" r:id="rId6" display="https://www.periodictable.one/element/6" xr:uid="{14CBC8F0-45D3-44E9-97C0-151704AA71C0}"/>
    <hyperlink ref="C8" r:id="rId7" display="https://www.periodictable.one/element/7" xr:uid="{DDD23CC2-9608-4FBC-89B8-8991556D9105}"/>
    <hyperlink ref="C9" r:id="rId8" display="https://www.periodictable.one/element/8" xr:uid="{AE85E346-13E1-43BC-9E9E-77900FD639E8}"/>
    <hyperlink ref="C10" r:id="rId9" display="https://www.periodictable.one/element/9" xr:uid="{A8ECD346-173E-416E-84C1-6E4FDBE77CFE}"/>
    <hyperlink ref="C11" r:id="rId10" display="https://www.periodictable.one/element/10" xr:uid="{1973FE8A-8893-440C-9E08-77DA4C91DA81}"/>
    <hyperlink ref="C12" r:id="rId11" display="https://www.periodictable.one/element/11" xr:uid="{435AEF7E-13F1-4EFD-850F-2D43A1BE9C1C}"/>
    <hyperlink ref="C13" r:id="rId12" display="https://www.periodictable.one/element/12" xr:uid="{F1D512F5-7894-4B19-83BA-70BDA56789F3}"/>
    <hyperlink ref="C14" r:id="rId13" display="https://www.periodictable.one/element/13" xr:uid="{D8D82C68-ED9C-442F-BB42-7DF8B9119A49}"/>
    <hyperlink ref="C15" r:id="rId14" display="https://www.periodictable.one/element/14" xr:uid="{E80994C9-402C-48AC-93F0-0D6AA4DECC1C}"/>
    <hyperlink ref="C16" r:id="rId15" display="https://www.periodictable.one/element/15" xr:uid="{2792B2DB-0C4F-4855-91B5-589EDE46FD52}"/>
    <hyperlink ref="C17" r:id="rId16" display="https://www.periodictable.one/element/16" xr:uid="{E9D9F8B2-F27A-4B22-89D7-F521B52A06B8}"/>
    <hyperlink ref="C18" r:id="rId17" display="https://www.periodictable.one/element/17" xr:uid="{639D82B8-7CE8-4CDA-BB19-5737D735A0C2}"/>
    <hyperlink ref="C19" r:id="rId18" display="https://www.periodictable.one/element/18" xr:uid="{5D69FDB4-871B-473B-954C-2EB78C841D93}"/>
    <hyperlink ref="C20" r:id="rId19" display="https://www.periodictable.one/element/19" xr:uid="{24D4D62C-A82B-4054-B579-3F31C4B45532}"/>
    <hyperlink ref="C21" r:id="rId20" display="https://www.periodictable.one/element/20" xr:uid="{BE396C73-AA07-40F7-BCB2-DE943D3F2D5E}"/>
    <hyperlink ref="C22" r:id="rId21" display="https://www.periodictable.one/element/21" xr:uid="{2D9E9DD0-08B5-46F3-AD42-2FE1711FA5AE}"/>
    <hyperlink ref="C23" r:id="rId22" display="https://www.periodictable.one/element/22" xr:uid="{943D49F9-C033-44D9-B784-9FF89068C25E}"/>
    <hyperlink ref="C24" r:id="rId23" display="https://www.periodictable.one/element/23" xr:uid="{048BDE4D-1443-4B25-A9F6-1E5488E6D07C}"/>
    <hyperlink ref="C25" r:id="rId24" display="https://www.periodictable.one/element/24" xr:uid="{18B6C68F-5C43-4133-A480-3BBE8D4B2811}"/>
    <hyperlink ref="C26" r:id="rId25" display="https://www.periodictable.one/element/25" xr:uid="{3029CACF-82F1-40C3-BF6B-718FE7A4551B}"/>
    <hyperlink ref="C27" r:id="rId26" display="https://www.periodictable.one/element/26" xr:uid="{795D21E2-DA5B-41D1-BCC0-45DD9F796176}"/>
    <hyperlink ref="C28" r:id="rId27" display="https://www.periodictable.one/element/27" xr:uid="{B995931D-3164-419D-B1EC-6A276611783A}"/>
    <hyperlink ref="C29" r:id="rId28" display="https://www.periodictable.one/element/28" xr:uid="{FD17D82B-7023-4A90-B041-439AFC395AF0}"/>
    <hyperlink ref="C30" r:id="rId29" display="https://www.periodictable.one/element/29" xr:uid="{B497925F-3E3A-4211-B02A-EBD1C6078D1F}"/>
    <hyperlink ref="C31" r:id="rId30" display="https://www.periodictable.one/element/30" xr:uid="{0AAD84FA-900B-4D32-B219-AEC786D1C5EA}"/>
    <hyperlink ref="C32" r:id="rId31" display="https://www.periodictable.one/element/31" xr:uid="{1ACC9780-94FA-49B5-B8B6-D85319502FC9}"/>
    <hyperlink ref="C33" r:id="rId32" display="https://www.periodictable.one/element/32" xr:uid="{3A4144E9-5DEC-421D-90EB-459F81B7DF99}"/>
    <hyperlink ref="C34" r:id="rId33" display="https://www.periodictable.one/element/33" xr:uid="{D33345C5-457F-428B-B38D-E7A2A6C7470C}"/>
    <hyperlink ref="C35" r:id="rId34" display="https://www.periodictable.one/element/34" xr:uid="{885E0EB4-4EAC-4A45-8575-C98A3FBBF6BE}"/>
    <hyperlink ref="C36" r:id="rId35" display="https://www.periodictable.one/element/35" xr:uid="{ACC4E533-DF8E-42C1-9E57-67EF6C62D088}"/>
    <hyperlink ref="C37" r:id="rId36" display="https://www.periodictable.one/element/36" xr:uid="{38F7807F-B174-4DF1-B1AE-E3196C34BBF6}"/>
    <hyperlink ref="C38" r:id="rId37" display="https://www.periodictable.one/element/37" xr:uid="{CCBE7AB1-1F43-4DC7-81FA-870B579DE4D2}"/>
    <hyperlink ref="C39" r:id="rId38" display="https://www.periodictable.one/element/38" xr:uid="{58184E59-BD09-460A-9515-E9261FF13D73}"/>
    <hyperlink ref="C40" r:id="rId39" display="https://www.periodictable.one/element/39" xr:uid="{D9D7BEEA-C812-4512-A80F-35EEF023AE5D}"/>
    <hyperlink ref="C41" r:id="rId40" display="https://www.periodictable.one/element/40" xr:uid="{42A256F7-3AEA-4426-8E5A-2F039FC8049F}"/>
    <hyperlink ref="C42" r:id="rId41" display="https://www.periodictable.one/element/41" xr:uid="{D9D77343-EDE3-47E5-8728-10429B188866}"/>
    <hyperlink ref="C43" r:id="rId42" display="https://www.periodictable.one/element/42" xr:uid="{019E3B96-1F93-4777-9F09-3D7103983860}"/>
    <hyperlink ref="C44" r:id="rId43" display="https://www.periodictable.one/element/43" xr:uid="{02830114-CCB6-44D9-A659-C4012335C8C3}"/>
    <hyperlink ref="C45" r:id="rId44" display="https://www.periodictable.one/element/44" xr:uid="{E9F6FA1F-9AF5-4D90-BDC6-C356575ABC32}"/>
    <hyperlink ref="C46" r:id="rId45" display="https://www.periodictable.one/element/45" xr:uid="{F5E6536D-A5C0-4472-91A7-62BBE6AC263E}"/>
    <hyperlink ref="C47" r:id="rId46" display="https://www.periodictable.one/element/46" xr:uid="{6DB03A17-4141-4172-92ED-66AA739E01FF}"/>
    <hyperlink ref="C48" r:id="rId47" display="https://www.periodictable.one/element/47" xr:uid="{5D3C63E7-40EB-4AF8-B907-35B381466807}"/>
    <hyperlink ref="C49" r:id="rId48" display="https://www.periodictable.one/element/48" xr:uid="{60C491A1-627B-4A6F-B396-7683C7815073}"/>
    <hyperlink ref="C50" r:id="rId49" display="https://www.periodictable.one/element/49" xr:uid="{841A4D1D-BEFB-46CE-B278-B7CFA29F587E}"/>
    <hyperlink ref="C51" r:id="rId50" display="https://www.periodictable.one/element/50" xr:uid="{0424E700-0A09-4AA8-A5AA-E3BE9D92F9A3}"/>
    <hyperlink ref="C52" r:id="rId51" display="https://www.periodictable.one/element/51" xr:uid="{2AAEF709-07E0-4545-9425-A913040BA57F}"/>
    <hyperlink ref="C53" r:id="rId52" display="https://www.periodictable.one/element/52" xr:uid="{3BA35E27-A4C1-47AD-950B-4F334EE51E26}"/>
    <hyperlink ref="C54" r:id="rId53" display="https://www.periodictable.one/element/53" xr:uid="{5315CAFA-51C0-4FDB-A4A3-EA3C6474E24A}"/>
    <hyperlink ref="C55" r:id="rId54" display="https://www.periodictable.one/element/54" xr:uid="{5CC4F82E-69FD-4125-BEB7-6C121F8194A4}"/>
    <hyperlink ref="C56" r:id="rId55" display="https://www.periodictable.one/element/55" xr:uid="{64083C8E-502A-4E8B-8979-FBB630DF0841}"/>
    <hyperlink ref="C57" r:id="rId56" display="https://www.periodictable.one/element/56" xr:uid="{14C04090-9317-483B-8731-75B7C33B59A4}"/>
    <hyperlink ref="C58" r:id="rId57" display="https://www.periodictable.one/element/57" xr:uid="{8C72EB48-0609-444A-BD82-AE6F3F125961}"/>
    <hyperlink ref="C59" r:id="rId58" display="https://www.periodictable.one/element/58" xr:uid="{D3A76CDE-C10D-4317-A897-2400A4EEF6D8}"/>
    <hyperlink ref="C60" r:id="rId59" display="https://www.periodictable.one/element/59" xr:uid="{2C285442-6101-4633-86D7-D5103417F8A9}"/>
    <hyperlink ref="C61" r:id="rId60" display="https://www.periodictable.one/element/60" xr:uid="{5C664705-63DE-49CF-9D00-3F1B49B823BA}"/>
    <hyperlink ref="C62" r:id="rId61" display="https://www.periodictable.one/element/61" xr:uid="{75AE44A0-D283-499E-810A-C176E888A3C3}"/>
    <hyperlink ref="C63" r:id="rId62" display="https://www.periodictable.one/element/62" xr:uid="{62894DF9-662F-45F9-B4E4-5A1DCE7A3FCD}"/>
    <hyperlink ref="C64" r:id="rId63" display="https://www.periodictable.one/element/63" xr:uid="{9D696953-0C7E-427F-8D66-77A838A605F4}"/>
    <hyperlink ref="C65" r:id="rId64" display="https://www.periodictable.one/element/64" xr:uid="{46E3DA4E-1DFE-46B9-B9E3-847BE98BEDB0}"/>
    <hyperlink ref="C66" r:id="rId65" display="https://www.periodictable.one/element/65" xr:uid="{BB35F819-8BAA-430B-BEBE-073D88B4C0D1}"/>
    <hyperlink ref="C67" r:id="rId66" display="https://www.periodictable.one/element/66" xr:uid="{712880B0-3DF5-407A-B605-2F8156D4C87C}"/>
    <hyperlink ref="C68" r:id="rId67" display="https://www.periodictable.one/element/67" xr:uid="{D373051A-69F3-4A1D-85B4-6FE9249039E0}"/>
    <hyperlink ref="C69" r:id="rId68" display="https://www.periodictable.one/element/68" xr:uid="{A3690FE7-9111-431A-BA4D-165C961FF2FC}"/>
    <hyperlink ref="C70" r:id="rId69" display="https://www.periodictable.one/element/69" xr:uid="{27F0DF12-8F42-4D01-AA8E-F69F5B6DE78F}"/>
    <hyperlink ref="C71" r:id="rId70" display="https://www.periodictable.one/element/70" xr:uid="{65D198E9-4413-4E2B-8AB6-703057BD2772}"/>
    <hyperlink ref="C72" r:id="rId71" display="https://www.periodictable.one/element/71" xr:uid="{9F97496E-BFB6-43C6-86B4-554BFF8869C6}"/>
    <hyperlink ref="C73" r:id="rId72" display="https://www.periodictable.one/element/72" xr:uid="{D7D3DDDB-C3CC-4779-91BF-B6BEC4492268}"/>
    <hyperlink ref="C74" r:id="rId73" display="https://www.periodictable.one/element/73" xr:uid="{264FD04E-5589-4CA5-A639-B7456FC6C50A}"/>
    <hyperlink ref="C75" r:id="rId74" display="https://www.periodictable.one/element/74" xr:uid="{FE6313A2-8C0B-41EC-A74C-C4671938600C}"/>
    <hyperlink ref="C76" r:id="rId75" display="https://www.periodictable.one/element/75" xr:uid="{05406DD2-7B6A-422E-949D-2C7D67AC206B}"/>
    <hyperlink ref="C77" r:id="rId76" display="https://www.periodictable.one/element/76" xr:uid="{89B81EE9-29A2-42AF-9163-7E4D20476677}"/>
    <hyperlink ref="C78" r:id="rId77" display="https://www.periodictable.one/element/77" xr:uid="{C919F82F-B117-44A4-9ABF-E063FF1AAC28}"/>
    <hyperlink ref="C79" r:id="rId78" display="https://www.periodictable.one/element/78" xr:uid="{163DB9B3-BD64-4C68-978D-CDDF38466084}"/>
    <hyperlink ref="C80" r:id="rId79" display="https://www.periodictable.one/element/79" xr:uid="{E89DE594-B0AF-4D59-8F27-1F80DA292B5F}"/>
    <hyperlink ref="C81" r:id="rId80" display="https://www.periodictable.one/element/80" xr:uid="{4985BCEF-F5C7-4E4A-9B66-E01984731E2B}"/>
    <hyperlink ref="C82" r:id="rId81" display="https://www.periodictable.one/element/81" xr:uid="{CEA9EC41-3652-454D-AE3D-57354F975E71}"/>
    <hyperlink ref="C83" r:id="rId82" display="https://www.periodictable.one/element/82" xr:uid="{C1044A49-25EE-4D06-A40C-FA8D1436734F}"/>
    <hyperlink ref="C84" r:id="rId83" display="https://www.periodictable.one/element/83" xr:uid="{470B1B79-785D-404E-97D2-131EC1F72CC9}"/>
    <hyperlink ref="C85" r:id="rId84" display="https://www.periodictable.one/element/84" xr:uid="{FE4582D7-1F64-48BF-A29B-3B9E37BB9651}"/>
    <hyperlink ref="C86" r:id="rId85" display="https://www.periodictable.one/element/85" xr:uid="{AF3D9BB4-B349-44F3-9B34-FBEEA46E45B9}"/>
    <hyperlink ref="C87" r:id="rId86" display="https://www.periodictable.one/element/86" xr:uid="{0EBB633A-030C-4A6D-94FA-27BD35834E9A}"/>
    <hyperlink ref="C88" r:id="rId87" display="https://www.periodictable.one/element/87" xr:uid="{5B8F5605-73F0-44FE-A229-85A094F1FB87}"/>
    <hyperlink ref="C89" r:id="rId88" display="https://www.periodictable.one/element/88" xr:uid="{1353F46F-F969-45D7-9DDA-D66F1C626CF3}"/>
    <hyperlink ref="C90" r:id="rId89" display="https://www.periodictable.one/element/89" xr:uid="{1B7CE341-3822-4E0F-A51D-9AFC7AFE960E}"/>
    <hyperlink ref="C91" r:id="rId90" display="https://www.periodictable.one/element/90" xr:uid="{8D5138C6-BFA1-48B5-8331-F341E0934C30}"/>
    <hyperlink ref="C92" r:id="rId91" display="https://www.periodictable.one/element/91" xr:uid="{843D0490-0416-4343-86C5-586AAF7C5717}"/>
    <hyperlink ref="C93" r:id="rId92" display="https://www.periodictable.one/element/92" xr:uid="{41AC7195-1772-443F-BDAF-1437A118AFE6}"/>
    <hyperlink ref="C94" r:id="rId93" display="https://www.periodictable.one/element/93" xr:uid="{28759E2D-362E-47F5-A0B2-9C9892A36689}"/>
    <hyperlink ref="C95" r:id="rId94" display="https://www.periodictable.one/element/94" xr:uid="{109A9446-2B2B-45A8-ADAF-CFED05D0C441}"/>
    <hyperlink ref="C96" r:id="rId95" display="https://www.periodictable.one/element/95" xr:uid="{4B95EEF1-BD92-4C34-B3DA-08B60E47445A}"/>
    <hyperlink ref="C97" r:id="rId96" display="https://www.periodictable.one/element/96" xr:uid="{FC15BE57-B4EF-46AC-9FEA-5FB45A8665D1}"/>
    <hyperlink ref="C98" r:id="rId97" display="https://www.periodictable.one/element/97" xr:uid="{D8DB35EC-16CB-4B55-BA04-A26142DD41EA}"/>
    <hyperlink ref="C99" r:id="rId98" display="https://www.periodictable.one/element/98" xr:uid="{623B455F-1966-4456-B5BC-893DE33AE9AB}"/>
    <hyperlink ref="C100" r:id="rId99" display="https://www.periodictable.one/element/99" xr:uid="{458DD7AB-7FAB-43D7-9242-FCB02136B498}"/>
    <hyperlink ref="C101" r:id="rId100" display="https://www.periodictable.one/element/100" xr:uid="{5D8CAED4-567C-43F6-97BE-BAB9E88C61B2}"/>
    <hyperlink ref="C102" r:id="rId101" display="https://www.periodictable.one/element/101" xr:uid="{0E70F73F-D60B-4577-88B4-9929684C5491}"/>
    <hyperlink ref="C103" r:id="rId102" display="https://www.periodictable.one/element/102" xr:uid="{D5C96ED7-4509-4A68-8586-DD8557BF86AA}"/>
    <hyperlink ref="C104" r:id="rId103" display="https://www.periodictable.one/element/103" xr:uid="{17BF9C7B-E30F-4AB3-B859-7612C9F99E04}"/>
    <hyperlink ref="C105" r:id="rId104" display="https://www.periodictable.one/element/104" xr:uid="{F655A8E3-292D-4554-9546-81D780D6C9CF}"/>
    <hyperlink ref="C106" r:id="rId105" display="https://www.periodictable.one/element/105" xr:uid="{63EB2586-7F56-4331-80D6-2BE5E5FB8E2E}"/>
    <hyperlink ref="C107" r:id="rId106" display="https://www.periodictable.one/element/106" xr:uid="{B2518A8D-A2DD-4953-84EA-0FD167865D6F}"/>
    <hyperlink ref="C108" r:id="rId107" display="https://www.periodictable.one/element/107" xr:uid="{75D31841-A600-4241-B1DB-3A3FAD7CACB4}"/>
    <hyperlink ref="C109" r:id="rId108" display="https://www.periodictable.one/element/108" xr:uid="{96C5FE7C-2286-4BEB-A64C-B6B0883908FB}"/>
    <hyperlink ref="C110" r:id="rId109" display="https://www.periodictable.one/element/109" xr:uid="{4E941E64-3F57-4A7F-8D00-475487E7C824}"/>
    <hyperlink ref="C111" r:id="rId110" display="https://www.periodictable.one/element/110" xr:uid="{ACBC4CB9-5663-42A9-860F-E522CDE3E04C}"/>
    <hyperlink ref="C112" r:id="rId111" display="https://www.periodictable.one/element/111" xr:uid="{3D349A06-CAD1-4F1B-A283-A118716B39B6}"/>
    <hyperlink ref="C113" r:id="rId112" display="https://www.periodictable.one/element/112" xr:uid="{4EDB7099-78E4-409A-A60C-48D45886D400}"/>
    <hyperlink ref="C114" r:id="rId113" display="https://www.periodictable.one/element/113" xr:uid="{346218D5-5D8B-4687-9DEA-8EF3FE33CAE9}"/>
    <hyperlink ref="C115" r:id="rId114" display="https://www.periodictable.one/element/114" xr:uid="{5BF7A407-D2EC-4B75-8FC3-7EFEE41B1BFB}"/>
    <hyperlink ref="C116" r:id="rId115" display="https://www.periodictable.one/element/115" xr:uid="{2218BFB2-16E9-4F1F-82CC-217A48ACF427}"/>
    <hyperlink ref="C117" r:id="rId116" display="https://www.periodictable.one/element/116" xr:uid="{24582895-60A8-4A48-9D55-6F34DFB615B4}"/>
    <hyperlink ref="C118" r:id="rId117" display="https://www.periodictable.one/element/117" xr:uid="{82D0A8CB-C758-4C85-A48C-65A992BE0926}"/>
    <hyperlink ref="C119" r:id="rId118" display="https://www.periodictable.one/element/118" xr:uid="{8D17601E-4487-4AA2-BF8B-03746C98E8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goke OLADOKUN</dc:creator>
  <cp:lastModifiedBy>goke OLADOKUN</cp:lastModifiedBy>
  <dcterms:created xsi:type="dcterms:W3CDTF">2024-08-27T22:23:12Z</dcterms:created>
  <dcterms:modified xsi:type="dcterms:W3CDTF">2024-08-27T23:20:42Z</dcterms:modified>
</cp:coreProperties>
</file>