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0.xml" ContentType="application/vnd.openxmlformats-officedocument.spreadsheetml.pivotTab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1.xml" ContentType="application/vnd.openxmlformats-officedocument.spreadsheetml.pivotTab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2.xml" ContentType="application/vnd.openxmlformats-officedocument.spreadsheetml.pivotTab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3.xml" ContentType="application/vnd.openxmlformats-officedocument.spreadsheetml.pivotTable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4.xml" ContentType="application/vnd.openxmlformats-officedocument.spreadsheetml.pivotTable+xml"/>
  <Override PartName="/xl/drawings/drawing10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5.xml" ContentType="application/vnd.openxmlformats-officedocument.spreadsheetml.pivotTable+xml"/>
  <Override PartName="/xl/drawings/drawing11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6.xml" ContentType="application/vnd.openxmlformats-officedocument.spreadsheetml.pivotTable+xml"/>
  <Override PartName="/xl/drawings/drawing12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17.xml" ContentType="application/vnd.openxmlformats-officedocument.spreadsheetml.pivotTable+xml"/>
  <Override PartName="/xl/drawings/drawing1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18.xml" ContentType="application/vnd.openxmlformats-officedocument.spreadsheetml.pivotTable+xml"/>
  <Override PartName="/xl/drawings/drawing14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9.xml" ContentType="application/vnd.openxmlformats-officedocument.spreadsheetml.pivotTable+xml"/>
  <Override PartName="/xl/drawings/drawing15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20.xml" ContentType="application/vnd.openxmlformats-officedocument.spreadsheetml.pivotTable+xml"/>
  <Override PartName="/xl/drawings/drawing16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21.xml" ContentType="application/vnd.openxmlformats-officedocument.spreadsheetml.pivotTable+xml"/>
  <Override PartName="/xl/drawings/drawing17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22.xml" ContentType="application/vnd.openxmlformats-officedocument.spreadsheetml.pivotTable+xml"/>
  <Override PartName="/xl/drawings/drawing18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9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ktugyaman/Desktop/"/>
    </mc:Choice>
  </mc:AlternateContent>
  <xr:revisionPtr revIDLastSave="0" documentId="13_ncr:1_{F50304AC-57DE-5C49-9E72-93B7208CE2CA}" xr6:coauthVersionLast="47" xr6:coauthVersionMax="47" xr10:uidLastSave="{00000000-0000-0000-0000-000000000000}"/>
  <bookViews>
    <workbookView xWindow="0" yWindow="500" windowWidth="28800" windowHeight="16360" tabRatio="212" firstSheet="14" activeTab="23" xr2:uid="{00000000-000D-0000-FFFF-FFFF00000000}"/>
  </bookViews>
  <sheets>
    <sheet name="Sheet9" sheetId="10" r:id="rId1"/>
    <sheet name="willingness to pay more" sheetId="11" r:id="rId2"/>
    <sheet name="awareness" sheetId="12" r:id="rId3"/>
    <sheet name="price" sheetId="13" r:id="rId4"/>
    <sheet name="quality" sheetId="14" r:id="rId5"/>
    <sheet name="convenience" sheetId="15" r:id="rId6"/>
    <sheet name="sustainability" sheetId="16" r:id="rId7"/>
    <sheet name="opinions" sheetId="19" r:id="rId8"/>
    <sheet name="Certification" sheetId="21" r:id="rId9"/>
    <sheet name="opinionsfrom" sheetId="22" r:id="rId10"/>
    <sheet name="vegan-knowledge" sheetId="23" r:id="rId11"/>
    <sheet name="secondhand-reuse" sheetId="25" r:id="rId12"/>
    <sheet name="knowledge-secondhand" sheetId="26" r:id="rId13"/>
    <sheet name="knowledge" sheetId="27" r:id="rId14"/>
    <sheet name="price-alone" sheetId="28" r:id="rId15"/>
    <sheet name="Sheet1" sheetId="29" r:id="rId16"/>
    <sheet name="Sheet3" sheetId="31" r:id="rId17"/>
    <sheet name="Sheet4" sheetId="32" r:id="rId18"/>
    <sheet name="Sheet5" sheetId="33" r:id="rId19"/>
    <sheet name="Sheet6" sheetId="34" r:id="rId20"/>
    <sheet name="Sheet7" sheetId="35" r:id="rId21"/>
    <sheet name="Sheet8" sheetId="36" r:id="rId22"/>
    <sheet name="table" sheetId="5" r:id="rId23"/>
    <sheet name="Sheet11" sheetId="38" r:id="rId24"/>
    <sheet name="Zero-waste consumption" sheetId="1" r:id="rId25"/>
  </sheets>
  <definedNames>
    <definedName name="_xlnm._FilterDatabase" localSheetId="23" hidden="1">Sheet11!$B$1:$J$517</definedName>
    <definedName name="_xlnm._FilterDatabase" localSheetId="22" hidden="1">table!$AH$1:$AQ$511</definedName>
    <definedName name="_xlnm._FilterDatabase" localSheetId="24" hidden="1">'Zero-waste consumption'!$A$1:$BW$511</definedName>
  </definedNames>
  <calcPr calcId="191029"/>
  <pivotCaches>
    <pivotCache cacheId="0" r:id="rId26"/>
    <pivotCache cacheId="1" r:id="rId27"/>
    <pivotCache cacheId="2" r:id="rId28"/>
    <pivotCache cacheId="3" r:id="rId29"/>
    <pivotCache cacheId="4" r:id="rId30"/>
    <pivotCache cacheId="5" r:id="rId31"/>
    <pivotCache cacheId="6" r:id="rId32"/>
    <pivotCache cacheId="7" r:id="rId33"/>
    <pivotCache cacheId="8" r:id="rId34"/>
    <pivotCache cacheId="9" r:id="rId35"/>
    <pivotCache cacheId="10" r:id="rId36"/>
    <pivotCache cacheId="11" r:id="rId37"/>
    <pivotCache cacheId="12" r:id="rId38"/>
    <pivotCache cacheId="13" r:id="rId39"/>
    <pivotCache cacheId="14" r:id="rId40"/>
    <pivotCache cacheId="15" r:id="rId4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38" l="1"/>
  <c r="D7" i="38"/>
  <c r="E7" i="38"/>
  <c r="F7" i="38"/>
  <c r="G7" i="38"/>
  <c r="H7" i="38"/>
  <c r="I7" i="38"/>
  <c r="J7" i="38"/>
  <c r="B7" i="38"/>
  <c r="C6" i="38"/>
  <c r="D6" i="38"/>
  <c r="E6" i="38"/>
  <c r="F6" i="38"/>
  <c r="G6" i="38"/>
  <c r="H6" i="38"/>
  <c r="I6" i="38"/>
  <c r="J6" i="38"/>
  <c r="B6" i="38"/>
  <c r="C2" i="38"/>
  <c r="D2" i="38"/>
  <c r="E2" i="38"/>
  <c r="F2" i="38"/>
  <c r="G2" i="38"/>
  <c r="H2" i="38"/>
  <c r="I2" i="38"/>
  <c r="J2" i="38"/>
  <c r="C3" i="38"/>
  <c r="C4" i="38" s="1"/>
  <c r="D3" i="38"/>
  <c r="D4" i="38" s="1"/>
  <c r="E3" i="38"/>
  <c r="E4" i="38" s="1"/>
  <c r="F3" i="38"/>
  <c r="F4" i="38" s="1"/>
  <c r="G3" i="38"/>
  <c r="G4" i="38" s="1"/>
  <c r="H3" i="38"/>
  <c r="H4" i="38" s="1"/>
  <c r="I3" i="38"/>
  <c r="I4" i="38" s="1"/>
  <c r="J3" i="38"/>
  <c r="J4" i="38" s="1"/>
  <c r="B3" i="38"/>
  <c r="B2" i="38"/>
  <c r="G35" i="35"/>
  <c r="G34" i="35"/>
  <c r="G33" i="35"/>
  <c r="G32" i="35"/>
  <c r="G31" i="35"/>
  <c r="G21" i="35"/>
  <c r="G22" i="35"/>
  <c r="G23" i="35"/>
  <c r="G24" i="35"/>
  <c r="G20" i="35"/>
  <c r="E8" i="33"/>
  <c r="E7" i="33"/>
  <c r="E6" i="33"/>
  <c r="E5" i="33"/>
  <c r="E4" i="33"/>
  <c r="E8" i="32"/>
  <c r="E7" i="32"/>
  <c r="E6" i="32"/>
  <c r="E5" i="32"/>
  <c r="E4" i="32"/>
  <c r="E8" i="31"/>
  <c r="E7" i="31"/>
  <c r="E6" i="31"/>
  <c r="E5" i="31"/>
  <c r="E4" i="31"/>
  <c r="E12" i="29"/>
  <c r="E11" i="29"/>
  <c r="E10" i="29"/>
  <c r="E9" i="29"/>
  <c r="E8" i="29"/>
  <c r="B17" i="28"/>
  <c r="B18" i="28"/>
  <c r="B19" i="28"/>
  <c r="B20" i="28"/>
  <c r="B16" i="28"/>
  <c r="B16" i="27"/>
  <c r="B14" i="27"/>
  <c r="B17" i="27"/>
  <c r="B15" i="27"/>
  <c r="E5" i="25"/>
  <c r="E6" i="25"/>
  <c r="E7" i="25"/>
  <c r="E8" i="25"/>
  <c r="E4" i="25"/>
  <c r="F34" i="23"/>
  <c r="F33" i="23"/>
  <c r="F32" i="23"/>
  <c r="F30" i="23"/>
  <c r="F8" i="23"/>
  <c r="F5" i="23"/>
  <c r="F4" i="23"/>
  <c r="F7" i="23"/>
  <c r="F6" i="23"/>
  <c r="F5" i="22"/>
  <c r="F6" i="22"/>
  <c r="F7" i="22"/>
  <c r="F8" i="22"/>
  <c r="F4" i="22"/>
  <c r="F5" i="21"/>
  <c r="F6" i="21"/>
  <c r="F7" i="21"/>
  <c r="F8" i="21"/>
  <c r="F4" i="21"/>
  <c r="D8" i="19"/>
  <c r="D7" i="19"/>
  <c r="D6" i="19"/>
  <c r="D5" i="19"/>
  <c r="D4" i="19"/>
  <c r="C14" i="16"/>
  <c r="D14" i="16"/>
  <c r="E14" i="16"/>
  <c r="F14" i="16"/>
  <c r="C15" i="16"/>
  <c r="D15" i="16"/>
  <c r="E15" i="16"/>
  <c r="F15" i="16"/>
  <c r="C16" i="16"/>
  <c r="D16" i="16"/>
  <c r="E16" i="16"/>
  <c r="F16" i="16"/>
  <c r="C17" i="16"/>
  <c r="D17" i="16"/>
  <c r="E17" i="16"/>
  <c r="F17" i="16"/>
  <c r="C18" i="16"/>
  <c r="D18" i="16"/>
  <c r="E18" i="16"/>
  <c r="F18" i="16"/>
  <c r="C19" i="16"/>
  <c r="D19" i="16"/>
  <c r="E19" i="16"/>
  <c r="F19" i="16"/>
  <c r="B19" i="16"/>
  <c r="B18" i="16"/>
  <c r="B17" i="16"/>
  <c r="B16" i="16"/>
  <c r="B15" i="16"/>
  <c r="B14" i="16"/>
  <c r="T28" i="15"/>
  <c r="V29" i="15"/>
  <c r="V28" i="15"/>
  <c r="V27" i="15"/>
  <c r="V26" i="15"/>
  <c r="V25" i="15"/>
  <c r="V24" i="15"/>
  <c r="V23" i="15"/>
  <c r="T29" i="15"/>
  <c r="T27" i="15"/>
  <c r="T26" i="15"/>
  <c r="T25" i="15"/>
  <c r="T24" i="15"/>
  <c r="T23" i="15"/>
  <c r="S29" i="15"/>
  <c r="S28" i="15"/>
  <c r="S27" i="15"/>
  <c r="S26" i="15"/>
  <c r="S25" i="15"/>
  <c r="S24" i="15"/>
  <c r="S23" i="15"/>
  <c r="R29" i="15"/>
  <c r="R28" i="15"/>
  <c r="R27" i="15"/>
  <c r="R26" i="15"/>
  <c r="R25" i="15"/>
  <c r="R24" i="15"/>
  <c r="R23" i="15"/>
  <c r="Q29" i="15"/>
  <c r="Q28" i="15"/>
  <c r="Q27" i="15"/>
  <c r="Q26" i="15"/>
  <c r="Q25" i="15"/>
  <c r="Q24" i="15"/>
  <c r="Q23" i="15"/>
  <c r="P29" i="15"/>
  <c r="P28" i="15"/>
  <c r="P27" i="15"/>
  <c r="P26" i="15"/>
  <c r="P25" i="15"/>
  <c r="P24" i="15"/>
  <c r="P23" i="15"/>
  <c r="O29" i="15"/>
  <c r="O28" i="15"/>
  <c r="O27" i="15"/>
  <c r="O26" i="15"/>
  <c r="O25" i="15"/>
  <c r="O24" i="15"/>
  <c r="O23" i="15"/>
  <c r="M29" i="15"/>
  <c r="M28" i="15"/>
  <c r="M27" i="15"/>
  <c r="M26" i="15"/>
  <c r="M25" i="15"/>
  <c r="M24" i="15"/>
  <c r="M23" i="15"/>
  <c r="L29" i="15"/>
  <c r="L28" i="15"/>
  <c r="L27" i="15"/>
  <c r="L26" i="15"/>
  <c r="L25" i="15"/>
  <c r="L24" i="15"/>
  <c r="L23" i="15"/>
  <c r="K29" i="15"/>
  <c r="K28" i="15"/>
  <c r="K27" i="15"/>
  <c r="K26" i="15"/>
  <c r="K25" i="15"/>
  <c r="K24" i="15"/>
  <c r="K23" i="15"/>
  <c r="J29" i="15"/>
  <c r="J28" i="15"/>
  <c r="J27" i="15"/>
  <c r="J26" i="15"/>
  <c r="J25" i="15"/>
  <c r="J24" i="15"/>
  <c r="J23" i="15"/>
  <c r="I29" i="15"/>
  <c r="I28" i="15"/>
  <c r="I27" i="15"/>
  <c r="I26" i="15"/>
  <c r="I25" i="15"/>
  <c r="I24" i="15"/>
  <c r="I23" i="15"/>
  <c r="H29" i="15"/>
  <c r="H28" i="15"/>
  <c r="H27" i="15"/>
  <c r="H26" i="15"/>
  <c r="H25" i="15"/>
  <c r="H24" i="15"/>
  <c r="F29" i="15"/>
  <c r="F28" i="15"/>
  <c r="F27" i="15"/>
  <c r="F26" i="15"/>
  <c r="F25" i="15"/>
  <c r="F24" i="15"/>
  <c r="E29" i="15"/>
  <c r="E28" i="15"/>
  <c r="E27" i="15"/>
  <c r="E26" i="15"/>
  <c r="E25" i="15"/>
  <c r="E24" i="15"/>
  <c r="D29" i="15"/>
  <c r="D28" i="15"/>
  <c r="D27" i="15"/>
  <c r="D26" i="15"/>
  <c r="D25" i="15"/>
  <c r="D24" i="15"/>
  <c r="C29" i="15"/>
  <c r="C28" i="15"/>
  <c r="C27" i="15"/>
  <c r="C26" i="15"/>
  <c r="C25" i="15"/>
  <c r="C24" i="15"/>
  <c r="B29" i="15"/>
  <c r="B28" i="15"/>
  <c r="B27" i="15"/>
  <c r="B26" i="15"/>
  <c r="B25" i="15"/>
  <c r="B24" i="15"/>
  <c r="H23" i="15"/>
  <c r="F23" i="15"/>
  <c r="E23" i="15"/>
  <c r="D23" i="15"/>
  <c r="C23" i="15"/>
  <c r="B23" i="15"/>
  <c r="H30" i="11"/>
  <c r="F30" i="11"/>
  <c r="E30" i="11"/>
  <c r="D30" i="11"/>
  <c r="C30" i="11"/>
  <c r="B30" i="11"/>
  <c r="H28" i="11"/>
  <c r="F28" i="11"/>
  <c r="E28" i="11"/>
  <c r="D28" i="11"/>
  <c r="C28" i="11"/>
  <c r="B28" i="11"/>
  <c r="H26" i="11"/>
  <c r="F26" i="11"/>
  <c r="E26" i="11"/>
  <c r="D26" i="11"/>
  <c r="C26" i="11"/>
  <c r="B26" i="11"/>
  <c r="H27" i="11"/>
  <c r="F27" i="11"/>
  <c r="E27" i="11"/>
  <c r="D27" i="11"/>
  <c r="C27" i="11"/>
  <c r="B27" i="11"/>
  <c r="H29" i="11"/>
  <c r="F29" i="11"/>
  <c r="E29" i="11"/>
  <c r="D29" i="11"/>
  <c r="C29" i="11"/>
  <c r="B29" i="11"/>
  <c r="H25" i="11"/>
  <c r="F25" i="11"/>
  <c r="E25" i="11"/>
  <c r="D25" i="11"/>
  <c r="C25" i="11"/>
  <c r="B25" i="11"/>
  <c r="J30" i="10"/>
  <c r="J29" i="10"/>
  <c r="J28" i="10"/>
  <c r="J27" i="10"/>
  <c r="J26" i="10"/>
  <c r="J25" i="10"/>
  <c r="J24" i="10"/>
  <c r="O30" i="10"/>
  <c r="N30" i="10"/>
  <c r="M30" i="10"/>
  <c r="L30" i="10"/>
  <c r="K30" i="10"/>
  <c r="O29" i="10"/>
  <c r="N29" i="10"/>
  <c r="M29" i="10"/>
  <c r="L29" i="10"/>
  <c r="K29" i="10"/>
  <c r="O28" i="10"/>
  <c r="N28" i="10"/>
  <c r="M28" i="10"/>
  <c r="L28" i="10"/>
  <c r="K28" i="10"/>
  <c r="O27" i="10"/>
  <c r="N27" i="10"/>
  <c r="M27" i="10"/>
  <c r="L27" i="10"/>
  <c r="K27" i="10"/>
  <c r="O26" i="10"/>
  <c r="N26" i="10"/>
  <c r="M26" i="10"/>
  <c r="L26" i="10"/>
  <c r="K26" i="10"/>
  <c r="O25" i="10"/>
  <c r="N25" i="10"/>
  <c r="M25" i="10"/>
  <c r="L25" i="10"/>
  <c r="K25" i="10"/>
  <c r="O24" i="10"/>
  <c r="N24" i="10"/>
  <c r="M24" i="10"/>
  <c r="L24" i="10"/>
  <c r="K24" i="10"/>
  <c r="B4" i="38" l="1"/>
</calcChain>
</file>

<file path=xl/sharedStrings.xml><?xml version="1.0" encoding="utf-8"?>
<sst xmlns="http://schemas.openxmlformats.org/spreadsheetml/2006/main" count="34074" uniqueCount="426">
  <si>
    <t>id. Response ID</t>
  </si>
  <si>
    <t>submitdate. Date submitted</t>
  </si>
  <si>
    <t>lastpage. Last page</t>
  </si>
  <si>
    <t>startlanguage. Start language</t>
  </si>
  <si>
    <t>seed. Seed</t>
  </si>
  <si>
    <t>B001[SQ001]. Express how much you agree with the following statements [I consider the sustainability/environmental impact of the products I buy]</t>
  </si>
  <si>
    <t>B001[SQ002]. Express how much you agree with the following statements [I prefer buying locally produced products (Km 0)]</t>
  </si>
  <si>
    <t>B001[SQ003]. Express how much you agree with the following statements [I prefer buying in physical shops instead of shopping online]</t>
  </si>
  <si>
    <t>B001[SQ004]. Express how much you agree with the following statements [I prefer buying organic products]</t>
  </si>
  <si>
    <t>B001[SQ005]. Express how much you agree with the following statements [I always check the labels of the products I buy]</t>
  </si>
  <si>
    <t>B001[SQ006]. Express how much you agree with the following statements [I'm concerned about the toxicity of the products I use]</t>
  </si>
  <si>
    <t>B001[SQ007]. Express how much you agree with the following statements [I prefer buying plastic-free products]</t>
  </si>
  <si>
    <t>B002. Would you pay more for an eco-friendly product?</t>
  </si>
  <si>
    <t>B003. What do you identify yourself as?</t>
  </si>
  <si>
    <t>B003[other]. What do you identify yourself as? [Other]</t>
  </si>
  <si>
    <t>B004[SQ001]. What is your relationship with brands? [I don't care about brands]</t>
  </si>
  <si>
    <t>B004[SQ002]. What is your relationship with brands? [Brands guide my purchase choice]</t>
  </si>
  <si>
    <t>B004[SQ003]. What is your relationship with brands? [Brands signal the quality of products]</t>
  </si>
  <si>
    <t>B004[SQ004]. What is your relationship with brands? [I always search for new brands]</t>
  </si>
  <si>
    <t>B004[SQ005]. What is your relationship with brands? [I go for sustainable brands]</t>
  </si>
  <si>
    <t>B005[SQ001]. From 1 (lowest rate) to 5 (highest rate), how do you value the following aspects when choosing a product to buy? [Price]</t>
  </si>
  <si>
    <t>B005[SQ002]. From 1 (lowest rate) to 5 (highest rate), how do you value the following aspects when choosing a product to buy? [Quality]</t>
  </si>
  <si>
    <t>B005[SQ003]. From 1 (lowest rate) to 5 (highest rate), how do you value the following aspects when choosing a product to buy? [Brand]</t>
  </si>
  <si>
    <t>B005[SQ004]. From 1 (lowest rate) to 5 (highest rate), how do you value the following aspects when choosing a product to buy? [Convenience]</t>
  </si>
  <si>
    <t>B005[SQ005]. From 1 (lowest rate) to 5 (highest rate), how do you value the following aspects when choosing a product to buy? [Sustainability]</t>
  </si>
  <si>
    <t>B005[SQ006]. From 1 (lowest rate) to 5 (highest rate), how do you value the following aspects when choosing a product to buy? [Certifications]</t>
  </si>
  <si>
    <t>B005[SQ007]. From 1 (lowest rate) to 5 (highest rate), how do you value the following aspects when choosing a product to buy? [Opinions from other customers]</t>
  </si>
  <si>
    <t>C001. Do you know the zero-waste movement?</t>
  </si>
  <si>
    <t>C002[SQ001]. On a scale from 1 (rarely) to 5 (always), how intensively do you adopt the following practices? [I consider the number of things I already have before buying something new]</t>
  </si>
  <si>
    <t>C002[SQ002]. On a scale from 1 (rarely) to 5 (always), how intensively do you adopt the following practices? [I don't ask for or buy non-necessary items]</t>
  </si>
  <si>
    <t>C002[SQ003]. On a scale from 1 (rarely) to 5 (always), how intensively do you adopt the following practices? [I avoid single-use items]</t>
  </si>
  <si>
    <t>C002[SQ004]. On a scale from 1 (rarely) to 5 (always), how intensively do you adopt the following practices? [I do the waste sorting at home]</t>
  </si>
  <si>
    <t>C002[SQ005]. On a scale from 1 (rarely) to 5 (always), how intensively do you adopt the following practices? [I do the waste sorting in every place I go]</t>
  </si>
  <si>
    <t>C002[SQ006]. On a scale from 1 (rarely) to 5 (always), how intensively do you adopt the following practices? [I reuse old items several times]</t>
  </si>
  <si>
    <t>C002[SQ007]. On a scale from 1 (rarely) to 5 (always), how intensively do you adopt the following practices? [I buy in second-hand shops]</t>
  </si>
  <si>
    <t>C003[SQ001]. What are the reasons that are preventing you from buying zero-waste products? [They are too expensive]</t>
  </si>
  <si>
    <t>C003[SQ002]. What are the reasons that are preventing you from buying zero-waste products? [They have lower quality compared to traditional ones]</t>
  </si>
  <si>
    <t>C003[SQ003]. What are the reasons that are preventing you from buying zero-waste products? [There is a lack of variety]</t>
  </si>
  <si>
    <t>C003[SQ004]. What are the reasons that are preventing you from buying zero-waste products? [There is a lack of information about]</t>
  </si>
  <si>
    <t>C003[SQ005]. What are the reasons that are preventing you from buying zero-waste products? [Not attractive design]</t>
  </si>
  <si>
    <t>C003[SQ006]. What are the reasons that are preventing you from buying zero-waste products? [Bad taste/smell/material]</t>
  </si>
  <si>
    <t>C003[SQ007]. What are the reasons that are preventing you from buying zero-waste products? [They are not really sustainable]</t>
  </si>
  <si>
    <t>C003[SQ008]. What are the reasons that are preventing you from buying zero-waste products? [Bad experiences with zero-waste products]</t>
  </si>
  <si>
    <t>C003[SQ009]. What are the reasons that are preventing you from buying zero-waste products? [I don't know]</t>
  </si>
  <si>
    <t>C003[other]. What are the reasons that are preventing you from buying zero-waste products? [Other]</t>
  </si>
  <si>
    <t>C004[SQ001]. What would you like to see in a zero-waste shop? [Do-it-yourself toolkits for cosmetics]</t>
  </si>
  <si>
    <t>C004[SQ002]. What would you like to see in a zero-waste shop? [Do-it-yourself toolkits for household cleaning products]</t>
  </si>
  <si>
    <t>C004[SQ003]. What would you like to see in a zero-waste shop? [Do-it-yourself toolkits for zero-waste cooking recipes]</t>
  </si>
  <si>
    <t>C004[SQ004]. What would you like to see in a zero-waste shop? [Bulk cosmetics]</t>
  </si>
  <si>
    <t>C004[SQ005]. What would you like to see in a zero-waste shop? [Bulk household cleaning products]</t>
  </si>
  <si>
    <t>C004[SQ006]. What would you like to see in a zero-waste shop? [Bulk food]</t>
  </si>
  <si>
    <t>C004[SQ007]. What would you like to see in a zero-waste shop? [I don't know]</t>
  </si>
  <si>
    <t>C004[other]. What would you like to see in a zero-waste shop? [Other]</t>
  </si>
  <si>
    <t>C005[SQ001]. From 1 (less important) to 5 (most important), what can improve your zero-waste products purchase experience? [High-quality front-end service]</t>
  </si>
  <si>
    <t>C005[SQ002]. From 1 (less important) to 5 (most important), what can improve your zero-waste products purchase experience? [Availability of samples]</t>
  </si>
  <si>
    <t>C005[SQ003]. From 1 (less important) to 5 (most important), what can improve your zero-waste products purchase experience? [Opportunity to get information about zero-waste events]</t>
  </si>
  <si>
    <t>C005[SQ004]. From 1 (less important) to 5 (most important), what can improve your zero-waste products purchase experience? [Availability of discounts for loyal customers]</t>
  </si>
  <si>
    <t>C005[SQ005]. From 1 (less important) to 5 (most important), what can improve your zero-waste products purchase experience? [Pleasant place]</t>
  </si>
  <si>
    <t>C005[SQ006]. From 1 (less important) to 5 (most important), what can improve your zero-waste products purchase experience? [Sense of belonging to a community]</t>
  </si>
  <si>
    <t>A001. What's your age?</t>
  </si>
  <si>
    <t>A002. To which gender identity do you most identify?</t>
  </si>
  <si>
    <t>A003. Where are you from? (Write your country of origin)</t>
  </si>
  <si>
    <t>A004. What city do you currently live in?</t>
  </si>
  <si>
    <t>A005. How would you define the place where you currently live?</t>
  </si>
  <si>
    <t>A006. Which of the following categories best describes your employment status?</t>
  </si>
  <si>
    <t>A007.  What is your highest level of education?</t>
  </si>
  <si>
    <t>A008. What's your monthly income range?</t>
  </si>
  <si>
    <t>A009. I live...</t>
  </si>
  <si>
    <t>A010. How many kids do you have?</t>
  </si>
  <si>
    <t>A011[SQ001]. Do you have animals? [no]</t>
  </si>
  <si>
    <t>A011[SQ002]. Do you have animals? [dog/s]</t>
  </si>
  <si>
    <t>A011[SQ003]. Do you have animals? [cat/s]</t>
  </si>
  <si>
    <t>A011[SQ004]. Do you have animals? [bird/s]</t>
  </si>
  <si>
    <t>A011[SQ005]. Do you have animals? [hamster/s]</t>
  </si>
  <si>
    <t>A011[other]. Do you have animals? [Other]</t>
  </si>
  <si>
    <t>it</t>
  </si>
  <si>
    <t>N/A</t>
  </si>
  <si>
    <t>1980-01-01 00:00:00</t>
  </si>
  <si>
    <t>en</t>
  </si>
  <si>
    <t>yes, 10% more</t>
  </si>
  <si>
    <t>Omnivorous</t>
  </si>
  <si>
    <t>No</t>
  </si>
  <si>
    <t>Yes</t>
  </si>
  <si>
    <t>Yes, I heard about but I don't know the details</t>
  </si>
  <si>
    <t>18-24</t>
  </si>
  <si>
    <t>male</t>
  </si>
  <si>
    <t>USA</t>
  </si>
  <si>
    <t>Padova</t>
  </si>
  <si>
    <t>metropolitan area</t>
  </si>
  <si>
    <t>student</t>
  </si>
  <si>
    <t>Bachelor degree</t>
  </si>
  <si>
    <t>501-1000 euro</t>
  </si>
  <si>
    <t>with my roommates</t>
  </si>
  <si>
    <t>1 - Strongly disagree</t>
  </si>
  <si>
    <t>No, I've never heard about</t>
  </si>
  <si>
    <t>female</t>
  </si>
  <si>
    <t>Italia</t>
  </si>
  <si>
    <t>urban area</t>
  </si>
  <si>
    <t>employed, working part-time</t>
  </si>
  <si>
    <t>High school</t>
  </si>
  <si>
    <t>with my parents/relatives</t>
  </si>
  <si>
    <t>5 - strongly agree</t>
  </si>
  <si>
    <t>yes, 30% more</t>
  </si>
  <si>
    <t>Piove di Sacco</t>
  </si>
  <si>
    <t>0-500 euro</t>
  </si>
  <si>
    <t>yes, 20% more</t>
  </si>
  <si>
    <t>Italy</t>
  </si>
  <si>
    <t>rural area</t>
  </si>
  <si>
    <t>Master degree</t>
  </si>
  <si>
    <t>yes, even double the price</t>
  </si>
  <si>
    <t>No, but I'm interested in discover more</t>
  </si>
  <si>
    <t>25-34</t>
  </si>
  <si>
    <t>Polverara</t>
  </si>
  <si>
    <t>not employed, looking for work</t>
  </si>
  <si>
    <t>with my partner</t>
  </si>
  <si>
    <t>no</t>
  </si>
  <si>
    <t>45-54</t>
  </si>
  <si>
    <t>employed, working full-time</t>
  </si>
  <si>
    <t>with my partner and kid/s</t>
  </si>
  <si>
    <t>+3</t>
  </si>
  <si>
    <t>Other</t>
  </si>
  <si>
    <t>Piove di sacco</t>
  </si>
  <si>
    <t>+2000 euro</t>
  </si>
  <si>
    <t>2-3</t>
  </si>
  <si>
    <t>1001-1500 euro</t>
  </si>
  <si>
    <t>&lt;18</t>
  </si>
  <si>
    <t>Piove Di Sacco</t>
  </si>
  <si>
    <t>Chioggia</t>
  </si>
  <si>
    <t>Vegetarian</t>
  </si>
  <si>
    <t>Sottomarina</t>
  </si>
  <si>
    <t>San Donà di Piave</t>
  </si>
  <si>
    <t>Musile di Piave</t>
  </si>
  <si>
    <t>Padua</t>
  </si>
  <si>
    <t>55-64</t>
  </si>
  <si>
    <t>Campodarsego</t>
  </si>
  <si>
    <t>Attento</t>
  </si>
  <si>
    <t>Italiana</t>
  </si>
  <si>
    <t>italia</t>
  </si>
  <si>
    <t>padova</t>
  </si>
  <si>
    <t>Sant’Angelo di Piove di Sacco</t>
  </si>
  <si>
    <t>Chioggia (VE)</t>
  </si>
  <si>
    <t>alone</t>
  </si>
  <si>
    <t>italy</t>
  </si>
  <si>
    <t>Brugine</t>
  </si>
  <si>
    <t>United States</t>
  </si>
  <si>
    <t>Oxford</t>
  </si>
  <si>
    <t>Chickens</t>
  </si>
  <si>
    <t>35-44</t>
  </si>
  <si>
    <t>Iran</t>
  </si>
  <si>
    <t>Gorgan</t>
  </si>
  <si>
    <t>Flexitarian</t>
  </si>
  <si>
    <t>Bangladesh</t>
  </si>
  <si>
    <t>Trento, Italy</t>
  </si>
  <si>
    <t>Yes, and I follow the movement, buying zero-waste products</t>
  </si>
  <si>
    <t>Tehran</t>
  </si>
  <si>
    <t>Russia</t>
  </si>
  <si>
    <t>I try to eat less meat I can</t>
  </si>
  <si>
    <t>Verona</t>
  </si>
  <si>
    <t>other</t>
  </si>
  <si>
    <t>turkey</t>
  </si>
  <si>
    <t>Difficult to find close to home</t>
  </si>
  <si>
    <t>Bassano del Grappa</t>
  </si>
  <si>
    <t>iran</t>
  </si>
  <si>
    <t>Bassano del grappa</t>
  </si>
  <si>
    <t>Trento</t>
  </si>
  <si>
    <t>PhD</t>
  </si>
  <si>
    <t>Dhaka</t>
  </si>
  <si>
    <t>India</t>
  </si>
  <si>
    <t>Torino</t>
  </si>
  <si>
    <t>1501-2000 euro</t>
  </si>
  <si>
    <t>Colle Santa Lucia</t>
  </si>
  <si>
    <t>Madison</t>
  </si>
  <si>
    <t>Pescatarian</t>
  </si>
  <si>
    <t>Asia</t>
  </si>
  <si>
    <t>Venice</t>
  </si>
  <si>
    <t>Bassano</t>
  </si>
  <si>
    <t>Stato estero</t>
  </si>
  <si>
    <t>Londra</t>
  </si>
  <si>
    <t>Flexitariana</t>
  </si>
  <si>
    <t>Belluno</t>
  </si>
  <si>
    <t>Canale d’Agordo</t>
  </si>
  <si>
    <t>Agordo</t>
  </si>
  <si>
    <t>bangladesh</t>
  </si>
  <si>
    <t>Bologna</t>
  </si>
  <si>
    <t>Coniglio</t>
  </si>
  <si>
    <t>Canale d'Agordo</t>
  </si>
  <si>
    <t>Canal</t>
  </si>
  <si>
    <t>Livinallongo del col di Lana</t>
  </si>
  <si>
    <t>Monaco di Baviera</t>
  </si>
  <si>
    <t>Colle santa lucia</t>
  </si>
  <si>
    <t>Strasburgo</t>
  </si>
  <si>
    <t>Milano</t>
  </si>
  <si>
    <t>Oderzo</t>
  </si>
  <si>
    <t>Vicenza</t>
  </si>
  <si>
    <t>Trieste</t>
  </si>
  <si>
    <t>Roma</t>
  </si>
  <si>
    <t>Padova mortise</t>
  </si>
  <si>
    <t>Vegan</t>
  </si>
  <si>
    <t>Imola</t>
  </si>
  <si>
    <t>Nürnberg</t>
  </si>
  <si>
    <t>Parma</t>
  </si>
  <si>
    <t>Rocca Pietore</t>
  </si>
  <si>
    <t>Rangpur</t>
  </si>
  <si>
    <t>Santa Maria di Sala</t>
  </si>
  <si>
    <t>Non sono molto conosciuti</t>
  </si>
  <si>
    <t>Sicilia</t>
  </si>
  <si>
    <t>Switzerland</t>
  </si>
  <si>
    <t>Italai</t>
  </si>
  <si>
    <t>Este</t>
  </si>
  <si>
    <t>Maledetto ignorante che ha fatto il questionario, se non so cosa sia un zero-waste come faccio a sapere cosa ne inibisce l’acquisto?</t>
  </si>
  <si>
    <t>Maledetto ignorante che ha fatto il questionario, che cazzo ne so?</t>
  </si>
  <si>
    <t>Torre di Quartesolo</t>
  </si>
  <si>
    <t>Go un negro che se piuttosto mansueto</t>
  </si>
  <si>
    <t>Canale D'Agordo</t>
  </si>
  <si>
    <t>Carnivoro</t>
  </si>
  <si>
    <t>Bassano Del grappa</t>
  </si>
  <si>
    <t>Treviso</t>
  </si>
  <si>
    <t>Canale d'Agordo (BL)</t>
  </si>
  <si>
    <t>Valbrenta</t>
  </si>
  <si>
    <t>Bovolenta</t>
  </si>
  <si>
    <t>Rocca pietore</t>
  </si>
  <si>
    <t>Livinallongo del Col di Lana</t>
  </si>
  <si>
    <t>Veneto</t>
  </si>
  <si>
    <t>Conscious eater</t>
  </si>
  <si>
    <t>Difficult to find</t>
  </si>
  <si>
    <t>Germany</t>
  </si>
  <si>
    <t>Fish</t>
  </si>
  <si>
    <t>Falcade</t>
  </si>
  <si>
    <t>Bojon</t>
  </si>
  <si>
    <t>Austria</t>
  </si>
  <si>
    <t>Vienna</t>
  </si>
  <si>
    <t>with my kid/s</t>
  </si>
  <si>
    <t>Bassano del Grappa / Verona</t>
  </si>
  <si>
    <t>Omnivorous but 90% vegan</t>
  </si>
  <si>
    <t>Göteborg</t>
  </si>
  <si>
    <t>65+</t>
  </si>
  <si>
    <t>retired</t>
  </si>
  <si>
    <t>Olanda</t>
  </si>
  <si>
    <t>Primary school</t>
  </si>
  <si>
    <t>Jordan</t>
  </si>
  <si>
    <t>US</t>
  </si>
  <si>
    <t>belluno</t>
  </si>
  <si>
    <t>canale d’agordo</t>
  </si>
  <si>
    <t>Canale d agordo</t>
  </si>
  <si>
    <t>Pesce</t>
  </si>
  <si>
    <t>Sedico</t>
  </si>
  <si>
    <t>Galline</t>
  </si>
  <si>
    <t>Selva di cadore</t>
  </si>
  <si>
    <t>Canale d Agordo</t>
  </si>
  <si>
    <t>Montebelluna</t>
  </si>
  <si>
    <t>Sedico, BL</t>
  </si>
  <si>
    <t>Mussolente</t>
  </si>
  <si>
    <t>Cassola</t>
  </si>
  <si>
    <t>Many times it is not available</t>
  </si>
  <si>
    <t>Slovenia</t>
  </si>
  <si>
    <t>Ljubljana</t>
  </si>
  <si>
    <t>London</t>
  </si>
  <si>
    <t>zanjan</t>
  </si>
  <si>
    <t>Varese</t>
  </si>
  <si>
    <t>Quito</t>
  </si>
  <si>
    <t>Samarate</t>
  </si>
  <si>
    <t>Lione</t>
  </si>
  <si>
    <t>Cencenighe agordino</t>
  </si>
  <si>
    <t>Cani gatti asini maiali</t>
  </si>
  <si>
    <t>Venezuela</t>
  </si>
  <si>
    <t>Heidelberg</t>
  </si>
  <si>
    <t>Schiavon</t>
  </si>
  <si>
    <t>Li trovi da piccoli commercianti specializzati e chi ha il tempo quando hai il supermercato vicino a casa</t>
  </si>
  <si>
    <t>Murcia</t>
  </si>
  <si>
    <t>Rovigo</t>
  </si>
  <si>
    <t>Casarano</t>
  </si>
  <si>
    <t>poca pubblicità</t>
  </si>
  <si>
    <t>Bochum</t>
  </si>
  <si>
    <t>Vittorio Veneto</t>
  </si>
  <si>
    <t>Canale d' Agordo</t>
  </si>
  <si>
    <t>Lecce</t>
  </si>
  <si>
    <t>-</t>
  </si>
  <si>
    <t>Rossano Veneto</t>
  </si>
  <si>
    <t>Not vegetarian but trying to eat as less meat as possible, while still enjoying it at times</t>
  </si>
  <si>
    <t>Close to Munich/Ingolstadt</t>
  </si>
  <si>
    <t>Magno tutto</t>
  </si>
  <si>
    <t>bassano</t>
  </si>
  <si>
    <t>Bassano d g</t>
  </si>
  <si>
    <t>Feltre</t>
  </si>
  <si>
    <t>Denver</t>
  </si>
  <si>
    <t>China</t>
  </si>
  <si>
    <t>Sanitari ecologici</t>
  </si>
  <si>
    <t>Lugano</t>
  </si>
  <si>
    <t>Francia</t>
  </si>
  <si>
    <t>Bordeaux</t>
  </si>
  <si>
    <t>iraq</t>
  </si>
  <si>
    <t>Mousl</t>
  </si>
  <si>
    <t>tehran</t>
  </si>
  <si>
    <t>UK</t>
  </si>
  <si>
    <t>flexible vegeterian (not buying meat neither eating it, if not typical from a place a visit for example)</t>
  </si>
  <si>
    <t>Legnaro</t>
  </si>
  <si>
    <t>Qazvin</t>
  </si>
  <si>
    <t>Venezia Mestre</t>
  </si>
  <si>
    <t>Bangladeshi</t>
  </si>
  <si>
    <t>padua</t>
  </si>
  <si>
    <t>not employed, not looking for work</t>
  </si>
  <si>
    <t>Mira</t>
  </si>
  <si>
    <t>Sudan</t>
  </si>
  <si>
    <t>Ind</t>
  </si>
  <si>
    <t>Pnp</t>
  </si>
  <si>
    <t>Venezia</t>
  </si>
  <si>
    <t>galline</t>
  </si>
  <si>
    <t>Normal</t>
  </si>
  <si>
    <t>Pavia</t>
  </si>
  <si>
    <t>Portugal</t>
  </si>
  <si>
    <t>Lisbon</t>
  </si>
  <si>
    <t>Italia, Treviso</t>
  </si>
  <si>
    <t>Firenze</t>
  </si>
  <si>
    <t>France</t>
  </si>
  <si>
    <t>Difficili da trovare</t>
  </si>
  <si>
    <t>Clermont-Ferrand</t>
  </si>
  <si>
    <t>Pesci</t>
  </si>
  <si>
    <t>İran</t>
  </si>
  <si>
    <t>Kerman</t>
  </si>
  <si>
    <t>Brema - Germania</t>
  </si>
  <si>
    <t>Donostia</t>
  </si>
  <si>
    <t>Tartarughe</t>
  </si>
  <si>
    <t>Flexitariano</t>
  </si>
  <si>
    <t>Treviso, Italia</t>
  </si>
  <si>
    <t>Porto, Portogallo</t>
  </si>
  <si>
    <t>Loria</t>
  </si>
  <si>
    <t>Istanbul</t>
  </si>
  <si>
    <t>Nigeria</t>
  </si>
  <si>
    <t>Vercelli</t>
  </si>
  <si>
    <t>Wolfsberg</t>
  </si>
  <si>
    <t>Horse</t>
  </si>
  <si>
    <t>Egypt</t>
  </si>
  <si>
    <t>Brazil</t>
  </si>
  <si>
    <t>Romano d'Ezzelino</t>
  </si>
  <si>
    <t>Bangladesh.</t>
  </si>
  <si>
    <t>Dolomiti</t>
  </si>
  <si>
    <t>Denmark</t>
  </si>
  <si>
    <t>Cavallino-Treporti</t>
  </si>
  <si>
    <t>Trier</t>
  </si>
  <si>
    <t>Rome</t>
  </si>
  <si>
    <t>Chemnitz</t>
  </si>
  <si>
    <t>romano ezzelino (VI)</t>
  </si>
  <si>
    <t>romano ezzelino</t>
  </si>
  <si>
    <t>Asolo</t>
  </si>
  <si>
    <t>Colle Santa Lucia (BL)</t>
  </si>
  <si>
    <t>Mucche e galline</t>
  </si>
  <si>
    <t>Afghanistan</t>
  </si>
  <si>
    <t>Perugia</t>
  </si>
  <si>
    <t>Sandrigo</t>
  </si>
  <si>
    <t>Carnivoro, molte poche verdure, per problemi di salute</t>
  </si>
  <si>
    <t>Fare attenzione agli sprechi è sentita come una cosa da poveri, e in Italia nessuno vuole sentirsi povero</t>
  </si>
  <si>
    <t>Fratellino</t>
  </si>
  <si>
    <t>.</t>
  </si>
  <si>
    <t>Rosà</t>
  </si>
  <si>
    <t>Belleville</t>
  </si>
  <si>
    <t>Paris</t>
  </si>
  <si>
    <t>it doesn’t preventing me</t>
  </si>
  <si>
    <t>Marseille</t>
  </si>
  <si>
    <t>Eating meat or fish once a week maximum</t>
  </si>
  <si>
    <t>Strasbourg</t>
  </si>
  <si>
    <t>The Netherlands</t>
  </si>
  <si>
    <t>Rabbits</t>
  </si>
  <si>
    <t>Rennes</t>
  </si>
  <si>
    <t>Lille</t>
  </si>
  <si>
    <t>Netherlands</t>
  </si>
  <si>
    <t>Leiden</t>
  </si>
  <si>
    <t>Aruba</t>
  </si>
  <si>
    <t>Schiedam</t>
  </si>
  <si>
    <t>中国</t>
  </si>
  <si>
    <t>陕西</t>
  </si>
  <si>
    <t>Lebanon</t>
  </si>
  <si>
    <t>No limit</t>
  </si>
  <si>
    <t>china</t>
  </si>
  <si>
    <t>shanghai</t>
  </si>
  <si>
    <t>The Hague</t>
  </si>
  <si>
    <t>Its nearly impossible to live a zero-waste lifestyle, everything is packaged, there is no availability or easy access, to products without plastic</t>
  </si>
  <si>
    <t>Ottawa, Canada</t>
  </si>
  <si>
    <t>ایران</t>
  </si>
  <si>
    <t>تهران</t>
  </si>
  <si>
    <t>Polabd</t>
  </si>
  <si>
    <t>fishes</t>
  </si>
  <si>
    <t>Pisa</t>
  </si>
  <si>
    <t>Glasgow</t>
  </si>
  <si>
    <t>Poland</t>
  </si>
  <si>
    <t>Itali</t>
  </si>
  <si>
    <t>Warsaw</t>
  </si>
  <si>
    <t>Spain</t>
  </si>
  <si>
    <t>I eat everything</t>
  </si>
  <si>
    <t>warsaw</t>
  </si>
  <si>
    <t>Row Labels</t>
  </si>
  <si>
    <t>(blank)</t>
  </si>
  <si>
    <t>Grand Total</t>
  </si>
  <si>
    <t>Column Labels</t>
  </si>
  <si>
    <t>Sum of B005[SQ001]. From 1 (lowest rate) to 5 (highest rate), how do you value the following aspects when choosing a product to buy? [Price]</t>
  </si>
  <si>
    <t>Count of B002. Would you pay more for an eco-friendly product?</t>
  </si>
  <si>
    <t>Count of C001. Do you know the zero-waste movement?</t>
  </si>
  <si>
    <t>Sum of B005[SQ002]. From 1 (lowest rate) to 5 (highest rate), how do you value the following aspects when choosing a product to buy? [Quality]</t>
  </si>
  <si>
    <t>Sum of B005[SQ004]. From 1 (lowest rate) to 5 (highest rate), how do you value the following aspects when choosing a product to buy? [Convenience]</t>
  </si>
  <si>
    <t>conve</t>
  </si>
  <si>
    <t>quality</t>
  </si>
  <si>
    <t>price</t>
  </si>
  <si>
    <t>Sum of B005[SQ005]. From 1 (lowest rate) to 5 (highest rate), how do you value the following aspects when choosing a product to buy? [Sustainability]</t>
  </si>
  <si>
    <t>Count of B005[SQ007]. From 1 (lowest rate) to 5 (highest rate), how do you value the following aspects when choosing a product to buy? [Opinions from other customers]</t>
  </si>
  <si>
    <t>convenience</t>
  </si>
  <si>
    <t>Sum of C002[SQ007]. On a scale from 1 (rarely) to 5 (always), how intensively do you adopt the following practices? [I buy in second-hand shops]</t>
  </si>
  <si>
    <t>Sum of B005[SQ006]. From 1 (lowest rate) to 5 (highest rate), how do you value the following aspects when choosing a product to buy? [Certifications]</t>
  </si>
  <si>
    <t>Sum of B005[SQ007]. From 1 (lowest rate) to 5 (highest rate), how do you value the following aspects when choosing a product to buy? [Opinions from other customers]</t>
  </si>
  <si>
    <t>Re-use</t>
  </si>
  <si>
    <t>Second-hand shopping</t>
  </si>
  <si>
    <t>Average of C002[SQ007]. On a scale from 1 (rarely) to 5 (always), how intensively do you adopt the following practices? [I buy in second-hand shops]</t>
  </si>
  <si>
    <t>Count of B005[SQ001]. From 1 (lowest rate) to 5 (highest rate), how do you value the following aspects when choosing a product to buy? [Price]</t>
  </si>
  <si>
    <t>Count of B005[SQ004]. From 1 (lowest rate) to 5 (highest rate), how do you value the following aspects when choosing a product to buy? [Convenience]</t>
  </si>
  <si>
    <t>Count of C002[SQ006]. On a scale from 1 (rarely) to 5 (always), how intensively do you adopt the following practices? [I reuse old items several times]</t>
  </si>
  <si>
    <t>Count of C005[SQ002]. From 1 (less important) to 5 (most important), what can improve your zero-waste products purchase experience? [Availability of samples]</t>
  </si>
  <si>
    <t>Count of C005[SQ003]. From 1 (less important) to 5 (most important), what can improve your zero-waste products purchase experience? [Opportunity to get information about zero-waste events]</t>
  </si>
  <si>
    <t>Count of B005[SQ002]. From 1 (lowest rate) to 5 (highest rate), how do you value the following aspects when choosing a product to buy? [Quality]</t>
  </si>
  <si>
    <t>Average of B005[SQ001]. From 1 (lowest rate) to 5 (highest rate), how do you value the following aspects when choosing a product to buy? [Price]</t>
  </si>
  <si>
    <t>They are too expensive</t>
  </si>
  <si>
    <t>They have lower quality compared to traditional ones</t>
  </si>
  <si>
    <t>There is a lack of variety</t>
  </si>
  <si>
    <t>There is a lack of information about</t>
  </si>
  <si>
    <t>Not attractive design</t>
  </si>
  <si>
    <t>Bad taste/smell/materia</t>
  </si>
  <si>
    <t>They are not really sustainable</t>
  </si>
  <si>
    <t>Bad experiences with zero-waste products</t>
  </si>
  <si>
    <t>I 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</si>
</sst>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name val="Arial"/>
      <family val="2"/>
    </font>
    <font>
      <b/>
      <sz val="10"/>
      <color theme="1"/>
      <name val="Arial"/>
      <family val="2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Border="0" applyAlignment="0" applyProtection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2" borderId="1" xfId="0" applyFont="1" applyFill="1" applyBorder="1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center" wrapText="1"/>
    </xf>
    <xf numFmtId="0" fontId="2" fillId="2" borderId="2" xfId="0" applyFont="1" applyFill="1" applyBorder="1"/>
    <xf numFmtId="9" fontId="1" fillId="0" borderId="0" xfId="1"/>
    <xf numFmtId="0" fontId="0" fillId="0" borderId="0" xfId="0" applyAlignment="1">
      <alignment horizontal="left" indent="1"/>
    </xf>
    <xf numFmtId="0" fontId="2" fillId="0" borderId="1" xfId="0" applyFont="1" applyBorder="1" applyAlignment="1">
      <alignment horizontal="left"/>
    </xf>
    <xf numFmtId="2" fontId="0" fillId="0" borderId="0" xfId="0" applyNumberFormat="1"/>
    <xf numFmtId="1" fontId="0" fillId="0" borderId="0" xfId="0" applyNumberFormat="1"/>
    <xf numFmtId="0" fontId="2" fillId="2" borderId="2" xfId="0" applyFont="1" applyFill="1" applyBorder="1" applyAlignment="1">
      <alignment horizontal="left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9" Type="http://schemas.openxmlformats.org/officeDocument/2006/relationships/pivotCacheDefinition" Target="pivotCache/pivotCacheDefinition14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9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7.xml"/><Relationship Id="rId37" Type="http://schemas.openxmlformats.org/officeDocument/2006/relationships/pivotCacheDefinition" Target="pivotCache/pivotCacheDefinition12.xml"/><Relationship Id="rId40" Type="http://schemas.openxmlformats.org/officeDocument/2006/relationships/pivotCacheDefinition" Target="pivotCache/pivotCacheDefinition15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36" Type="http://schemas.openxmlformats.org/officeDocument/2006/relationships/pivotCacheDefinition" Target="pivotCache/pivotCacheDefinition1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6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pivotCacheDefinition" Target="pivotCache/pivotCacheDefinition5.xml"/><Relationship Id="rId35" Type="http://schemas.openxmlformats.org/officeDocument/2006/relationships/pivotCacheDefinition" Target="pivotCache/pivotCacheDefinition10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8.xml"/><Relationship Id="rId38" Type="http://schemas.openxmlformats.org/officeDocument/2006/relationships/pivotCacheDefinition" Target="pivotCache/pivotCacheDefinition13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Willingness to pay more (employement)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Sheet9!$J$23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>
                <a:shade val="5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Sheet9!$I$24:$I$29</c:f>
              <c:strCache>
                <c:ptCount val="6"/>
                <c:pt idx="0">
                  <c:v>employed, working full-time</c:v>
                </c:pt>
                <c:pt idx="1">
                  <c:v>employed, working part-time</c:v>
                </c:pt>
                <c:pt idx="2">
                  <c:v>not employed, looking for work</c:v>
                </c:pt>
                <c:pt idx="3">
                  <c:v>not employed, not looking for work</c:v>
                </c:pt>
                <c:pt idx="4">
                  <c:v>retired</c:v>
                </c:pt>
                <c:pt idx="5">
                  <c:v>student</c:v>
                </c:pt>
              </c:strCache>
            </c:strRef>
          </c:cat>
          <c:val>
            <c:numRef>
              <c:f>Sheet9!$J$24:$J$29</c:f>
              <c:numCache>
                <c:formatCode>0%</c:formatCode>
                <c:ptCount val="6"/>
                <c:pt idx="0">
                  <c:v>0.18320610687022901</c:v>
                </c:pt>
                <c:pt idx="1">
                  <c:v>0.12121212121212122</c:v>
                </c:pt>
                <c:pt idx="2">
                  <c:v>0.36363636363636365</c:v>
                </c:pt>
                <c:pt idx="3">
                  <c:v>0</c:v>
                </c:pt>
                <c:pt idx="4">
                  <c:v>0.4</c:v>
                </c:pt>
                <c:pt idx="5">
                  <c:v>0.14705882352941177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29-164F-AD4D-88DCDCE08871}"/>
            </c:ext>
          </c:extLst>
        </c:ser>
        <c:ser>
          <c:idx val="1"/>
          <c:order val="1"/>
          <c:tx>
            <c:strRef>
              <c:f>Sheet9!$K$23</c:f>
              <c:strCache>
                <c:ptCount val="1"/>
                <c:pt idx="0">
                  <c:v>yes, 10% more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Sheet9!$I$24:$I$29</c:f>
              <c:strCache>
                <c:ptCount val="6"/>
                <c:pt idx="0">
                  <c:v>employed, working full-time</c:v>
                </c:pt>
                <c:pt idx="1">
                  <c:v>employed, working part-time</c:v>
                </c:pt>
                <c:pt idx="2">
                  <c:v>not employed, looking for work</c:v>
                </c:pt>
                <c:pt idx="3">
                  <c:v>not employed, not looking for work</c:v>
                </c:pt>
                <c:pt idx="4">
                  <c:v>retired</c:v>
                </c:pt>
                <c:pt idx="5">
                  <c:v>student</c:v>
                </c:pt>
              </c:strCache>
            </c:strRef>
          </c:cat>
          <c:val>
            <c:numRef>
              <c:f>Sheet9!$K$24:$K$29</c:f>
              <c:numCache>
                <c:formatCode>0%</c:formatCode>
                <c:ptCount val="6"/>
                <c:pt idx="0">
                  <c:v>0.3282442748091603</c:v>
                </c:pt>
                <c:pt idx="1">
                  <c:v>0.39393939393939392</c:v>
                </c:pt>
                <c:pt idx="2">
                  <c:v>0.45454545454545453</c:v>
                </c:pt>
                <c:pt idx="3">
                  <c:v>0</c:v>
                </c:pt>
                <c:pt idx="4">
                  <c:v>0.2</c:v>
                </c:pt>
                <c:pt idx="5">
                  <c:v>0.44705882352941179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29-164F-AD4D-88DCDCE08871}"/>
            </c:ext>
          </c:extLst>
        </c:ser>
        <c:ser>
          <c:idx val="2"/>
          <c:order val="2"/>
          <c:tx>
            <c:strRef>
              <c:f>Sheet9!$L$23</c:f>
              <c:strCache>
                <c:ptCount val="1"/>
                <c:pt idx="0">
                  <c:v>yes, 20% more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Sheet9!$I$24:$I$29</c:f>
              <c:strCache>
                <c:ptCount val="6"/>
                <c:pt idx="0">
                  <c:v>employed, working full-time</c:v>
                </c:pt>
                <c:pt idx="1">
                  <c:v>employed, working part-time</c:v>
                </c:pt>
                <c:pt idx="2">
                  <c:v>not employed, looking for work</c:v>
                </c:pt>
                <c:pt idx="3">
                  <c:v>not employed, not looking for work</c:v>
                </c:pt>
                <c:pt idx="4">
                  <c:v>retired</c:v>
                </c:pt>
                <c:pt idx="5">
                  <c:v>student</c:v>
                </c:pt>
              </c:strCache>
            </c:strRef>
          </c:cat>
          <c:val>
            <c:numRef>
              <c:f>Sheet9!$L$24:$L$29</c:f>
              <c:numCache>
                <c:formatCode>0%</c:formatCode>
                <c:ptCount val="6"/>
                <c:pt idx="0">
                  <c:v>0.29007633587786258</c:v>
                </c:pt>
                <c:pt idx="1">
                  <c:v>0.33333333333333331</c:v>
                </c:pt>
                <c:pt idx="2">
                  <c:v>9.0909090909090912E-2</c:v>
                </c:pt>
                <c:pt idx="3">
                  <c:v>0</c:v>
                </c:pt>
                <c:pt idx="4">
                  <c:v>0.2</c:v>
                </c:pt>
                <c:pt idx="5">
                  <c:v>0.27058823529411763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29-164F-AD4D-88DCDCE08871}"/>
            </c:ext>
          </c:extLst>
        </c:ser>
        <c:ser>
          <c:idx val="3"/>
          <c:order val="3"/>
          <c:tx>
            <c:strRef>
              <c:f>Sheet9!$M$23</c:f>
              <c:strCache>
                <c:ptCount val="1"/>
                <c:pt idx="0">
                  <c:v>yes, 30% more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Sheet9!$I$24:$I$29</c:f>
              <c:strCache>
                <c:ptCount val="6"/>
                <c:pt idx="0">
                  <c:v>employed, working full-time</c:v>
                </c:pt>
                <c:pt idx="1">
                  <c:v>employed, working part-time</c:v>
                </c:pt>
                <c:pt idx="2">
                  <c:v>not employed, looking for work</c:v>
                </c:pt>
                <c:pt idx="3">
                  <c:v>not employed, not looking for work</c:v>
                </c:pt>
                <c:pt idx="4">
                  <c:v>retired</c:v>
                </c:pt>
                <c:pt idx="5">
                  <c:v>student</c:v>
                </c:pt>
              </c:strCache>
            </c:strRef>
          </c:cat>
          <c:val>
            <c:numRef>
              <c:f>Sheet9!$M$24:$M$29</c:f>
              <c:numCache>
                <c:formatCode>0%</c:formatCode>
                <c:ptCount val="6"/>
                <c:pt idx="0">
                  <c:v>0.11450381679389313</c:v>
                </c:pt>
                <c:pt idx="1">
                  <c:v>0.15151515151515152</c:v>
                </c:pt>
                <c:pt idx="2">
                  <c:v>9.0909090909090912E-2</c:v>
                </c:pt>
                <c:pt idx="3">
                  <c:v>1</c:v>
                </c:pt>
                <c:pt idx="4">
                  <c:v>0.2</c:v>
                </c:pt>
                <c:pt idx="5">
                  <c:v>0.12352941176470589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29-164F-AD4D-88DCDCE08871}"/>
            </c:ext>
          </c:extLst>
        </c:ser>
        <c:ser>
          <c:idx val="4"/>
          <c:order val="4"/>
          <c:tx>
            <c:strRef>
              <c:f>Sheet9!$N$23</c:f>
              <c:strCache>
                <c:ptCount val="1"/>
                <c:pt idx="0">
                  <c:v>yes, even double the price</c:v>
                </c:pt>
              </c:strCache>
            </c:strRef>
          </c:tx>
          <c:spPr>
            <a:solidFill>
              <a:schemeClr val="accent1">
                <a:tint val="54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Sheet9!$I$24:$I$29</c:f>
              <c:strCache>
                <c:ptCount val="6"/>
                <c:pt idx="0">
                  <c:v>employed, working full-time</c:v>
                </c:pt>
                <c:pt idx="1">
                  <c:v>employed, working part-time</c:v>
                </c:pt>
                <c:pt idx="2">
                  <c:v>not employed, looking for work</c:v>
                </c:pt>
                <c:pt idx="3">
                  <c:v>not employed, not looking for work</c:v>
                </c:pt>
                <c:pt idx="4">
                  <c:v>retired</c:v>
                </c:pt>
                <c:pt idx="5">
                  <c:v>student</c:v>
                </c:pt>
              </c:strCache>
            </c:strRef>
          </c:cat>
          <c:val>
            <c:numRef>
              <c:f>Sheet9!$N$24:$N$29</c:f>
              <c:numCache>
                <c:formatCode>0%</c:formatCode>
                <c:ptCount val="6"/>
                <c:pt idx="0">
                  <c:v>8.3969465648854963E-2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1.1764705882352941E-2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29-164F-AD4D-88DCDCE08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3757327"/>
        <c:axId val="1043758975"/>
      </c:barChart>
      <c:catAx>
        <c:axId val="1043757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1043758975"/>
        <c:crosses val="autoZero"/>
        <c:auto val="1"/>
        <c:lblAlgn val="ctr"/>
        <c:lblOffset val="100"/>
        <c:noMultiLvlLbl val="0"/>
      </c:catAx>
      <c:valAx>
        <c:axId val="1043758975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043757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Willingness</a:t>
            </a:r>
            <a:r>
              <a:rPr lang="en-US" b="1" baseline="0">
                <a:solidFill>
                  <a:sysClr val="windowText" lastClr="000000"/>
                </a:solidFill>
              </a:rPr>
              <a:t> to pay more (retired)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Sheet9!$I$36</c:f>
              <c:strCache>
                <c:ptCount val="1"/>
                <c:pt idx="0">
                  <c:v>retired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Sheet9!$J$35:$N$35</c:f>
              <c:strCache>
                <c:ptCount val="5"/>
                <c:pt idx="0">
                  <c:v>no</c:v>
                </c:pt>
                <c:pt idx="1">
                  <c:v>yes, 10% more</c:v>
                </c:pt>
                <c:pt idx="2">
                  <c:v>yes, 20% more</c:v>
                </c:pt>
                <c:pt idx="3">
                  <c:v>yes, 30% more</c:v>
                </c:pt>
                <c:pt idx="4">
                  <c:v>yes, even double the price</c:v>
                </c:pt>
              </c:strCache>
            </c:strRef>
          </c:cat>
          <c:val>
            <c:numRef>
              <c:f>Sheet9!$J$36:$N$36</c:f>
              <c:numCache>
                <c:formatCode>0%</c:formatCode>
                <c:ptCount val="5"/>
                <c:pt idx="0">
                  <c:v>0.4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89-044F-A5F1-CDCF5CF0D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370928"/>
        <c:axId val="54319296"/>
      </c:barChart>
      <c:catAx>
        <c:axId val="5437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54319296"/>
        <c:crosses val="autoZero"/>
        <c:auto val="1"/>
        <c:lblAlgn val="ctr"/>
        <c:lblOffset val="100"/>
        <c:noMultiLvlLbl val="0"/>
      </c:catAx>
      <c:valAx>
        <c:axId val="54319296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5437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Willingness to pay more (wealth)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'willingness to pay more'!$A$25</c:f>
              <c:strCache>
                <c:ptCount val="1"/>
                <c:pt idx="0">
                  <c:v>+2000 euro</c:v>
                </c:pt>
              </c:strCache>
            </c:strRef>
          </c:tx>
          <c:spPr>
            <a:solidFill>
              <a:schemeClr val="accent1">
                <a:shade val="5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'willingness to pay more'!$B$24:$F$24</c:f>
              <c:strCache>
                <c:ptCount val="5"/>
                <c:pt idx="0">
                  <c:v>no</c:v>
                </c:pt>
                <c:pt idx="1">
                  <c:v>yes, 10% more</c:v>
                </c:pt>
                <c:pt idx="2">
                  <c:v>yes, 20% more</c:v>
                </c:pt>
                <c:pt idx="3">
                  <c:v>yes, 30% more</c:v>
                </c:pt>
                <c:pt idx="4">
                  <c:v>yes, even double the price</c:v>
                </c:pt>
              </c:strCache>
            </c:strRef>
          </c:cat>
          <c:val>
            <c:numRef>
              <c:f>'willingness to pay more'!$B$25:$F$25</c:f>
              <c:numCache>
                <c:formatCode>0%</c:formatCode>
                <c:ptCount val="5"/>
                <c:pt idx="0">
                  <c:v>0.25714285714285712</c:v>
                </c:pt>
                <c:pt idx="1">
                  <c:v>0.2857142857142857</c:v>
                </c:pt>
                <c:pt idx="2">
                  <c:v>0.22857142857142856</c:v>
                </c:pt>
                <c:pt idx="3">
                  <c:v>5.7142857142857141E-2</c:v>
                </c:pt>
                <c:pt idx="4">
                  <c:v>0.17142857142857143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1E-6843-87F7-A127D8B0A0C2}"/>
            </c:ext>
          </c:extLst>
        </c:ser>
        <c:ser>
          <c:idx val="1"/>
          <c:order val="1"/>
          <c:tx>
            <c:strRef>
              <c:f>'willingness to pay more'!$A$26</c:f>
              <c:strCache>
                <c:ptCount val="1"/>
                <c:pt idx="0">
                  <c:v>1501-2000 euro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'willingness to pay more'!$B$24:$F$24</c:f>
              <c:strCache>
                <c:ptCount val="5"/>
                <c:pt idx="0">
                  <c:v>no</c:v>
                </c:pt>
                <c:pt idx="1">
                  <c:v>yes, 10% more</c:v>
                </c:pt>
                <c:pt idx="2">
                  <c:v>yes, 20% more</c:v>
                </c:pt>
                <c:pt idx="3">
                  <c:v>yes, 30% more</c:v>
                </c:pt>
                <c:pt idx="4">
                  <c:v>yes, even double the price</c:v>
                </c:pt>
              </c:strCache>
            </c:strRef>
          </c:cat>
          <c:val>
            <c:numRef>
              <c:f>'willingness to pay more'!$B$26:$F$26</c:f>
              <c:numCache>
                <c:formatCode>0%</c:formatCode>
                <c:ptCount val="5"/>
                <c:pt idx="0">
                  <c:v>9.7560975609756101E-2</c:v>
                </c:pt>
                <c:pt idx="1">
                  <c:v>0.41463414634146339</c:v>
                </c:pt>
                <c:pt idx="2">
                  <c:v>0.26829268292682928</c:v>
                </c:pt>
                <c:pt idx="3">
                  <c:v>0.17073170731707318</c:v>
                </c:pt>
                <c:pt idx="4">
                  <c:v>4.878048780487805E-2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1E-6843-87F7-A127D8B0A0C2}"/>
            </c:ext>
          </c:extLst>
        </c:ser>
        <c:ser>
          <c:idx val="2"/>
          <c:order val="2"/>
          <c:tx>
            <c:strRef>
              <c:f>'willingness to pay more'!$A$27</c:f>
              <c:strCache>
                <c:ptCount val="1"/>
                <c:pt idx="0">
                  <c:v>1001-1500 euro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'willingness to pay more'!$B$24:$F$24</c:f>
              <c:strCache>
                <c:ptCount val="5"/>
                <c:pt idx="0">
                  <c:v>no</c:v>
                </c:pt>
                <c:pt idx="1">
                  <c:v>yes, 10% more</c:v>
                </c:pt>
                <c:pt idx="2">
                  <c:v>yes, 20% more</c:v>
                </c:pt>
                <c:pt idx="3">
                  <c:v>yes, 30% more</c:v>
                </c:pt>
                <c:pt idx="4">
                  <c:v>yes, even double the price</c:v>
                </c:pt>
              </c:strCache>
            </c:strRef>
          </c:cat>
          <c:val>
            <c:numRef>
              <c:f>'willingness to pay more'!$B$27:$F$27</c:f>
              <c:numCache>
                <c:formatCode>0%</c:formatCode>
                <c:ptCount val="5"/>
                <c:pt idx="0">
                  <c:v>0.19402985074626866</c:v>
                </c:pt>
                <c:pt idx="1">
                  <c:v>0.35820895522388058</c:v>
                </c:pt>
                <c:pt idx="2">
                  <c:v>0.31343283582089554</c:v>
                </c:pt>
                <c:pt idx="3">
                  <c:v>0.1044776119402985</c:v>
                </c:pt>
                <c:pt idx="4">
                  <c:v>2.9850746268656716E-2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1E-6843-87F7-A127D8B0A0C2}"/>
            </c:ext>
          </c:extLst>
        </c:ser>
        <c:ser>
          <c:idx val="3"/>
          <c:order val="3"/>
          <c:tx>
            <c:strRef>
              <c:f>'willingness to pay more'!$A$28</c:f>
              <c:strCache>
                <c:ptCount val="1"/>
                <c:pt idx="0">
                  <c:v>501-1000 euro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'willingness to pay more'!$B$24:$F$24</c:f>
              <c:strCache>
                <c:ptCount val="5"/>
                <c:pt idx="0">
                  <c:v>no</c:v>
                </c:pt>
                <c:pt idx="1">
                  <c:v>yes, 10% more</c:v>
                </c:pt>
                <c:pt idx="2">
                  <c:v>yes, 20% more</c:v>
                </c:pt>
                <c:pt idx="3">
                  <c:v>yes, 30% more</c:v>
                </c:pt>
                <c:pt idx="4">
                  <c:v>yes, even double the price</c:v>
                </c:pt>
              </c:strCache>
            </c:strRef>
          </c:cat>
          <c:val>
            <c:numRef>
              <c:f>'willingness to pay more'!$B$28:$F$28</c:f>
              <c:numCache>
                <c:formatCode>0%</c:formatCode>
                <c:ptCount val="5"/>
                <c:pt idx="0">
                  <c:v>0.12727272727272726</c:v>
                </c:pt>
                <c:pt idx="1">
                  <c:v>0.43636363636363634</c:v>
                </c:pt>
                <c:pt idx="2">
                  <c:v>0.23636363636363636</c:v>
                </c:pt>
                <c:pt idx="3">
                  <c:v>0.2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1E-6843-87F7-A127D8B0A0C2}"/>
            </c:ext>
          </c:extLst>
        </c:ser>
        <c:ser>
          <c:idx val="4"/>
          <c:order val="4"/>
          <c:tx>
            <c:strRef>
              <c:f>'willingness to pay more'!$A$29</c:f>
              <c:strCache>
                <c:ptCount val="1"/>
                <c:pt idx="0">
                  <c:v>0-500 euro</c:v>
                </c:pt>
              </c:strCache>
            </c:strRef>
          </c:tx>
          <c:spPr>
            <a:solidFill>
              <a:schemeClr val="accent1">
                <a:tint val="54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'willingness to pay more'!$B$24:$F$24</c:f>
              <c:strCache>
                <c:ptCount val="5"/>
                <c:pt idx="0">
                  <c:v>no</c:v>
                </c:pt>
                <c:pt idx="1">
                  <c:v>yes, 10% more</c:v>
                </c:pt>
                <c:pt idx="2">
                  <c:v>yes, 20% more</c:v>
                </c:pt>
                <c:pt idx="3">
                  <c:v>yes, 30% more</c:v>
                </c:pt>
                <c:pt idx="4">
                  <c:v>yes, even double the price</c:v>
                </c:pt>
              </c:strCache>
            </c:strRef>
          </c:cat>
          <c:val>
            <c:numRef>
              <c:f>'willingness to pay more'!$B$29:$F$29</c:f>
              <c:numCache>
                <c:formatCode>0%</c:formatCode>
                <c:ptCount val="5"/>
                <c:pt idx="0">
                  <c:v>0.16993464052287582</c:v>
                </c:pt>
                <c:pt idx="1">
                  <c:v>0.41176470588235292</c:v>
                </c:pt>
                <c:pt idx="2">
                  <c:v>0.28758169934640521</c:v>
                </c:pt>
                <c:pt idx="3">
                  <c:v>0.1111111111111111</c:v>
                </c:pt>
                <c:pt idx="4">
                  <c:v>1.9607843137254902E-2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01E-6843-87F7-A127D8B0A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7667568"/>
        <c:axId val="969203807"/>
      </c:barChart>
      <c:catAx>
        <c:axId val="132766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969203807"/>
        <c:crosses val="autoZero"/>
        <c:auto val="1"/>
        <c:lblAlgn val="ctr"/>
        <c:lblOffset val="100"/>
        <c:noMultiLvlLbl val="0"/>
      </c:catAx>
      <c:valAx>
        <c:axId val="969203807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32766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Willingness</a:t>
            </a:r>
            <a:r>
              <a:rPr lang="en-US" b="1" baseline="0">
                <a:solidFill>
                  <a:sysClr val="windowText" lastClr="000000"/>
                </a:solidFill>
              </a:rPr>
              <a:t> to pay more (</a:t>
            </a:r>
            <a:r>
              <a:rPr lang="en-US" b="1">
                <a:solidFill>
                  <a:sysClr val="windowText" lastClr="000000"/>
                </a:solidFill>
              </a:rPr>
              <a:t>+2000 euro)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'willingness to pay more'!$A$25</c:f>
              <c:strCache>
                <c:ptCount val="1"/>
                <c:pt idx="0">
                  <c:v>+2000 euro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'willingness to pay more'!$B$24:$F$24</c:f>
              <c:strCache>
                <c:ptCount val="5"/>
                <c:pt idx="0">
                  <c:v>no</c:v>
                </c:pt>
                <c:pt idx="1">
                  <c:v>yes, 10% more</c:v>
                </c:pt>
                <c:pt idx="2">
                  <c:v>yes, 20% more</c:v>
                </c:pt>
                <c:pt idx="3">
                  <c:v>yes, 30% more</c:v>
                </c:pt>
                <c:pt idx="4">
                  <c:v>yes, even double the price</c:v>
                </c:pt>
              </c:strCache>
            </c:strRef>
          </c:cat>
          <c:val>
            <c:numRef>
              <c:f>'willingness to pay more'!$B$25:$F$25</c:f>
              <c:numCache>
                <c:formatCode>0%</c:formatCode>
                <c:ptCount val="5"/>
                <c:pt idx="0">
                  <c:v>0.25714285714285712</c:v>
                </c:pt>
                <c:pt idx="1">
                  <c:v>0.2857142857142857</c:v>
                </c:pt>
                <c:pt idx="2">
                  <c:v>0.22857142857142856</c:v>
                </c:pt>
                <c:pt idx="3">
                  <c:v>5.7142857142857141E-2</c:v>
                </c:pt>
                <c:pt idx="4">
                  <c:v>0.17142857142857143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7D-1949-946A-F6F05AF15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314752"/>
        <c:axId val="54316400"/>
      </c:barChart>
      <c:catAx>
        <c:axId val="5431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54316400"/>
        <c:crosses val="autoZero"/>
        <c:auto val="1"/>
        <c:lblAlgn val="ctr"/>
        <c:lblOffset val="100"/>
        <c:noMultiLvlLbl val="0"/>
      </c:catAx>
      <c:valAx>
        <c:axId val="54316400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54314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Value of price (Students)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convenience!$A$41</c:f>
              <c:strCache>
                <c:ptCount val="1"/>
                <c:pt idx="0">
                  <c:v>student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convenience!$B$35:$F$35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convenience!$B$41:$F$41</c:f>
              <c:numCache>
                <c:formatCode>0%</c:formatCode>
                <c:ptCount val="5"/>
                <c:pt idx="0">
                  <c:v>1.4265335235378032E-3</c:v>
                </c:pt>
                <c:pt idx="1">
                  <c:v>1.1412268188302425E-2</c:v>
                </c:pt>
                <c:pt idx="2">
                  <c:v>0.12838801711840228</c:v>
                </c:pt>
                <c:pt idx="3">
                  <c:v>0.4165477888730385</c:v>
                </c:pt>
                <c:pt idx="4">
                  <c:v>0.44222539229671898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E3-3240-AFCA-22CCC4B8D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290064"/>
        <c:axId val="54281472"/>
      </c:barChart>
      <c:catAx>
        <c:axId val="5429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54281472"/>
        <c:crosses val="autoZero"/>
        <c:auto val="1"/>
        <c:lblAlgn val="ctr"/>
        <c:lblOffset val="100"/>
        <c:noMultiLvlLbl val="0"/>
      </c:catAx>
      <c:valAx>
        <c:axId val="54281472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5429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Value of price (Full-time workers)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convenience!$A$36</c:f>
              <c:strCache>
                <c:ptCount val="1"/>
                <c:pt idx="0">
                  <c:v>employed, working full-time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convenience!$B$36:$F$36</c:f>
              <c:numCache>
                <c:formatCode>0%</c:formatCode>
                <c:ptCount val="5"/>
                <c:pt idx="0">
                  <c:v>2.0661157024793389E-3</c:v>
                </c:pt>
                <c:pt idx="1">
                  <c:v>3.3057851239669422E-2</c:v>
                </c:pt>
                <c:pt idx="2">
                  <c:v>0.25413223140495866</c:v>
                </c:pt>
                <c:pt idx="3">
                  <c:v>0.46280991735537191</c:v>
                </c:pt>
                <c:pt idx="4">
                  <c:v>0.24793388429752067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7F-F743-869E-9553ACA0B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4627600"/>
        <c:axId val="635178080"/>
      </c:barChart>
      <c:catAx>
        <c:axId val="63462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635178080"/>
        <c:crosses val="autoZero"/>
        <c:auto val="1"/>
        <c:lblAlgn val="ctr"/>
        <c:lblOffset val="100"/>
        <c:noMultiLvlLbl val="0"/>
      </c:catAx>
      <c:valAx>
        <c:axId val="635178080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63462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Value of sustainability - Willingness to pay more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sustainability!$B$13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shade val="5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sustainability!$A$14:$A$18</c:f>
              <c:strCache>
                <c:ptCount val="5"/>
                <c:pt idx="0">
                  <c:v>no</c:v>
                </c:pt>
                <c:pt idx="1">
                  <c:v>yes, 10% more</c:v>
                </c:pt>
                <c:pt idx="2">
                  <c:v>yes, 20% more</c:v>
                </c:pt>
                <c:pt idx="3">
                  <c:v>yes, 30% more</c:v>
                </c:pt>
                <c:pt idx="4">
                  <c:v>yes, even double the price</c:v>
                </c:pt>
              </c:strCache>
            </c:strRef>
          </c:cat>
          <c:val>
            <c:numRef>
              <c:f>sustainability!$B$14:$B$18</c:f>
              <c:numCache>
                <c:formatCode>0%</c:formatCode>
                <c:ptCount val="5"/>
                <c:pt idx="0">
                  <c:v>1.935483870967742E-2</c:v>
                </c:pt>
                <c:pt idx="1">
                  <c:v>1.7283950617283949E-2</c:v>
                </c:pt>
                <c:pt idx="2">
                  <c:v>1.7482517482517484E-2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27-9640-9E5E-268D85185DD7}"/>
            </c:ext>
          </c:extLst>
        </c:ser>
        <c:ser>
          <c:idx val="1"/>
          <c:order val="1"/>
          <c:tx>
            <c:strRef>
              <c:f>sustainability!$C$13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sustainability!$A$14:$A$18</c:f>
              <c:strCache>
                <c:ptCount val="5"/>
                <c:pt idx="0">
                  <c:v>no</c:v>
                </c:pt>
                <c:pt idx="1">
                  <c:v>yes, 10% more</c:v>
                </c:pt>
                <c:pt idx="2">
                  <c:v>yes, 20% more</c:v>
                </c:pt>
                <c:pt idx="3">
                  <c:v>yes, 30% more</c:v>
                </c:pt>
                <c:pt idx="4">
                  <c:v>yes, even double the price</c:v>
                </c:pt>
              </c:strCache>
            </c:strRef>
          </c:cat>
          <c:val>
            <c:numRef>
              <c:f>sustainability!$C$14:$C$18</c:f>
              <c:numCache>
                <c:formatCode>0%</c:formatCode>
                <c:ptCount val="5"/>
                <c:pt idx="0">
                  <c:v>0.14193548387096774</c:v>
                </c:pt>
                <c:pt idx="1">
                  <c:v>0.1037037037037037</c:v>
                </c:pt>
                <c:pt idx="2">
                  <c:v>9.7902097902097904E-2</c:v>
                </c:pt>
                <c:pt idx="3">
                  <c:v>0.14285714285714285</c:v>
                </c:pt>
                <c:pt idx="4">
                  <c:v>0.14634146341463414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27-9640-9E5E-268D85185DD7}"/>
            </c:ext>
          </c:extLst>
        </c:ser>
        <c:ser>
          <c:idx val="2"/>
          <c:order val="2"/>
          <c:tx>
            <c:strRef>
              <c:f>sustainability!$D$13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sustainability!$A$14:$A$18</c:f>
              <c:strCache>
                <c:ptCount val="5"/>
                <c:pt idx="0">
                  <c:v>no</c:v>
                </c:pt>
                <c:pt idx="1">
                  <c:v>yes, 10% more</c:v>
                </c:pt>
                <c:pt idx="2">
                  <c:v>yes, 20% more</c:v>
                </c:pt>
                <c:pt idx="3">
                  <c:v>yes, 30% more</c:v>
                </c:pt>
                <c:pt idx="4">
                  <c:v>yes, even double the price</c:v>
                </c:pt>
              </c:strCache>
            </c:strRef>
          </c:cat>
          <c:val>
            <c:numRef>
              <c:f>sustainability!$D$14:$D$18</c:f>
              <c:numCache>
                <c:formatCode>0%</c:formatCode>
                <c:ptCount val="5"/>
                <c:pt idx="0">
                  <c:v>0.23225806451612904</c:v>
                </c:pt>
                <c:pt idx="1">
                  <c:v>0.3037037037037037</c:v>
                </c:pt>
                <c:pt idx="2">
                  <c:v>0.27272727272727271</c:v>
                </c:pt>
                <c:pt idx="3">
                  <c:v>0.42857142857142855</c:v>
                </c:pt>
                <c:pt idx="4">
                  <c:v>0.36585365853658536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27-9640-9E5E-268D85185DD7}"/>
            </c:ext>
          </c:extLst>
        </c:ser>
        <c:ser>
          <c:idx val="3"/>
          <c:order val="3"/>
          <c:tx>
            <c:strRef>
              <c:f>sustainability!$E$13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sustainability!$A$14:$A$18</c:f>
              <c:strCache>
                <c:ptCount val="5"/>
                <c:pt idx="0">
                  <c:v>no</c:v>
                </c:pt>
                <c:pt idx="1">
                  <c:v>yes, 10% more</c:v>
                </c:pt>
                <c:pt idx="2">
                  <c:v>yes, 20% more</c:v>
                </c:pt>
                <c:pt idx="3">
                  <c:v>yes, 30% more</c:v>
                </c:pt>
                <c:pt idx="4">
                  <c:v>yes, even double the price</c:v>
                </c:pt>
              </c:strCache>
            </c:strRef>
          </c:cat>
          <c:val>
            <c:numRef>
              <c:f>sustainability!$E$14:$E$18</c:f>
              <c:numCache>
                <c:formatCode>0%</c:formatCode>
                <c:ptCount val="5"/>
                <c:pt idx="0">
                  <c:v>0.41290322580645161</c:v>
                </c:pt>
                <c:pt idx="1">
                  <c:v>0.4148148148148148</c:v>
                </c:pt>
                <c:pt idx="2">
                  <c:v>0.41958041958041958</c:v>
                </c:pt>
                <c:pt idx="3">
                  <c:v>0.19047619047619047</c:v>
                </c:pt>
                <c:pt idx="4">
                  <c:v>0.48780487804878048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27-9640-9E5E-268D85185DD7}"/>
            </c:ext>
          </c:extLst>
        </c:ser>
        <c:ser>
          <c:idx val="4"/>
          <c:order val="4"/>
          <c:tx>
            <c:strRef>
              <c:f>sustainability!$F$13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1">
                <a:tint val="54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sustainability!$A$14:$A$18</c:f>
              <c:strCache>
                <c:ptCount val="5"/>
                <c:pt idx="0">
                  <c:v>no</c:v>
                </c:pt>
                <c:pt idx="1">
                  <c:v>yes, 10% more</c:v>
                </c:pt>
                <c:pt idx="2">
                  <c:v>yes, 20% more</c:v>
                </c:pt>
                <c:pt idx="3">
                  <c:v>yes, 30% more</c:v>
                </c:pt>
                <c:pt idx="4">
                  <c:v>yes, even double the price</c:v>
                </c:pt>
              </c:strCache>
            </c:strRef>
          </c:cat>
          <c:val>
            <c:numRef>
              <c:f>sustainability!$F$14:$F$18</c:f>
              <c:numCache>
                <c:formatCode>0%</c:formatCode>
                <c:ptCount val="5"/>
                <c:pt idx="0">
                  <c:v>0.19354838709677419</c:v>
                </c:pt>
                <c:pt idx="1">
                  <c:v>0.16049382716049382</c:v>
                </c:pt>
                <c:pt idx="2">
                  <c:v>0.19230769230769232</c:v>
                </c:pt>
                <c:pt idx="3">
                  <c:v>0.23809523809523808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27-9640-9E5E-268D85185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3850079"/>
        <c:axId val="1043851727"/>
      </c:barChart>
      <c:catAx>
        <c:axId val="1043850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1043851727"/>
        <c:crosses val="autoZero"/>
        <c:auto val="1"/>
        <c:lblAlgn val="ctr"/>
        <c:lblOffset val="100"/>
        <c:noMultiLvlLbl val="0"/>
      </c:catAx>
      <c:valAx>
        <c:axId val="1043851727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043850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Value</a:t>
            </a:r>
            <a:r>
              <a:rPr lang="en-US" b="1" baseline="0">
                <a:solidFill>
                  <a:sysClr val="windowText" lastClr="000000"/>
                </a:solidFill>
              </a:rPr>
              <a:t> of certification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Certification!$E$4:$E$8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Certification!$F$4:$F$8</c:f>
              <c:numCache>
                <c:formatCode>0%</c:formatCode>
                <c:ptCount val="5"/>
                <c:pt idx="0">
                  <c:v>5.2245646196150318E-2</c:v>
                </c:pt>
                <c:pt idx="1">
                  <c:v>0.16315307057745188</c:v>
                </c:pt>
                <c:pt idx="2">
                  <c:v>0.32172318973418884</c:v>
                </c:pt>
                <c:pt idx="3">
                  <c:v>0.23831347387717691</c:v>
                </c:pt>
                <c:pt idx="4">
                  <c:v>0.22456461961503207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C8-D94B-BDB8-227B4513A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1008704"/>
        <c:axId val="735182192"/>
      </c:barChart>
      <c:catAx>
        <c:axId val="74100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735182192"/>
        <c:crosses val="autoZero"/>
        <c:auto val="1"/>
        <c:lblAlgn val="ctr"/>
        <c:lblOffset val="100"/>
        <c:noMultiLvlLbl val="0"/>
      </c:catAx>
      <c:valAx>
        <c:axId val="735182192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74100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Value of opinions from other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opinionsfrom!$E$4:$E$8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opinionsfrom!$F$4:$F$8</c:f>
              <c:numCache>
                <c:formatCode>0%</c:formatCode>
                <c:ptCount val="5"/>
                <c:pt idx="0">
                  <c:v>3.7037037037037035E-2</c:v>
                </c:pt>
                <c:pt idx="1">
                  <c:v>8.8888888888888892E-2</c:v>
                </c:pt>
                <c:pt idx="2">
                  <c:v>0.30864197530864196</c:v>
                </c:pt>
                <c:pt idx="3">
                  <c:v>0.37201646090534979</c:v>
                </c:pt>
                <c:pt idx="4">
                  <c:v>0.19341563786008231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93-F542-8B41-5D37F7075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0525728"/>
        <c:axId val="969515391"/>
      </c:barChart>
      <c:catAx>
        <c:axId val="99052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969515391"/>
        <c:crosses val="autoZero"/>
        <c:auto val="1"/>
        <c:lblAlgn val="ctr"/>
        <c:lblOffset val="100"/>
        <c:noMultiLvlLbl val="0"/>
      </c:catAx>
      <c:valAx>
        <c:axId val="96951539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99052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Yes, I heard about zero-waste but don't know the details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'vegan-knowledge'!$E$4:$E$8</c:f>
              <c:strCache>
                <c:ptCount val="5"/>
                <c:pt idx="0">
                  <c:v>Pescatarian</c:v>
                </c:pt>
                <c:pt idx="1">
                  <c:v>Vegan</c:v>
                </c:pt>
                <c:pt idx="2">
                  <c:v>Omnivorous</c:v>
                </c:pt>
                <c:pt idx="3">
                  <c:v>Other</c:v>
                </c:pt>
                <c:pt idx="4">
                  <c:v>Vegetarian</c:v>
                </c:pt>
              </c:strCache>
            </c:strRef>
          </c:cat>
          <c:val>
            <c:numRef>
              <c:f>'vegan-knowledge'!$F$4:$F$8</c:f>
              <c:numCache>
                <c:formatCode>0%</c:formatCode>
                <c:ptCount val="5"/>
                <c:pt idx="0">
                  <c:v>0.35714285714285715</c:v>
                </c:pt>
                <c:pt idx="1">
                  <c:v>0.4</c:v>
                </c:pt>
                <c:pt idx="2">
                  <c:v>0.43478260869565216</c:v>
                </c:pt>
                <c:pt idx="3">
                  <c:v>0.44736842105263158</c:v>
                </c:pt>
                <c:pt idx="4">
                  <c:v>0.68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E1-6645-B5EF-0B6BBBE56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4775152"/>
        <c:axId val="874971456"/>
      </c:barChart>
      <c:catAx>
        <c:axId val="87477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874971456"/>
        <c:crosses val="autoZero"/>
        <c:auto val="1"/>
        <c:lblAlgn val="ctr"/>
        <c:lblOffset val="100"/>
        <c:noMultiLvlLbl val="0"/>
      </c:catAx>
      <c:valAx>
        <c:axId val="874971456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874775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No, I've</a:t>
            </a:r>
            <a:r>
              <a:rPr lang="en-US" b="1" baseline="0">
                <a:solidFill>
                  <a:sysClr val="windowText" lastClr="000000"/>
                </a:solidFill>
              </a:rPr>
              <a:t> never heard about zero-waste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'vegan-knowledge'!$E$30:$E$34</c:f>
              <c:strCache>
                <c:ptCount val="5"/>
                <c:pt idx="0">
                  <c:v>Pescatarian</c:v>
                </c:pt>
                <c:pt idx="1">
                  <c:v>Vegan</c:v>
                </c:pt>
                <c:pt idx="2">
                  <c:v>Omnivorous</c:v>
                </c:pt>
                <c:pt idx="3">
                  <c:v>Other</c:v>
                </c:pt>
                <c:pt idx="4">
                  <c:v>Vegetarian</c:v>
                </c:pt>
              </c:strCache>
            </c:strRef>
          </c:cat>
          <c:val>
            <c:numRef>
              <c:f>'vegan-knowledge'!$F$30:$F$34</c:f>
              <c:numCache>
                <c:formatCode>0%</c:formatCode>
                <c:ptCount val="5"/>
                <c:pt idx="0">
                  <c:v>0.14285714285714285</c:v>
                </c:pt>
                <c:pt idx="1">
                  <c:v>0</c:v>
                </c:pt>
                <c:pt idx="2">
                  <c:v>0.26811594202898553</c:v>
                </c:pt>
                <c:pt idx="3">
                  <c:v>0.23684210526315788</c:v>
                </c:pt>
                <c:pt idx="4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D6-5247-ADC3-352D34814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4963088"/>
        <c:axId val="875356656"/>
      </c:barChart>
      <c:catAx>
        <c:axId val="87496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875356656"/>
        <c:crosses val="autoZero"/>
        <c:auto val="1"/>
        <c:lblAlgn val="ctr"/>
        <c:lblOffset val="100"/>
        <c:noMultiLvlLbl val="0"/>
      </c:catAx>
      <c:valAx>
        <c:axId val="875356656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87496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Second-hand shopping for the re-using old items response (1-5)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'secondhand-reuse'!$E$3</c:f>
              <c:strCache>
                <c:ptCount val="1"/>
                <c:pt idx="0">
                  <c:v>Second-hand shopping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'secondhand-reuse'!$D$4:$D$8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'secondhand-reuse'!$E$4:$E$8</c:f>
              <c:numCache>
                <c:formatCode>0%</c:formatCode>
                <c:ptCount val="5"/>
                <c:pt idx="0">
                  <c:v>8.5889570552147246E-3</c:v>
                </c:pt>
                <c:pt idx="1">
                  <c:v>5.3987730061349694E-2</c:v>
                </c:pt>
                <c:pt idx="2">
                  <c:v>0.1312883435582822</c:v>
                </c:pt>
                <c:pt idx="3">
                  <c:v>0.32638036809815951</c:v>
                </c:pt>
                <c:pt idx="4">
                  <c:v>0.47116564417177914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91-CD4C-8328-D9615E797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5381296"/>
        <c:axId val="875382944"/>
      </c:barChart>
      <c:catAx>
        <c:axId val="87538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875382944"/>
        <c:crosses val="autoZero"/>
        <c:auto val="1"/>
        <c:lblAlgn val="ctr"/>
        <c:lblOffset val="100"/>
        <c:noMultiLvlLbl val="0"/>
      </c:catAx>
      <c:valAx>
        <c:axId val="875382944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875381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Zero-waste knowledge relation between second-hand shopping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'knowledge-secondhand'!$A$15:$A$18</c:f>
              <c:strCache>
                <c:ptCount val="4"/>
                <c:pt idx="0">
                  <c:v>No, but I'm interested in discover more</c:v>
                </c:pt>
                <c:pt idx="1">
                  <c:v>No, I've never heard about</c:v>
                </c:pt>
                <c:pt idx="2">
                  <c:v>Yes, and I follow the movement, buying zero-waste products</c:v>
                </c:pt>
                <c:pt idx="3">
                  <c:v>Yes, I heard about but I don't know the details</c:v>
                </c:pt>
              </c:strCache>
            </c:strRef>
          </c:cat>
          <c:val>
            <c:numRef>
              <c:f>'knowledge-secondhand'!$B$15:$B$18</c:f>
              <c:numCache>
                <c:formatCode>0.00</c:formatCode>
                <c:ptCount val="4"/>
                <c:pt idx="0">
                  <c:v>2.0422535211267605</c:v>
                </c:pt>
                <c:pt idx="1">
                  <c:v>2</c:v>
                </c:pt>
                <c:pt idx="2">
                  <c:v>2.95</c:v>
                </c:pt>
                <c:pt idx="3">
                  <c:v>2.4777070063694269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B9-4743-8DB0-6E20987DD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5765408"/>
        <c:axId val="995612192"/>
      </c:barChart>
      <c:catAx>
        <c:axId val="99576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995612192"/>
        <c:crosses val="autoZero"/>
        <c:auto val="1"/>
        <c:lblAlgn val="ctr"/>
        <c:lblOffset val="100"/>
        <c:noMultiLvlLbl val="0"/>
      </c:catAx>
      <c:valAx>
        <c:axId val="995612192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995765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Zero-waste movement awareness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knowledge!$A$14:$A$17</c:f>
              <c:strCache>
                <c:ptCount val="4"/>
                <c:pt idx="0">
                  <c:v>Yes, and I follow the movement, buying zero-waste products</c:v>
                </c:pt>
                <c:pt idx="1">
                  <c:v>No, but I'm interested in discover more</c:v>
                </c:pt>
                <c:pt idx="2">
                  <c:v>No, I've never heard about</c:v>
                </c:pt>
                <c:pt idx="3">
                  <c:v>Yes, I heard about but I don't know the details</c:v>
                </c:pt>
              </c:strCache>
            </c:strRef>
          </c:cat>
          <c:val>
            <c:numRef>
              <c:f>knowledge!$B$14:$B$17</c:f>
              <c:numCache>
                <c:formatCode>0%</c:formatCode>
                <c:ptCount val="4"/>
                <c:pt idx="0">
                  <c:v>0.11173184357541899</c:v>
                </c:pt>
                <c:pt idx="1">
                  <c:v>0.19832402234636873</c:v>
                </c:pt>
                <c:pt idx="2">
                  <c:v>0.24022346368715083</c:v>
                </c:pt>
                <c:pt idx="3">
                  <c:v>0.44972067039106145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4E-964B-A260-194B7EA33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0566672"/>
        <c:axId val="520568320"/>
      </c:barChart>
      <c:catAx>
        <c:axId val="52056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520568320"/>
        <c:crosses val="autoZero"/>
        <c:auto val="1"/>
        <c:lblAlgn val="ctr"/>
        <c:lblOffset val="100"/>
        <c:noMultiLvlLbl val="0"/>
      </c:catAx>
      <c:valAx>
        <c:axId val="520568320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520566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Value of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'price-alone'!$A$16:$A$20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'price-alone'!$B$16:$B$20</c:f>
              <c:numCache>
                <c:formatCode>0%</c:formatCode>
                <c:ptCount val="5"/>
                <c:pt idx="0">
                  <c:v>1.2658227848101266E-2</c:v>
                </c:pt>
                <c:pt idx="1">
                  <c:v>4.5569620253164557E-2</c:v>
                </c:pt>
                <c:pt idx="2">
                  <c:v>0.22025316455696203</c:v>
                </c:pt>
                <c:pt idx="3">
                  <c:v>0.42531645569620252</c:v>
                </c:pt>
                <c:pt idx="4">
                  <c:v>0.29620253164556964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D1-E246-A5B4-575EBEA03A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2354000"/>
        <c:axId val="1133677328"/>
      </c:barChart>
      <c:catAx>
        <c:axId val="118235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1133677328"/>
        <c:crosses val="autoZero"/>
        <c:auto val="1"/>
        <c:lblAlgn val="ctr"/>
        <c:lblOffset val="100"/>
        <c:noMultiLvlLbl val="0"/>
      </c:catAx>
      <c:valAx>
        <c:axId val="1133677328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18235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Value</a:t>
            </a:r>
            <a:r>
              <a:rPr lang="en-US" b="1" baseline="0">
                <a:solidFill>
                  <a:sysClr val="windowText" lastClr="000000"/>
                </a:solidFill>
              </a:rPr>
              <a:t> of convenience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Sheet1!$D$8:$D$12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Sheet1!$E$8:$E$12</c:f>
              <c:numCache>
                <c:formatCode>0%</c:formatCode>
                <c:ptCount val="5"/>
                <c:pt idx="0">
                  <c:v>2.5839793281653745E-2</c:v>
                </c:pt>
                <c:pt idx="1">
                  <c:v>5.4263565891472867E-2</c:v>
                </c:pt>
                <c:pt idx="2">
                  <c:v>0.24289405684754523</c:v>
                </c:pt>
                <c:pt idx="3">
                  <c:v>0.37726098191214469</c:v>
                </c:pt>
                <c:pt idx="4">
                  <c:v>0.29974160206718348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55-7045-BBE2-DBA20D329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0773264"/>
        <c:axId val="874871792"/>
      </c:barChart>
      <c:catAx>
        <c:axId val="123077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874871792"/>
        <c:crosses val="autoZero"/>
        <c:auto val="1"/>
        <c:lblAlgn val="ctr"/>
        <c:lblOffset val="100"/>
        <c:noMultiLvlLbl val="0"/>
      </c:catAx>
      <c:valAx>
        <c:axId val="874871792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230773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Reuse of old items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Sheet3!$D$4:$D$8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Sheet3!$E$4:$E$8</c:f>
              <c:numCache>
                <c:formatCode>0%</c:formatCode>
                <c:ptCount val="5"/>
                <c:pt idx="0">
                  <c:v>1.9943019943019943E-2</c:v>
                </c:pt>
                <c:pt idx="1">
                  <c:v>6.8376068376068383E-2</c:v>
                </c:pt>
                <c:pt idx="2">
                  <c:v>0.18518518518518517</c:v>
                </c:pt>
                <c:pt idx="3">
                  <c:v>0.3475783475783476</c:v>
                </c:pt>
                <c:pt idx="4">
                  <c:v>0.37891737891737892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1C-8A48-9AA2-DCFA63854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2508624"/>
        <c:axId val="1181968416"/>
      </c:barChart>
      <c:catAx>
        <c:axId val="118250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1181968416"/>
        <c:crosses val="autoZero"/>
        <c:auto val="1"/>
        <c:lblAlgn val="ctr"/>
        <c:lblOffset val="100"/>
        <c:noMultiLvlLbl val="0"/>
      </c:catAx>
      <c:valAx>
        <c:axId val="1181968416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18250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Value of samples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Sheet4!$D$4:$D$8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Sheet4!$E$4:$E$8</c:f>
              <c:numCache>
                <c:formatCode>0%</c:formatCode>
                <c:ptCount val="5"/>
                <c:pt idx="0">
                  <c:v>3.5714285714285712E-2</c:v>
                </c:pt>
                <c:pt idx="1">
                  <c:v>7.4404761904761904E-2</c:v>
                </c:pt>
                <c:pt idx="2">
                  <c:v>0.20238095238095238</c:v>
                </c:pt>
                <c:pt idx="3">
                  <c:v>0.34226190476190477</c:v>
                </c:pt>
                <c:pt idx="4">
                  <c:v>0.34523809523809523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8-864E-B710-11A9B2F0C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3746143"/>
        <c:axId val="995477440"/>
      </c:barChart>
      <c:catAx>
        <c:axId val="683746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995477440"/>
        <c:crosses val="autoZero"/>
        <c:auto val="1"/>
        <c:lblAlgn val="ctr"/>
        <c:lblOffset val="100"/>
        <c:noMultiLvlLbl val="0"/>
      </c:catAx>
      <c:valAx>
        <c:axId val="995477440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683746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Getting</a:t>
            </a:r>
            <a:r>
              <a:rPr lang="en-US" b="1" baseline="0">
                <a:solidFill>
                  <a:sysClr val="windowText" lastClr="000000"/>
                </a:solidFill>
              </a:rPr>
              <a:t> info about z</a:t>
            </a:r>
            <a:r>
              <a:rPr lang="en-US" b="1">
                <a:solidFill>
                  <a:sysClr val="windowText" lastClr="000000"/>
                </a:solidFill>
              </a:rPr>
              <a:t>ero-waste events can improve purchase experience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Sheet5!$D$4:$D$8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Sheet5!$E$4:$E$8</c:f>
              <c:numCache>
                <c:formatCode>0%</c:formatCode>
                <c:ptCount val="5"/>
                <c:pt idx="0">
                  <c:v>6.2686567164179099E-2</c:v>
                </c:pt>
                <c:pt idx="1">
                  <c:v>0.11641791044776119</c:v>
                </c:pt>
                <c:pt idx="2">
                  <c:v>0.23283582089552238</c:v>
                </c:pt>
                <c:pt idx="3">
                  <c:v>0.30149253731343284</c:v>
                </c:pt>
                <c:pt idx="4">
                  <c:v>0.28656716417910449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6F-7542-875B-38DD6D32F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7355808"/>
        <c:axId val="1310661168"/>
      </c:barChart>
      <c:catAx>
        <c:axId val="148735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1310661168"/>
        <c:crosses val="autoZero"/>
        <c:auto val="1"/>
        <c:lblAlgn val="ctr"/>
        <c:lblOffset val="100"/>
        <c:noMultiLvlLbl val="0"/>
      </c:catAx>
      <c:valAx>
        <c:axId val="1310661168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48735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Willingness to pay more for eco-friendly product - second-hand shopping relation (1-5)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Sheet6!$A$17:$A$21</c:f>
              <c:strCache>
                <c:ptCount val="5"/>
                <c:pt idx="0">
                  <c:v>no</c:v>
                </c:pt>
                <c:pt idx="1">
                  <c:v>yes, 10% more</c:v>
                </c:pt>
                <c:pt idx="2">
                  <c:v>yes, 20% more</c:v>
                </c:pt>
                <c:pt idx="3">
                  <c:v>yes, 30% more</c:v>
                </c:pt>
                <c:pt idx="4">
                  <c:v>yes, even double the price</c:v>
                </c:pt>
              </c:strCache>
            </c:strRef>
          </c:cat>
          <c:val>
            <c:numRef>
              <c:f>Sheet6!$B$17:$B$21</c:f>
              <c:numCache>
                <c:formatCode>0.00</c:formatCode>
                <c:ptCount val="5"/>
                <c:pt idx="0">
                  <c:v>2.0338983050847501</c:v>
                </c:pt>
                <c:pt idx="1">
                  <c:v>2.3093525179856114</c:v>
                </c:pt>
                <c:pt idx="2">
                  <c:v>2.3877551020408165</c:v>
                </c:pt>
                <c:pt idx="3">
                  <c:v>2.7272727272727271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C6-7645-B037-9FD6E2C65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1274944"/>
        <c:axId val="631376720"/>
      </c:barChart>
      <c:catAx>
        <c:axId val="63127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631376720"/>
        <c:crosses val="autoZero"/>
        <c:auto val="1"/>
        <c:lblAlgn val="ctr"/>
        <c:lblOffset val="100"/>
        <c:noMultiLvlLbl val="0"/>
      </c:catAx>
      <c:valAx>
        <c:axId val="631376720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63127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Value of price &amp; quality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Sheet7!$G$19</c:f>
              <c:strCache>
                <c:ptCount val="1"/>
                <c:pt idx="0">
                  <c:v>price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Sheet7!$F$20:$F$24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Sheet7!$G$20:$G$24</c:f>
              <c:numCache>
                <c:formatCode>0%</c:formatCode>
                <c:ptCount val="5"/>
                <c:pt idx="0">
                  <c:v>1.2658227848101266E-2</c:v>
                </c:pt>
                <c:pt idx="1">
                  <c:v>4.5569620253164557E-2</c:v>
                </c:pt>
                <c:pt idx="2">
                  <c:v>0.22025316455696203</c:v>
                </c:pt>
                <c:pt idx="3">
                  <c:v>0.42531645569620252</c:v>
                </c:pt>
                <c:pt idx="4">
                  <c:v>0.29620253164556964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90-BB45-A179-E3CF660393DD}"/>
            </c:ext>
          </c:extLst>
        </c:ser>
        <c:ser>
          <c:idx val="1"/>
          <c:order val="1"/>
          <c:tx>
            <c:strRef>
              <c:f>Sheet7!$H$19</c:f>
              <c:strCache>
                <c:ptCount val="1"/>
                <c:pt idx="0">
                  <c:v>quality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Sheet7!$F$20:$F$24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Sheet7!$H$20:$H$24</c:f>
              <c:numCache>
                <c:formatCode>0%</c:formatCode>
                <c:ptCount val="5"/>
                <c:pt idx="0">
                  <c:v>1.0178117048346057E-2</c:v>
                </c:pt>
                <c:pt idx="1">
                  <c:v>1.0178117048346057E-2</c:v>
                </c:pt>
                <c:pt idx="2">
                  <c:v>0.12977099236641221</c:v>
                </c:pt>
                <c:pt idx="3">
                  <c:v>0.40458015267175573</c:v>
                </c:pt>
                <c:pt idx="4">
                  <c:v>0.44529262086513993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90-BB45-A179-E3CF66039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9796576"/>
        <c:axId val="1289798224"/>
      </c:barChart>
      <c:catAx>
        <c:axId val="128979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1289798224"/>
        <c:crosses val="autoZero"/>
        <c:auto val="1"/>
        <c:lblAlgn val="ctr"/>
        <c:lblOffset val="100"/>
        <c:noMultiLvlLbl val="0"/>
      </c:catAx>
      <c:valAx>
        <c:axId val="1289798224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28979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Value of price for willingness to pay more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Sheet8!$A$17:$A$21</c:f>
              <c:strCache>
                <c:ptCount val="5"/>
                <c:pt idx="0">
                  <c:v>no</c:v>
                </c:pt>
                <c:pt idx="1">
                  <c:v>yes, 10% more</c:v>
                </c:pt>
                <c:pt idx="2">
                  <c:v>yes, 20% more</c:v>
                </c:pt>
                <c:pt idx="3">
                  <c:v>yes, 30% more</c:v>
                </c:pt>
                <c:pt idx="4">
                  <c:v>yes, even double the price</c:v>
                </c:pt>
              </c:strCache>
            </c:strRef>
          </c:cat>
          <c:val>
            <c:numRef>
              <c:f>Sheet8!$B$17:$B$21</c:f>
              <c:numCache>
                <c:formatCode>0.00</c:formatCode>
                <c:ptCount val="5"/>
                <c:pt idx="0">
                  <c:v>4.046153846153846</c:v>
                </c:pt>
                <c:pt idx="1">
                  <c:v>4.0949367088607591</c:v>
                </c:pt>
                <c:pt idx="2">
                  <c:v>3.8165137614678901</c:v>
                </c:pt>
                <c:pt idx="3">
                  <c:v>3.693877551020408</c:v>
                </c:pt>
                <c:pt idx="4">
                  <c:v>3.7142857142857144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76-8B4E-8098-D0411B4CB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9825088"/>
        <c:axId val="1289826736"/>
      </c:barChart>
      <c:catAx>
        <c:axId val="128982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1289826736"/>
        <c:crosses val="autoZero"/>
        <c:auto val="1"/>
        <c:lblAlgn val="ctr"/>
        <c:lblOffset val="100"/>
        <c:noMultiLvlLbl val="0"/>
      </c:catAx>
      <c:valAx>
        <c:axId val="1289826736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28982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Reasons</a:t>
            </a:r>
            <a:r>
              <a:rPr lang="en-US" b="1" baseline="0">
                <a:solidFill>
                  <a:sysClr val="windowText" lastClr="000000"/>
                </a:solidFill>
              </a:rPr>
              <a:t> preventing from buying zero-waste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Sheet11!$A$6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Sheet11!$B$5:$J$5</c:f>
              <c:strCache>
                <c:ptCount val="9"/>
                <c:pt idx="0">
                  <c:v>They are too expensive</c:v>
                </c:pt>
                <c:pt idx="1">
                  <c:v>They have lower quality compared to traditional ones</c:v>
                </c:pt>
                <c:pt idx="2">
                  <c:v>There is a lack of variety</c:v>
                </c:pt>
                <c:pt idx="3">
                  <c:v>There is a lack of information about</c:v>
                </c:pt>
                <c:pt idx="4">
                  <c:v>Not attractive design</c:v>
                </c:pt>
                <c:pt idx="5">
                  <c:v>Bad taste/smell/materia</c:v>
                </c:pt>
                <c:pt idx="6">
                  <c:v>They are not really sustainable</c:v>
                </c:pt>
                <c:pt idx="7">
                  <c:v>Bad experiences with zero-waste products</c:v>
                </c:pt>
                <c:pt idx="8">
                  <c:v>I don't know</c:v>
                </c:pt>
              </c:strCache>
            </c:strRef>
          </c:cat>
          <c:val>
            <c:numRef>
              <c:f>Sheet11!$B$6:$J$6</c:f>
              <c:numCache>
                <c:formatCode>0%</c:formatCode>
                <c:ptCount val="9"/>
                <c:pt idx="0">
                  <c:v>0.45277777777777778</c:v>
                </c:pt>
                <c:pt idx="1">
                  <c:v>8.0555555555555561E-2</c:v>
                </c:pt>
                <c:pt idx="2">
                  <c:v>0.26666666666666666</c:v>
                </c:pt>
                <c:pt idx="3">
                  <c:v>0.22500000000000001</c:v>
                </c:pt>
                <c:pt idx="4">
                  <c:v>0.11388888888888889</c:v>
                </c:pt>
                <c:pt idx="5">
                  <c:v>6.3888888888888884E-2</c:v>
                </c:pt>
                <c:pt idx="6">
                  <c:v>7.2222222222222215E-2</c:v>
                </c:pt>
                <c:pt idx="7">
                  <c:v>3.3333333333333333E-2</c:v>
                </c:pt>
                <c:pt idx="8">
                  <c:v>0.34166666666666667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31-374E-A45F-FF9B62ECAD12}"/>
            </c:ext>
          </c:extLst>
        </c:ser>
        <c:ser>
          <c:idx val="1"/>
          <c:order val="1"/>
          <c:tx>
            <c:strRef>
              <c:f>Sheet11!$A$7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Sheet11!$B$5:$J$5</c:f>
              <c:strCache>
                <c:ptCount val="9"/>
                <c:pt idx="0">
                  <c:v>They are too expensive</c:v>
                </c:pt>
                <c:pt idx="1">
                  <c:v>They have lower quality compared to traditional ones</c:v>
                </c:pt>
                <c:pt idx="2">
                  <c:v>There is a lack of variety</c:v>
                </c:pt>
                <c:pt idx="3">
                  <c:v>There is a lack of information about</c:v>
                </c:pt>
                <c:pt idx="4">
                  <c:v>Not attractive design</c:v>
                </c:pt>
                <c:pt idx="5">
                  <c:v>Bad taste/smell/materia</c:v>
                </c:pt>
                <c:pt idx="6">
                  <c:v>They are not really sustainable</c:v>
                </c:pt>
                <c:pt idx="7">
                  <c:v>Bad experiences with zero-waste products</c:v>
                </c:pt>
                <c:pt idx="8">
                  <c:v>I don't know</c:v>
                </c:pt>
              </c:strCache>
            </c:strRef>
          </c:cat>
          <c:val>
            <c:numRef>
              <c:f>Sheet11!$B$7:$J$7</c:f>
              <c:numCache>
                <c:formatCode>0%</c:formatCode>
                <c:ptCount val="9"/>
                <c:pt idx="0">
                  <c:v>0.54722222222222228</c:v>
                </c:pt>
                <c:pt idx="1">
                  <c:v>0.9194444444444444</c:v>
                </c:pt>
                <c:pt idx="2">
                  <c:v>0.73333333333333328</c:v>
                </c:pt>
                <c:pt idx="3">
                  <c:v>0.77500000000000002</c:v>
                </c:pt>
                <c:pt idx="4">
                  <c:v>0.88611111111111107</c:v>
                </c:pt>
                <c:pt idx="5">
                  <c:v>0.93611111111111112</c:v>
                </c:pt>
                <c:pt idx="6">
                  <c:v>0.92777777777777781</c:v>
                </c:pt>
                <c:pt idx="7">
                  <c:v>0.96666666666666667</c:v>
                </c:pt>
                <c:pt idx="8">
                  <c:v>0.65833333333333333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31-374E-A45F-FF9B62ECAD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97968368"/>
        <c:axId val="631931168"/>
      </c:barChart>
      <c:catAx>
        <c:axId val="169796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631931168"/>
        <c:crosses val="autoZero"/>
        <c:auto val="0"/>
        <c:lblAlgn val="ctr"/>
        <c:lblOffset val="100"/>
        <c:noMultiLvlLbl val="0"/>
      </c:catAx>
      <c:valAx>
        <c:axId val="631931168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69796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2051050</xdr:colOff>
      <xdr:row>5</xdr:row>
      <xdr:rowOff>114300</xdr:rowOff>
    </xdr:from>
    <xdr:to>
      <xdr:col>7</xdr:col>
      <xdr:colOff>139700</xdr:colOff>
      <xdr:row>35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FC9976-BFD9-3D13-34BF-80C174B68C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393700</xdr:colOff>
      <xdr:row>4</xdr:row>
      <xdr:rowOff>114300</xdr:rowOff>
    </xdr:from>
    <xdr:to>
      <xdr:col>16</xdr:col>
      <xdr:colOff>50800</xdr:colOff>
      <xdr:row>23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9D26A8-1D55-01D5-F6B6-067CC226B1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5</xdr:row>
      <xdr:rowOff>38100</xdr:rowOff>
    </xdr:from>
    <xdr:to>
      <xdr:col>10</xdr:col>
      <xdr:colOff>736600</xdr:colOff>
      <xdr:row>38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05F782-EC44-2571-0D3E-ADE6F94EB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647700</xdr:colOff>
      <xdr:row>18</xdr:row>
      <xdr:rowOff>12700</xdr:rowOff>
    </xdr:from>
    <xdr:to>
      <xdr:col>8</xdr:col>
      <xdr:colOff>800100</xdr:colOff>
      <xdr:row>39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5DCC25-C212-586B-8E55-F137798071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622300</xdr:colOff>
      <xdr:row>30</xdr:row>
      <xdr:rowOff>0</xdr:rowOff>
    </xdr:from>
    <xdr:to>
      <xdr:col>18</xdr:col>
      <xdr:colOff>0</xdr:colOff>
      <xdr:row>46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04DE1A-9093-75C2-1277-6983EE82A9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609600</xdr:colOff>
      <xdr:row>35</xdr:row>
      <xdr:rowOff>114300</xdr:rowOff>
    </xdr:from>
    <xdr:to>
      <xdr:col>17</xdr:col>
      <xdr:colOff>228600</xdr:colOff>
      <xdr:row>52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C869F7-5FEF-68D9-C6BE-D3B9302F9F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3022600</xdr:colOff>
      <xdr:row>11</xdr:row>
      <xdr:rowOff>101600</xdr:rowOff>
    </xdr:from>
    <xdr:to>
      <xdr:col>13</xdr:col>
      <xdr:colOff>647700</xdr:colOff>
      <xdr:row>35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5ECEC2-F4BB-307E-5B79-CE3884825D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5708650</xdr:colOff>
      <xdr:row>14</xdr:row>
      <xdr:rowOff>12700</xdr:rowOff>
    </xdr:from>
    <xdr:to>
      <xdr:col>2</xdr:col>
      <xdr:colOff>641350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28CD47-9FE3-D9EF-04C5-52CC59FBA8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4800600</xdr:colOff>
      <xdr:row>14</xdr:row>
      <xdr:rowOff>12700</xdr:rowOff>
    </xdr:from>
    <xdr:to>
      <xdr:col>1</xdr:col>
      <xdr:colOff>9372600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E8FDFE-E47C-AC4D-E658-81956C6358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9</xdr:row>
      <xdr:rowOff>127000</xdr:rowOff>
    </xdr:from>
    <xdr:to>
      <xdr:col>9</xdr:col>
      <xdr:colOff>622300</xdr:colOff>
      <xdr:row>27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170646-7AFA-178A-C3DE-82D4484C3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3670300</xdr:colOff>
      <xdr:row>28</xdr:row>
      <xdr:rowOff>63500</xdr:rowOff>
    </xdr:from>
    <xdr:to>
      <xdr:col>2</xdr:col>
      <xdr:colOff>609600</xdr:colOff>
      <xdr:row>45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8A3174-8070-44B8-CAED-DCD5321542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3797300</xdr:colOff>
      <xdr:row>14</xdr:row>
      <xdr:rowOff>12700</xdr:rowOff>
    </xdr:from>
    <xdr:to>
      <xdr:col>3</xdr:col>
      <xdr:colOff>165100</xdr:colOff>
      <xdr:row>35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C460AD-6D27-B928-BE3B-51CBA90FB5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1079500</xdr:colOff>
      <xdr:row>14</xdr:row>
      <xdr:rowOff>12700</xdr:rowOff>
    </xdr:from>
    <xdr:to>
      <xdr:col>1</xdr:col>
      <xdr:colOff>9245600</xdr:colOff>
      <xdr:row>35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1B5374-3736-CB49-087F-0712123992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1079500</xdr:colOff>
      <xdr:row>14</xdr:row>
      <xdr:rowOff>12700</xdr:rowOff>
    </xdr:from>
    <xdr:to>
      <xdr:col>6</xdr:col>
      <xdr:colOff>12700</xdr:colOff>
      <xdr:row>33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7101D6-FD4F-1368-11C7-EF2994288C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3797300</xdr:colOff>
      <xdr:row>14</xdr:row>
      <xdr:rowOff>12700</xdr:rowOff>
    </xdr:from>
    <xdr:to>
      <xdr:col>1</xdr:col>
      <xdr:colOff>8369300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9C4AA6-8450-4B5A-8881-150A8AACFC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5638800</xdr:colOff>
      <xdr:row>14</xdr:row>
      <xdr:rowOff>12700</xdr:rowOff>
    </xdr:from>
    <xdr:to>
      <xdr:col>4</xdr:col>
      <xdr:colOff>596900</xdr:colOff>
      <xdr:row>36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1570D5-4D78-28F7-18B0-F32A0A20D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3797300</xdr:colOff>
      <xdr:row>14</xdr:row>
      <xdr:rowOff>12700</xdr:rowOff>
    </xdr:from>
    <xdr:to>
      <xdr:col>1</xdr:col>
      <xdr:colOff>8369300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D977E9-C49A-9ACA-24FA-9625E0A796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3797300</xdr:colOff>
      <xdr:row>14</xdr:row>
      <xdr:rowOff>12700</xdr:rowOff>
    </xdr:from>
    <xdr:to>
      <xdr:col>1</xdr:col>
      <xdr:colOff>8369300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C96A1E-F0AD-CF0B-D8D6-834670A3A8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3797300</xdr:colOff>
      <xdr:row>14</xdr:row>
      <xdr:rowOff>12700</xdr:rowOff>
    </xdr:from>
    <xdr:to>
      <xdr:col>4</xdr:col>
      <xdr:colOff>635000</xdr:colOff>
      <xdr:row>32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AF7390-4425-2F0D-431D-F55790CC74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3124200</xdr:colOff>
      <xdr:row>14</xdr:row>
      <xdr:rowOff>12700</xdr:rowOff>
    </xdr:from>
    <xdr:to>
      <xdr:col>1</xdr:col>
      <xdr:colOff>9245600</xdr:colOff>
      <xdr:row>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120372-8381-07E0-716C-76C4473ABF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3797300</xdr:colOff>
      <xdr:row>9</xdr:row>
      <xdr:rowOff>101600</xdr:rowOff>
    </xdr:from>
    <xdr:to>
      <xdr:col>7</xdr:col>
      <xdr:colOff>215900</xdr:colOff>
      <xdr:row>31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6DC20E-71AE-48CD-5EEF-E2F9A36079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3124200</xdr:colOff>
      <xdr:row>14</xdr:row>
      <xdr:rowOff>12700</xdr:rowOff>
    </xdr:from>
    <xdr:to>
      <xdr:col>1</xdr:col>
      <xdr:colOff>8763000</xdr:colOff>
      <xdr:row>33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5D72DE-7635-BEA0-7402-27120EC973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673100</xdr:colOff>
      <xdr:row>2</xdr:row>
      <xdr:rowOff>12700</xdr:rowOff>
    </xdr:from>
    <xdr:to>
      <xdr:col>15</xdr:col>
      <xdr:colOff>228600</xdr:colOff>
      <xdr:row>43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C4FC76-E232-F7D8-644B-871750F37E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88900</xdr:colOff>
      <xdr:row>37</xdr:row>
      <xdr:rowOff>114300</xdr:rowOff>
    </xdr:from>
    <xdr:to>
      <xdr:col>7</xdr:col>
      <xdr:colOff>495300</xdr:colOff>
      <xdr:row>40</xdr:row>
      <xdr:rowOff>38100</xdr:rowOff>
    </xdr:to>
    <xdr:sp macro="" textlink="">
      <xdr:nvSpPr>
        <xdr:cNvPr id="2" name="5-Point Star 1">
          <a:extLst>
            <a:ext uri="{FF2B5EF4-FFF2-40B4-BE49-F238E27FC236}">
              <a16:creationId xmlns:a16="http://schemas.microsoft.com/office/drawing/2014/main" id="{E133398C-5964-D22A-A8B6-0E74477EC084}"/>
            </a:ext>
          </a:extLst>
        </xdr:cNvPr>
        <xdr:cNvSpPr/>
      </xdr:nvSpPr>
      <xdr:spPr>
        <a:xfrm>
          <a:off x="5867400" y="6223000"/>
          <a:ext cx="406400" cy="41910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04.46399837963" createdVersion="8" refreshedVersion="8" minRefreshableVersion="3" recordCount="509" xr:uid="{63770466-1E0C-714D-AB85-DD91D922E30A}">
  <cacheSource type="worksheet">
    <worksheetSource ref="A1:V510" sheet="table"/>
  </cacheSource>
  <cacheFields count="18">
    <cacheField name="id. Response ID" numFmtId="0">
      <sharedItems containsSemiMixedTypes="0" containsString="0" containsNumber="1" containsInteger="1" minValue="2" maxValue="512"/>
    </cacheField>
    <cacheField name="A001. What's your age?" numFmtId="0">
      <sharedItems containsBlank="1"/>
    </cacheField>
    <cacheField name="A002. To which gender identity do you most identify?" numFmtId="0">
      <sharedItems containsBlank="1"/>
    </cacheField>
    <cacheField name="A003. Where are you from? (Write your country of origin)" numFmtId="0">
      <sharedItems containsBlank="1"/>
    </cacheField>
    <cacheField name="A004. What city do you currently live in?" numFmtId="0">
      <sharedItems containsBlank="1"/>
    </cacheField>
    <cacheField name="A005. How would you define the place where you currently live?" numFmtId="0">
      <sharedItems containsBlank="1"/>
    </cacheField>
    <cacheField name="A006. Which of the following categories best describes your employment status?" numFmtId="0">
      <sharedItems containsBlank="1" count="7">
        <s v="student"/>
        <s v="employed, working part-time"/>
        <m/>
        <s v="not employed, looking for work"/>
        <s v="employed, working full-time"/>
        <s v="retired"/>
        <s v="not employed, not looking for work"/>
      </sharedItems>
    </cacheField>
    <cacheField name="A007.  What is your highest level of education?" numFmtId="0">
      <sharedItems containsBlank="1"/>
    </cacheField>
    <cacheField name="A008. What's your monthly income range?" numFmtId="0">
      <sharedItems containsBlank="1" count="6">
        <s v="501-1000 euro"/>
        <s v="0-500 euro"/>
        <m/>
        <s v="+2000 euro"/>
        <s v="1001-1500 euro"/>
        <s v="1501-2000 euro"/>
      </sharedItems>
    </cacheField>
    <cacheField name="A009. I live..." numFmtId="0">
      <sharedItems containsBlank="1"/>
    </cacheField>
    <cacheField name="B002. Would you pay more for an eco-friendly product?" numFmtId="0">
      <sharedItems containsBlank="1" count="6">
        <s v="yes, 10% more"/>
        <s v="yes, 30% more"/>
        <s v="yes, 20% more"/>
        <s v="yes, even double the price"/>
        <s v="no"/>
        <m/>
      </sharedItems>
    </cacheField>
    <cacheField name="B003. What do you identify yourself as?" numFmtId="0">
      <sharedItems containsBlank="1"/>
    </cacheField>
    <cacheField name="B005[SQ001]. From 1 (lowest rate) to 5 (highest rate), how do you value the following aspects when choosing a product to buy? [Price]" numFmtId="0">
      <sharedItems containsString="0" containsBlank="1" containsNumber="1" containsInteger="1" minValue="1" maxValue="5" count="6">
        <n v="4"/>
        <n v="5"/>
        <n v="2"/>
        <n v="3"/>
        <m/>
        <n v="1"/>
      </sharedItems>
    </cacheField>
    <cacheField name="B005[SQ002]. From 1 (lowest rate) to 5 (highest rate), how do you value the following aspects when choosing a product to buy? [Quality]" numFmtId="0">
      <sharedItems containsString="0" containsBlank="1" containsNumber="1" containsInteger="1" minValue="1" maxValue="5" count="6">
        <n v="5"/>
        <n v="4"/>
        <m/>
        <n v="3"/>
        <n v="1"/>
        <n v="2"/>
      </sharedItems>
    </cacheField>
    <cacheField name="B005[SQ004]. From 1 (lowest rate) to 5 (highest rate), how do you value the following aspects when choosing a product to buy? [Convenience]" numFmtId="0">
      <sharedItems containsString="0" containsBlank="1" containsNumber="1" containsInteger="1" minValue="1" maxValue="5" count="6">
        <n v="4"/>
        <n v="1"/>
        <n v="5"/>
        <n v="2"/>
        <m/>
        <n v="3"/>
      </sharedItems>
    </cacheField>
    <cacheField name="C001. Do you know the zero-waste movement?" numFmtId="0">
      <sharedItems containsBlank="1" count="5">
        <s v="Yes, I heard about but I don't know the details"/>
        <s v="No, I've never heard about"/>
        <m/>
        <s v="No, but I'm interested in discover more"/>
        <s v="Yes, and I follow the movement, buying zero-waste products"/>
      </sharedItems>
    </cacheField>
    <cacheField name="C002[SQ006]. On a scale from 1 (rarely) to 5 (always), how intensively do you adopt the following practices? [I reuse old items several times]" numFmtId="0">
      <sharedItems containsString="0" containsBlank="1" containsNumber="1" containsInteger="1" minValue="1" maxValue="5"/>
    </cacheField>
    <cacheField name="C002[SQ007]. On a scale from 1 (rarely) to 5 (always), how intensively do you adopt the following practices? [I buy in second-hand shops]" numFmtId="0">
      <sharedItems containsString="0" containsBlank="1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04.492706249999" createdVersion="8" refreshedVersion="8" minRefreshableVersion="3" recordCount="510" xr:uid="{4901E288-13CD-1E49-BB4F-C30FCBF9956F}">
  <cacheSource type="worksheet">
    <worksheetSource ref="A1:V511" sheet="table"/>
  </cacheSource>
  <cacheFields count="19">
    <cacheField name="id. Response ID" numFmtId="0">
      <sharedItems containsString="0" containsBlank="1" containsNumber="1" containsInteger="1" minValue="2" maxValue="512" count="510"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8"/>
        <n v="49"/>
        <n v="50"/>
        <n v="51"/>
        <n v="52"/>
        <n v="53"/>
        <n v="54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m/>
      </sharedItems>
    </cacheField>
    <cacheField name="A001. What's your age?" numFmtId="0">
      <sharedItems containsBlank="1"/>
    </cacheField>
    <cacheField name="A002. To which gender identity do you most identify?" numFmtId="0">
      <sharedItems containsBlank="1"/>
    </cacheField>
    <cacheField name="A003. Where are you from? (Write your country of origin)" numFmtId="0">
      <sharedItems containsBlank="1"/>
    </cacheField>
    <cacheField name="A004. What city do you currently live in?" numFmtId="0">
      <sharedItems containsBlank="1"/>
    </cacheField>
    <cacheField name="A005. How would you define the place where you currently live?" numFmtId="0">
      <sharedItems containsBlank="1"/>
    </cacheField>
    <cacheField name="A006. Which of the following categories best describes your employment status?" numFmtId="0">
      <sharedItems containsBlank="1"/>
    </cacheField>
    <cacheField name="A007.  What is your highest level of education?" numFmtId="0">
      <sharedItems containsBlank="1"/>
    </cacheField>
    <cacheField name="A008. What's your monthly income range?" numFmtId="0">
      <sharedItems containsBlank="1"/>
    </cacheField>
    <cacheField name="A009. I live..." numFmtId="0">
      <sharedItems containsBlank="1"/>
    </cacheField>
    <cacheField name="B002. Would you pay more for an eco-friendly product?" numFmtId="0">
      <sharedItems containsBlank="1" count="6">
        <s v="yes, 10% more"/>
        <s v="yes, 30% more"/>
        <s v="yes, 20% more"/>
        <s v="yes, even double the price"/>
        <s v="no"/>
        <m/>
      </sharedItems>
    </cacheField>
    <cacheField name="B003. What do you identify yourself as?" numFmtId="0">
      <sharedItems containsBlank="1" count="6">
        <s v="Omnivorous"/>
        <s v="Other"/>
        <m/>
        <s v="Vegetarian"/>
        <s v="Pescatarian"/>
        <s v="Vegan"/>
      </sharedItems>
    </cacheField>
    <cacheField name="B005[SQ001]. From 1 (lowest rate) to 5 (highest rate), how do you value the following aspects when choosing a product to buy? [Price]" numFmtId="0">
      <sharedItems containsString="0" containsBlank="1" containsNumber="1" containsInteger="1" minValue="1" maxValue="5"/>
    </cacheField>
    <cacheField name="B005[SQ002]. From 1 (lowest rate) to 5 (highest rate), how do you value the following aspects when choosing a product to buy? [Quality]" numFmtId="0">
      <sharedItems containsString="0" containsBlank="1" containsNumber="1" containsInteger="1" minValue="1" maxValue="5"/>
    </cacheField>
    <cacheField name="B005[SQ004]. From 1 (lowest rate) to 5 (highest rate), how do you value the following aspects when choosing a product to buy? [Convenience]" numFmtId="0">
      <sharedItems containsString="0" containsBlank="1" containsNumber="1" containsInteger="1" minValue="1" maxValue="5"/>
    </cacheField>
    <cacheField name="B005[SQ005]. From 1 (lowest rate) to 5 (highest rate), how do you value the following aspects when choosing a product to buy? [Sustainability]" numFmtId="0">
      <sharedItems containsString="0" containsBlank="1" containsNumber="1" containsInteger="1" minValue="1" maxValue="5" count="6">
        <m/>
        <n v="3"/>
        <n v="2"/>
        <n v="1"/>
        <n v="5"/>
        <n v="4"/>
      </sharedItems>
    </cacheField>
    <cacheField name="C001. Do you know the zero-waste movement?" numFmtId="0">
      <sharedItems containsBlank="1" count="5">
        <s v="Yes, I heard about but I don't know the details"/>
        <s v="No, I've never heard about"/>
        <m/>
        <s v="No, but I'm interested in discover more"/>
        <s v="Yes, and I follow the movement, buying zero-waste products"/>
      </sharedItems>
    </cacheField>
    <cacheField name="C002[SQ006]. On a scale from 1 (rarely) to 5 (always), how intensively do you adopt the following practices? [I reuse old items several times]" numFmtId="0">
      <sharedItems containsString="0" containsBlank="1" containsNumber="1" containsInteger="1" minValue="1" maxValue="5"/>
    </cacheField>
    <cacheField name="C002[SQ007]. On a scale from 1 (rarely) to 5 (always), how intensively do you adopt the following practices? [I buy in second-hand shops]" numFmtId="0">
      <sharedItems containsString="0" containsBlank="1" containsNumber="1" containsInteger="1" minValue="1" maxValue="5" count="6">
        <n v="2"/>
        <n v="1"/>
        <m/>
        <n v="4"/>
        <n v="3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04.50711273148" createdVersion="8" refreshedVersion="8" minRefreshableVersion="3" recordCount="511" xr:uid="{4BEF9042-987A-7A4B-A6F3-9A7FF78633DF}">
  <cacheSource type="worksheet">
    <worksheetSource ref="A1:V1048576" sheet="table"/>
  </cacheSource>
  <cacheFields count="21">
    <cacheField name="id. Response ID" numFmtId="0">
      <sharedItems containsString="0" containsBlank="1" containsNumber="1" containsInteger="1" minValue="2" maxValue="512"/>
    </cacheField>
    <cacheField name="A001. What's your age?" numFmtId="0">
      <sharedItems containsBlank="1"/>
    </cacheField>
    <cacheField name="A002. To which gender identity do you most identify?" numFmtId="0">
      <sharedItems containsBlank="1"/>
    </cacheField>
    <cacheField name="A003. Where are you from? (Write your country of origin)" numFmtId="0">
      <sharedItems containsBlank="1"/>
    </cacheField>
    <cacheField name="A004. What city do you currently live in?" numFmtId="0">
      <sharedItems containsBlank="1"/>
    </cacheField>
    <cacheField name="A005. How would you define the place where you currently live?" numFmtId="0">
      <sharedItems containsBlank="1"/>
    </cacheField>
    <cacheField name="A006. Which of the following categories best describes your employment status?" numFmtId="0">
      <sharedItems containsBlank="1"/>
    </cacheField>
    <cacheField name="A007.  What is your highest level of education?" numFmtId="0">
      <sharedItems containsBlank="1"/>
    </cacheField>
    <cacheField name="A008. What's your monthly income range?" numFmtId="0">
      <sharedItems containsBlank="1"/>
    </cacheField>
    <cacheField name="A009. I live..." numFmtId="0">
      <sharedItems containsBlank="1"/>
    </cacheField>
    <cacheField name="B002. Would you pay more for an eco-friendly product?" numFmtId="0">
      <sharedItems containsBlank="1"/>
    </cacheField>
    <cacheField name="B003. What do you identify yourself as?" numFmtId="0">
      <sharedItems containsBlank="1"/>
    </cacheField>
    <cacheField name="B005[SQ001]. From 1 (lowest rate) to 5 (highest rate), how do you value the following aspects when choosing a product to buy? [Price]" numFmtId="0">
      <sharedItems containsString="0" containsBlank="1" containsNumber="1" containsInteger="1" minValue="1" maxValue="5"/>
    </cacheField>
    <cacheField name="B005[SQ002]. From 1 (lowest rate) to 5 (highest rate), how do you value the following aspects when choosing a product to buy? [Quality]" numFmtId="0">
      <sharedItems containsString="0" containsBlank="1" containsNumber="1" containsInteger="1" minValue="1" maxValue="5"/>
    </cacheField>
    <cacheField name="B005[SQ004]. From 1 (lowest rate) to 5 (highest rate), how do you value the following aspects when choosing a product to buy? [Convenience]" numFmtId="0">
      <sharedItems containsString="0" containsBlank="1" containsNumber="1" containsInteger="1" minValue="1" maxValue="5"/>
    </cacheField>
    <cacheField name="B005[SQ005]. From 1 (lowest rate) to 5 (highest rate), how do you value the following aspects when choosing a product to buy? [Sustainability]" numFmtId="0">
      <sharedItems containsString="0" containsBlank="1" containsNumber="1" containsInteger="1" minValue="1" maxValue="5"/>
    </cacheField>
    <cacheField name="B005[SQ006]. From 1 (lowest rate) to 5 (highest rate), how do you value the following aspects when choosing a product to buy? [Certifications]" numFmtId="0">
      <sharedItems containsString="0" containsBlank="1" containsNumber="1" containsInteger="1" minValue="1" maxValue="5"/>
    </cacheField>
    <cacheField name="B005[SQ007]. From 1 (lowest rate) to 5 (highest rate), how do you value the following aspects when choosing a product to buy? [Opinions from other customers]" numFmtId="0">
      <sharedItems containsString="0" containsBlank="1" containsNumber="1" containsInteger="1" minValue="1" maxValue="5" count="6">
        <m/>
        <n v="3"/>
        <n v="1"/>
        <n v="4"/>
        <n v="5"/>
        <n v="2"/>
      </sharedItems>
    </cacheField>
    <cacheField name="C001. Do you know the zero-waste movement?" numFmtId="0">
      <sharedItems containsBlank="1"/>
    </cacheField>
    <cacheField name="C002[SQ006]. On a scale from 1 (rarely) to 5 (always), how intensively do you adopt the following practices? [I reuse old items several times]" numFmtId="0">
      <sharedItems containsString="0" containsBlank="1" containsNumber="1" containsInteger="1" minValue="1" maxValue="5"/>
    </cacheField>
    <cacheField name="C002[SQ007]. On a scale from 1 (rarely) to 5 (always), how intensively do you adopt the following practices? [I buy in second-hand shops]" numFmtId="0">
      <sharedItems containsString="0" containsBlank="1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05.931804745371" createdVersion="8" refreshedVersion="8" minRefreshableVersion="3" recordCount="511" xr:uid="{6B453E9D-C3C6-C04C-8C64-DF2A7D2EE36B}">
  <cacheSource type="worksheet">
    <worksheetSource ref="R1:R1048576" sheet="table"/>
  </cacheSource>
  <cacheFields count="1">
    <cacheField name="B005[SQ006]. From 1 (lowest rate) to 5 (highest rate), how do you value the following aspects when choosing a product to buy? [Certifications]" numFmtId="0">
      <sharedItems containsString="0" containsBlank="1" containsNumber="1" containsInteger="1" minValue="1" maxValue="5" count="6">
        <m/>
        <n v="5"/>
        <n v="2"/>
        <n v="3"/>
        <n v="1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05.933283333332" createdVersion="8" refreshedVersion="8" minRefreshableVersion="3" recordCount="511" xr:uid="{461D2BA1-4A91-5F48-A20F-4FE3E5966FE3}">
  <cacheSource type="worksheet">
    <worksheetSource ref="S1:S1048576" sheet="table"/>
  </cacheSource>
  <cacheFields count="1">
    <cacheField name="B005[SQ007]. From 1 (lowest rate) to 5 (highest rate), how do you value the following aspects when choosing a product to buy? [Opinions from other customers]" numFmtId="0">
      <sharedItems containsString="0" containsBlank="1" containsNumber="1" containsInteger="1" minValue="1" maxValue="5" count="6">
        <m/>
        <n v="3"/>
        <n v="1"/>
        <n v="4"/>
        <n v="5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05.940751620372" createdVersion="8" refreshedVersion="8" minRefreshableVersion="3" recordCount="511" xr:uid="{F2186971-1AE7-8540-8F83-6A76653F77CE}">
  <cacheSource type="worksheet">
    <worksheetSource ref="U1:V1048576" sheet="table"/>
  </cacheSource>
  <cacheFields count="2">
    <cacheField name="C002[SQ006]. On a scale from 1 (rarely) to 5 (always), how intensively do you adopt the following practices? [I reuse old items several times]" numFmtId="0">
      <sharedItems containsString="0" containsBlank="1" containsNumber="1" containsInteger="1" minValue="1" maxValue="5" count="6">
        <n v="2"/>
        <n v="4"/>
        <n v="3"/>
        <m/>
        <n v="5"/>
        <n v="1"/>
      </sharedItems>
    </cacheField>
    <cacheField name="C002[SQ007]. On a scale from 1 (rarely) to 5 (always), how intensively do you adopt the following practices? [I buy in second-hand shops]" numFmtId="0">
      <sharedItems containsString="0" containsBlank="1" containsNumber="1" containsInteger="1" minValue="1" maxValue="5" count="6">
        <n v="2"/>
        <n v="1"/>
        <m/>
        <n v="4"/>
        <n v="3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05.943579398147" createdVersion="8" refreshedVersion="8" minRefreshableVersion="3" recordCount="511" xr:uid="{E12398CC-FC46-A142-8327-28F373BE2ECF}">
  <cacheSource type="worksheet">
    <worksheetSource ref="T1:V1048576" sheet="table"/>
  </cacheSource>
  <cacheFields count="3">
    <cacheField name="C001. Do you know the zero-waste movement?" numFmtId="0">
      <sharedItems containsBlank="1" count="5">
        <s v="Yes, I heard about but I don't know the details"/>
        <s v="No, I've never heard about"/>
        <m/>
        <s v="No, but I'm interested in discover more"/>
        <s v="Yes, and I follow the movement, buying zero-waste products"/>
      </sharedItems>
    </cacheField>
    <cacheField name="C002[SQ006]. On a scale from 1 (rarely) to 5 (always), how intensively do you adopt the following practices? [I reuse old items several times]" numFmtId="0">
      <sharedItems containsString="0" containsBlank="1" containsNumber="1" containsInteger="1" minValue="1" maxValue="5"/>
    </cacheField>
    <cacheField name="C002[SQ007]. On a scale from 1 (rarely) to 5 (always), how intensively do you adopt the following practices? [I buy in second-hand shops]" numFmtId="0">
      <sharedItems containsString="0" containsBlank="1" containsNumber="1" containsInteger="1" minValue="1" maxValue="5" count="6">
        <n v="2"/>
        <n v="1"/>
        <m/>
        <n v="4"/>
        <n v="3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05.946739004627" createdVersion="8" refreshedVersion="8" minRefreshableVersion="3" recordCount="511" xr:uid="{9C8B932A-8D9C-8B44-985D-C19187E87BA8}">
  <cacheSource type="worksheet">
    <worksheetSource ref="T1:T1048576" sheet="table"/>
  </cacheSource>
  <cacheFields count="1">
    <cacheField name="C001. Do you know the zero-waste movement?" numFmtId="0">
      <sharedItems containsBlank="1" count="5">
        <s v="Yes, I heard about but I don't know the details"/>
        <s v="No, I've never heard about"/>
        <m/>
        <s v="No, but I'm interested in discover more"/>
        <s v="Yes, and I follow the movement, buying zero-waste produc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05.948721990739" createdVersion="8" refreshedVersion="8" minRefreshableVersion="3" recordCount="511" xr:uid="{DE498C53-E53F-3B41-8841-2F5932F1C083}">
  <cacheSource type="worksheet">
    <worksheetSource ref="M1:M1048576" sheet="table"/>
  </cacheSource>
  <cacheFields count="1">
    <cacheField name="B005[SQ001]. From 1 (lowest rate) to 5 (highest rate), how do you value the following aspects when choosing a product to buy? [Price]" numFmtId="0">
      <sharedItems containsString="0" containsBlank="1" containsNumber="1" containsInteger="1" minValue="1" maxValue="5" count="6">
        <n v="4"/>
        <n v="5"/>
        <n v="2"/>
        <n v="3"/>
        <m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07.900067939816" createdVersion="8" refreshedVersion="8" minRefreshableVersion="3" recordCount="511" xr:uid="{7A9A86EB-3C1F-9D45-AC72-D1307802D871}">
  <cacheSource type="worksheet">
    <worksheetSource ref="P1:P1048576" sheet="table"/>
  </cacheSource>
  <cacheFields count="1">
    <cacheField name="B005[SQ004]. From 1 (lowest rate) to 5 (highest rate), how do you value the following aspects when choosing a product to buy? [Convenience]" numFmtId="0">
      <sharedItems containsString="0" containsBlank="1" containsNumber="1" containsInteger="1" minValue="1" maxValue="5" count="6">
        <n v="4"/>
        <n v="1"/>
        <n v="5"/>
        <n v="2"/>
        <m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07.90273321759" createdVersion="8" refreshedVersion="8" minRefreshableVersion="3" recordCount="511" xr:uid="{8FE50CF8-D587-4D43-B1B6-C483EF0910FB}">
  <cacheSource type="worksheet">
    <worksheetSource ref="U1:U1048576" sheet="table"/>
  </cacheSource>
  <cacheFields count="1">
    <cacheField name="C002[SQ006]. On a scale from 1 (rarely) to 5 (always), how intensively do you adopt the following practices? [I reuse old items several times]" numFmtId="0">
      <sharedItems containsString="0" containsBlank="1" containsNumber="1" containsInteger="1" minValue="1" maxValue="5" count="6">
        <n v="2"/>
        <n v="4"/>
        <n v="3"/>
        <m/>
        <n v="5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07.904549652776" createdVersion="8" refreshedVersion="8" minRefreshableVersion="3" recordCount="511" xr:uid="{7489D311-B98B-A643-82C7-3CB5DE537CD7}">
  <cacheSource type="worksheet">
    <worksheetSource ref="W1:W1048576" sheet="table"/>
  </cacheSource>
  <cacheFields count="1">
    <cacheField name="C005[SQ002]. From 1 (less important) to 5 (most important), what can improve your zero-waste products purchase experience? [Availability of samples]" numFmtId="0">
      <sharedItems containsString="0" containsBlank="1" containsNumber="1" containsInteger="1" minValue="1" maxValue="5" count="6">
        <n v="3"/>
        <n v="5"/>
        <m/>
        <n v="4"/>
        <n v="2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07.905716898145" createdVersion="8" refreshedVersion="8" minRefreshableVersion="3" recordCount="511" xr:uid="{136851E6-5A9E-184E-BA35-0EBE531A0CC0}">
  <cacheSource type="worksheet">
    <worksheetSource ref="X1:X1048576" sheet="table"/>
  </cacheSource>
  <cacheFields count="1">
    <cacheField name="C005[SQ003]. From 1 (less important) to 5 (most important), what can improve your zero-waste products purchase experience? [Opportunity to get information about zero-waste events]" numFmtId="0">
      <sharedItems containsString="0" containsBlank="1" containsNumber="1" containsInteger="1" minValue="1" maxValue="5" count="6">
        <n v="4"/>
        <n v="5"/>
        <m/>
        <n v="3"/>
        <n v="2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07.913418055556" createdVersion="8" refreshedVersion="8" minRefreshableVersion="3" recordCount="511" xr:uid="{79FB703F-52EB-2147-A14F-1FE0E5EF7D35}">
  <cacheSource type="worksheet">
    <worksheetSource ref="AA1:AB1048576" sheet="table"/>
  </cacheSource>
  <cacheFields count="2">
    <cacheField name="B002. Would you pay more for an eco-friendly product?" numFmtId="0">
      <sharedItems containsBlank="1" count="6">
        <s v="yes, 10% more"/>
        <s v="yes, 30% more"/>
        <s v="yes, 20% more"/>
        <s v="yes, even double the price"/>
        <s v="no"/>
        <m/>
      </sharedItems>
    </cacheField>
    <cacheField name="C002[SQ007]. On a scale from 1 (rarely) to 5 (always), how intensively do you adopt the following practices? [I buy in second-hand shops]" numFmtId="0">
      <sharedItems containsString="0" containsBlank="1" containsNumber="1" containsInteger="1" minValue="1" maxValue="5" count="6">
        <n v="2"/>
        <n v="1"/>
        <m/>
        <n v="4"/>
        <n v="3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07.916932986111" createdVersion="8" refreshedVersion="8" minRefreshableVersion="3" recordCount="511" xr:uid="{E3FF07CB-8C8F-E542-B2D5-FCAE10ECFFC7}">
  <cacheSource type="worksheet">
    <worksheetSource ref="M1:O1048576" sheet="table"/>
  </cacheSource>
  <cacheFields count="2">
    <cacheField name="B005[SQ001]. From 1 (lowest rate) to 5 (highest rate), how do you value the following aspects when choosing a product to buy? [Price]" numFmtId="0">
      <sharedItems containsString="0" containsBlank="1" containsNumber="1" containsInteger="1" minValue="1" maxValue="5" count="6">
        <n v="4"/>
        <n v="5"/>
        <n v="2"/>
        <n v="3"/>
        <m/>
        <n v="1"/>
      </sharedItems>
    </cacheField>
    <cacheField name="B005[SQ002]. From 1 (lowest rate) to 5 (highest rate), how do you value the following aspects when choosing a product to buy? [Quality]" numFmtId="0">
      <sharedItems containsString="0" containsBlank="1" containsNumber="1" containsInteger="1" minValue="1" maxValue="5" count="6">
        <n v="5"/>
        <n v="4"/>
        <m/>
        <n v="3"/>
        <n v="1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07.921260648145" createdVersion="8" refreshedVersion="8" minRefreshableVersion="3" recordCount="511" xr:uid="{4FD87AEB-AE5E-FE4F-A20C-7DD746CD6FDF}">
  <cacheSource type="worksheet">
    <worksheetSource ref="M1:N1048576" sheet="table"/>
  </cacheSource>
  <cacheFields count="2">
    <cacheField name="B005[SQ001]. From 1 (lowest rate) to 5 (highest rate), how do you value the following aspects when choosing a product to buy? [Price]" numFmtId="0">
      <sharedItems containsString="0" containsBlank="1" containsNumber="1" containsInteger="1" minValue="1" maxValue="5" count="6">
        <n v="4"/>
        <n v="5"/>
        <n v="2"/>
        <n v="3"/>
        <m/>
        <n v="1"/>
      </sharedItems>
    </cacheField>
    <cacheField name="B002. Would you pay more for an eco-friendly product?" numFmtId="0">
      <sharedItems containsBlank="1" count="6">
        <s v="yes, 10% more"/>
        <s v="yes, 30% more"/>
        <s v="yes, 20% more"/>
        <s v="yes, even double the price"/>
        <s v="n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9">
  <r>
    <n v="2"/>
    <s v="18-24"/>
    <s v="male"/>
    <s v="USA"/>
    <s v="Padova"/>
    <s v="metropolitan area"/>
    <x v="0"/>
    <s v="Bachelor degree"/>
    <x v="0"/>
    <s v="with my roommates"/>
    <x v="0"/>
    <s v="Omnivorous"/>
    <x v="0"/>
    <x v="0"/>
    <x v="0"/>
    <x v="0"/>
    <n v="2"/>
    <n v="2"/>
  </r>
  <r>
    <n v="3"/>
    <s v="18-24"/>
    <s v="female"/>
    <s v="Italia"/>
    <s v="Padova"/>
    <s v="urban area"/>
    <x v="1"/>
    <s v="High school"/>
    <x v="0"/>
    <s v="with my parents/relatives"/>
    <x v="0"/>
    <s v="Omnivorous"/>
    <x v="0"/>
    <x v="1"/>
    <x v="0"/>
    <x v="1"/>
    <n v="2"/>
    <n v="1"/>
  </r>
  <r>
    <n v="4"/>
    <s v="18-24"/>
    <s v="female"/>
    <s v="Italia"/>
    <s v="Piove di Sacco"/>
    <s v="urban area"/>
    <x v="0"/>
    <s v="Bachelor degree"/>
    <x v="1"/>
    <s v="with my parents/relatives"/>
    <x v="1"/>
    <s v="Omnivorous"/>
    <x v="1"/>
    <x v="0"/>
    <x v="1"/>
    <x v="1"/>
    <n v="4"/>
    <n v="1"/>
  </r>
  <r>
    <n v="5"/>
    <s v="18-24"/>
    <s v="male"/>
    <s v="Italy"/>
    <s v="Padova"/>
    <s v="rural area"/>
    <x v="1"/>
    <s v="Master degree"/>
    <x v="0"/>
    <s v="with my parents/relatives"/>
    <x v="2"/>
    <s v="Omnivorous"/>
    <x v="1"/>
    <x v="1"/>
    <x v="0"/>
    <x v="1"/>
    <n v="3"/>
    <n v="1"/>
  </r>
  <r>
    <n v="6"/>
    <m/>
    <m/>
    <m/>
    <m/>
    <m/>
    <x v="2"/>
    <m/>
    <x v="2"/>
    <m/>
    <x v="3"/>
    <s v="Omnivorous"/>
    <x v="1"/>
    <x v="0"/>
    <x v="2"/>
    <x v="2"/>
    <m/>
    <m/>
  </r>
  <r>
    <n v="7"/>
    <s v="25-34"/>
    <s v="female"/>
    <s v="Italia"/>
    <s v="Polverara"/>
    <s v="urban area"/>
    <x v="3"/>
    <s v="High school"/>
    <x v="0"/>
    <s v="with my partner"/>
    <x v="0"/>
    <s v="Omnivorous"/>
    <x v="2"/>
    <x v="0"/>
    <x v="2"/>
    <x v="3"/>
    <n v="3"/>
    <n v="1"/>
  </r>
  <r>
    <n v="8"/>
    <m/>
    <m/>
    <m/>
    <m/>
    <m/>
    <x v="2"/>
    <m/>
    <x v="2"/>
    <m/>
    <x v="4"/>
    <s v="Omnivorous"/>
    <x v="3"/>
    <x v="1"/>
    <x v="3"/>
    <x v="2"/>
    <m/>
    <m/>
  </r>
  <r>
    <n v="9"/>
    <m/>
    <m/>
    <m/>
    <m/>
    <m/>
    <x v="2"/>
    <m/>
    <x v="2"/>
    <m/>
    <x v="0"/>
    <s v="Omnivorous"/>
    <x v="3"/>
    <x v="1"/>
    <x v="3"/>
    <x v="2"/>
    <m/>
    <m/>
  </r>
  <r>
    <n v="10"/>
    <s v="45-54"/>
    <s v="female"/>
    <s v="Italia"/>
    <s v="Padova"/>
    <s v="urban area"/>
    <x v="4"/>
    <s v="High school"/>
    <x v="1"/>
    <s v="with my partner and kid/s"/>
    <x v="4"/>
    <s v="Omnivorous"/>
    <x v="3"/>
    <x v="0"/>
    <x v="0"/>
    <x v="0"/>
    <n v="5"/>
    <n v="1"/>
  </r>
  <r>
    <n v="11"/>
    <s v="45-54"/>
    <s v="male"/>
    <s v="Piove di sacco"/>
    <s v="Piove di Sacco"/>
    <s v="rural area"/>
    <x v="4"/>
    <s v="High school"/>
    <x v="3"/>
    <s v="with my partner and kid/s"/>
    <x v="4"/>
    <s v="Other"/>
    <x v="1"/>
    <x v="0"/>
    <x v="0"/>
    <x v="1"/>
    <n v="4"/>
    <n v="2"/>
  </r>
  <r>
    <n v="12"/>
    <m/>
    <m/>
    <m/>
    <m/>
    <m/>
    <x v="2"/>
    <m/>
    <x v="2"/>
    <m/>
    <x v="5"/>
    <m/>
    <x v="4"/>
    <x v="2"/>
    <x v="4"/>
    <x v="2"/>
    <m/>
    <m/>
  </r>
  <r>
    <n v="13"/>
    <s v="18-24"/>
    <s v="male"/>
    <s v="Piove di sacco"/>
    <s v="Piove di Sacco"/>
    <s v="urban area"/>
    <x v="4"/>
    <s v="High school"/>
    <x v="4"/>
    <s v="with my parents/relatives"/>
    <x v="2"/>
    <s v="Omnivorous"/>
    <x v="3"/>
    <x v="1"/>
    <x v="0"/>
    <x v="3"/>
    <n v="4"/>
    <n v="1"/>
  </r>
  <r>
    <n v="14"/>
    <m/>
    <m/>
    <m/>
    <m/>
    <m/>
    <x v="2"/>
    <m/>
    <x v="2"/>
    <m/>
    <x v="5"/>
    <m/>
    <x v="4"/>
    <x v="2"/>
    <x v="4"/>
    <x v="2"/>
    <m/>
    <m/>
  </r>
  <r>
    <n v="15"/>
    <s v="&lt;18"/>
    <s v="female"/>
    <s v="Padova"/>
    <s v="Piove di Sacco"/>
    <s v="rural area"/>
    <x v="0"/>
    <s v="High school"/>
    <x v="1"/>
    <s v="with my parents/relatives"/>
    <x v="2"/>
    <s v="Omnivorous"/>
    <x v="0"/>
    <x v="1"/>
    <x v="5"/>
    <x v="1"/>
    <n v="3"/>
    <n v="2"/>
  </r>
  <r>
    <n v="16"/>
    <s v="18-24"/>
    <s v="female"/>
    <s v="Italia"/>
    <s v="Piove di Sacco"/>
    <s v="urban area"/>
    <x v="0"/>
    <s v="High school"/>
    <x v="1"/>
    <s v="with my parents/relatives"/>
    <x v="3"/>
    <s v="Omnivorous"/>
    <x v="3"/>
    <x v="0"/>
    <x v="0"/>
    <x v="3"/>
    <n v="5"/>
    <n v="1"/>
  </r>
  <r>
    <n v="17"/>
    <m/>
    <m/>
    <m/>
    <m/>
    <m/>
    <x v="2"/>
    <m/>
    <x v="2"/>
    <m/>
    <x v="5"/>
    <m/>
    <x v="4"/>
    <x v="2"/>
    <x v="4"/>
    <x v="2"/>
    <m/>
    <m/>
  </r>
  <r>
    <n v="18"/>
    <m/>
    <m/>
    <m/>
    <m/>
    <m/>
    <x v="2"/>
    <m/>
    <x v="2"/>
    <m/>
    <x v="4"/>
    <s v="Omnivorous"/>
    <x v="0"/>
    <x v="1"/>
    <x v="0"/>
    <x v="2"/>
    <m/>
    <m/>
  </r>
  <r>
    <n v="19"/>
    <s v="18-24"/>
    <s v="male"/>
    <s v="Chioggia"/>
    <s v="Chioggia"/>
    <s v="urban area"/>
    <x v="4"/>
    <s v="Bachelor degree"/>
    <x v="4"/>
    <s v="with my parents/relatives"/>
    <x v="4"/>
    <s v="Omnivorous"/>
    <x v="3"/>
    <x v="0"/>
    <x v="3"/>
    <x v="1"/>
    <n v="3"/>
    <n v="1"/>
  </r>
  <r>
    <n v="20"/>
    <s v="18-24"/>
    <s v="female"/>
    <s v="Italia"/>
    <s v="Piove di Sacco"/>
    <s v="urban area"/>
    <x v="0"/>
    <s v="High school"/>
    <x v="1"/>
    <s v="with my parents/relatives"/>
    <x v="0"/>
    <s v="Vegetarian"/>
    <x v="3"/>
    <x v="1"/>
    <x v="5"/>
    <x v="0"/>
    <n v="5"/>
    <n v="4"/>
  </r>
  <r>
    <n v="21"/>
    <s v="18-24"/>
    <s v="female"/>
    <s v="Piove di sacco"/>
    <s v="Piove di Sacco"/>
    <s v="urban area"/>
    <x v="0"/>
    <s v="Bachelor degree"/>
    <x v="1"/>
    <s v="with my parents/relatives"/>
    <x v="0"/>
    <s v="Omnivorous"/>
    <x v="1"/>
    <x v="1"/>
    <x v="0"/>
    <x v="3"/>
    <n v="4"/>
    <n v="1"/>
  </r>
  <r>
    <n v="22"/>
    <s v="18-24"/>
    <s v="male"/>
    <s v="Italia"/>
    <s v="Chioggia"/>
    <s v="urban area"/>
    <x v="0"/>
    <s v="High school"/>
    <x v="1"/>
    <s v="with my parents/relatives"/>
    <x v="4"/>
    <s v="Omnivorous"/>
    <x v="1"/>
    <x v="0"/>
    <x v="5"/>
    <x v="0"/>
    <n v="4"/>
    <n v="2"/>
  </r>
  <r>
    <n v="23"/>
    <m/>
    <m/>
    <m/>
    <m/>
    <m/>
    <x v="2"/>
    <m/>
    <x v="2"/>
    <m/>
    <x v="0"/>
    <s v="Omnivorous"/>
    <x v="1"/>
    <x v="1"/>
    <x v="0"/>
    <x v="2"/>
    <m/>
    <m/>
  </r>
  <r>
    <n v="24"/>
    <m/>
    <m/>
    <m/>
    <m/>
    <m/>
    <x v="2"/>
    <m/>
    <x v="2"/>
    <m/>
    <x v="5"/>
    <m/>
    <x v="4"/>
    <x v="2"/>
    <x v="4"/>
    <x v="2"/>
    <m/>
    <m/>
  </r>
  <r>
    <n v="25"/>
    <s v="18-24"/>
    <s v="female"/>
    <s v="Padova"/>
    <s v="Padova"/>
    <s v="rural area"/>
    <x v="0"/>
    <s v="Bachelor degree"/>
    <x v="1"/>
    <s v="with my parents/relatives"/>
    <x v="1"/>
    <s v="Omnivorous"/>
    <x v="1"/>
    <x v="1"/>
    <x v="2"/>
    <x v="1"/>
    <n v="4"/>
    <n v="4"/>
  </r>
  <r>
    <n v="26"/>
    <s v="45-54"/>
    <s v="female"/>
    <s v="Padova"/>
    <s v="Padova"/>
    <s v="rural area"/>
    <x v="4"/>
    <s v="High school"/>
    <x v="4"/>
    <s v="with my partner and kid/s"/>
    <x v="2"/>
    <s v="Omnivorous"/>
    <x v="0"/>
    <x v="0"/>
    <x v="5"/>
    <x v="1"/>
    <n v="4"/>
    <n v="2"/>
  </r>
  <r>
    <n v="27"/>
    <m/>
    <m/>
    <m/>
    <m/>
    <m/>
    <x v="2"/>
    <m/>
    <x v="2"/>
    <m/>
    <x v="0"/>
    <s v="Omnivorous"/>
    <x v="0"/>
    <x v="1"/>
    <x v="2"/>
    <x v="3"/>
    <n v="2"/>
    <n v="2"/>
  </r>
  <r>
    <n v="28"/>
    <s v="18-24"/>
    <s v="female"/>
    <s v="Sottomarina"/>
    <s v="Sottomarina"/>
    <s v="urban area"/>
    <x v="0"/>
    <s v="Bachelor degree"/>
    <x v="1"/>
    <s v="with my parents/relatives"/>
    <x v="0"/>
    <s v="Omnivorous"/>
    <x v="1"/>
    <x v="0"/>
    <x v="5"/>
    <x v="1"/>
    <n v="5"/>
    <n v="1"/>
  </r>
  <r>
    <n v="29"/>
    <s v="18-24"/>
    <s v="male"/>
    <s v="Italia"/>
    <s v="San Donà di Piave"/>
    <s v="rural area"/>
    <x v="0"/>
    <s v="Bachelor degree"/>
    <x v="4"/>
    <s v="with my parents/relatives"/>
    <x v="2"/>
    <s v="Omnivorous"/>
    <x v="1"/>
    <x v="0"/>
    <x v="0"/>
    <x v="3"/>
    <n v="3"/>
    <n v="2"/>
  </r>
  <r>
    <n v="30"/>
    <s v="45-54"/>
    <s v="female"/>
    <s v="Italia"/>
    <s v="Padova"/>
    <s v="urban area"/>
    <x v="4"/>
    <s v="High school"/>
    <x v="3"/>
    <s v="with my partner and kid/s"/>
    <x v="0"/>
    <s v="Other"/>
    <x v="3"/>
    <x v="0"/>
    <x v="0"/>
    <x v="3"/>
    <n v="5"/>
    <n v="1"/>
  </r>
  <r>
    <n v="31"/>
    <m/>
    <m/>
    <m/>
    <m/>
    <m/>
    <x v="2"/>
    <m/>
    <x v="2"/>
    <m/>
    <x v="5"/>
    <m/>
    <x v="4"/>
    <x v="2"/>
    <x v="4"/>
    <x v="2"/>
    <m/>
    <m/>
  </r>
  <r>
    <n v="32"/>
    <m/>
    <m/>
    <m/>
    <m/>
    <m/>
    <x v="2"/>
    <m/>
    <x v="2"/>
    <m/>
    <x v="1"/>
    <s v="Omnivorous"/>
    <x v="0"/>
    <x v="0"/>
    <x v="5"/>
    <x v="2"/>
    <m/>
    <m/>
  </r>
  <r>
    <n v="33"/>
    <s v="18-24"/>
    <s v="female"/>
    <s v="Piove di sacco"/>
    <s v="Piove di Sacco"/>
    <s v="rural area"/>
    <x v="0"/>
    <s v="High school"/>
    <x v="1"/>
    <s v="with my parents/relatives"/>
    <x v="4"/>
    <s v="Omnivorous"/>
    <x v="1"/>
    <x v="3"/>
    <x v="3"/>
    <x v="1"/>
    <n v="3"/>
    <n v="3"/>
  </r>
  <r>
    <n v="34"/>
    <m/>
    <m/>
    <m/>
    <m/>
    <m/>
    <x v="2"/>
    <m/>
    <x v="2"/>
    <m/>
    <x v="3"/>
    <s v="Omnivorous"/>
    <x v="0"/>
    <x v="0"/>
    <x v="0"/>
    <x v="2"/>
    <m/>
    <m/>
  </r>
  <r>
    <n v="35"/>
    <s v="18-24"/>
    <s v="female"/>
    <s v="Piove di sacco"/>
    <s v="Piove di Sacco"/>
    <s v="urban area"/>
    <x v="4"/>
    <s v="High school"/>
    <x v="4"/>
    <s v="with my parents/relatives"/>
    <x v="0"/>
    <s v="Omnivorous"/>
    <x v="2"/>
    <x v="0"/>
    <x v="0"/>
    <x v="3"/>
    <n v="3"/>
    <n v="1"/>
  </r>
  <r>
    <n v="36"/>
    <s v="18-24"/>
    <s v="female"/>
    <s v="Italia"/>
    <s v="San Donà di Piave"/>
    <s v="urban area"/>
    <x v="4"/>
    <s v="High school"/>
    <x v="4"/>
    <s v="with my parents/relatives"/>
    <x v="0"/>
    <s v="Omnivorous"/>
    <x v="0"/>
    <x v="3"/>
    <x v="2"/>
    <x v="1"/>
    <n v="4"/>
    <n v="1"/>
  </r>
  <r>
    <n v="37"/>
    <s v="18-24"/>
    <s v="female"/>
    <s v="Italia"/>
    <s v="Musile di Piave"/>
    <s v="rural area"/>
    <x v="4"/>
    <s v="High school"/>
    <x v="4"/>
    <s v="with my parents/relatives"/>
    <x v="0"/>
    <s v="Omnivorous"/>
    <x v="0"/>
    <x v="3"/>
    <x v="3"/>
    <x v="3"/>
    <n v="3"/>
    <n v="3"/>
  </r>
  <r>
    <n v="38"/>
    <s v="18-24"/>
    <s v="male"/>
    <s v="Italy"/>
    <s v="Padua"/>
    <s v="rural area"/>
    <x v="0"/>
    <s v="Master degree"/>
    <x v="1"/>
    <s v="with my parents/relatives"/>
    <x v="2"/>
    <s v="Omnivorous"/>
    <x v="0"/>
    <x v="1"/>
    <x v="0"/>
    <x v="0"/>
    <n v="3"/>
    <n v="2"/>
  </r>
  <r>
    <n v="39"/>
    <s v="55-64"/>
    <s v="male"/>
    <s v="Italia"/>
    <s v="Campodarsego"/>
    <s v="rural area"/>
    <x v="1"/>
    <s v="High school"/>
    <x v="4"/>
    <s v="with my partner and kid/s"/>
    <x v="0"/>
    <s v="Omnivorous"/>
    <x v="3"/>
    <x v="1"/>
    <x v="0"/>
    <x v="1"/>
    <n v="4"/>
    <n v="3"/>
  </r>
  <r>
    <n v="40"/>
    <s v="45-54"/>
    <s v="female"/>
    <s v="Italia"/>
    <s v="Padova"/>
    <s v="urban area"/>
    <x v="4"/>
    <s v="High school"/>
    <x v="4"/>
    <s v="with my partner and kid/s"/>
    <x v="1"/>
    <s v="Omnivorous"/>
    <x v="3"/>
    <x v="0"/>
    <x v="2"/>
    <x v="1"/>
    <n v="5"/>
    <n v="1"/>
  </r>
  <r>
    <n v="41"/>
    <s v="25-34"/>
    <s v="male"/>
    <s v="Italiana"/>
    <s v="Padova"/>
    <s v="urban area"/>
    <x v="4"/>
    <s v="High school"/>
    <x v="0"/>
    <s v="with my partner"/>
    <x v="4"/>
    <s v="Other"/>
    <x v="0"/>
    <x v="1"/>
    <x v="5"/>
    <x v="1"/>
    <n v="3"/>
    <n v="3"/>
  </r>
  <r>
    <n v="42"/>
    <s v="18-24"/>
    <s v="female"/>
    <s v="Italia"/>
    <s v="Chioggia"/>
    <s v="urban area"/>
    <x v="0"/>
    <s v="High school"/>
    <x v="1"/>
    <s v="with my parents/relatives"/>
    <x v="0"/>
    <s v="Omnivorous"/>
    <x v="0"/>
    <x v="1"/>
    <x v="2"/>
    <x v="0"/>
    <n v="5"/>
    <n v="1"/>
  </r>
  <r>
    <n v="43"/>
    <s v="45-54"/>
    <s v="female"/>
    <s v="Italia"/>
    <s v="Padova"/>
    <s v="rural area"/>
    <x v="4"/>
    <s v="Master degree"/>
    <x v="3"/>
    <s v="with my partner and kid/s"/>
    <x v="2"/>
    <s v="Vegetarian"/>
    <x v="0"/>
    <x v="1"/>
    <x v="5"/>
    <x v="0"/>
    <n v="5"/>
    <n v="1"/>
  </r>
  <r>
    <n v="44"/>
    <s v="18-24"/>
    <s v="female"/>
    <s v="Italia"/>
    <s v="Padova"/>
    <s v="urban area"/>
    <x v="4"/>
    <s v="Bachelor degree"/>
    <x v="4"/>
    <s v="with my parents/relatives"/>
    <x v="1"/>
    <s v="Vegetarian"/>
    <x v="1"/>
    <x v="0"/>
    <x v="2"/>
    <x v="1"/>
    <n v="5"/>
    <n v="5"/>
  </r>
  <r>
    <n v="45"/>
    <m/>
    <m/>
    <m/>
    <m/>
    <m/>
    <x v="2"/>
    <m/>
    <x v="2"/>
    <m/>
    <x v="0"/>
    <s v="Omnivorous"/>
    <x v="0"/>
    <x v="0"/>
    <x v="5"/>
    <x v="2"/>
    <m/>
    <m/>
  </r>
  <r>
    <n v="46"/>
    <m/>
    <m/>
    <m/>
    <m/>
    <m/>
    <x v="2"/>
    <m/>
    <x v="2"/>
    <m/>
    <x v="5"/>
    <m/>
    <x v="4"/>
    <x v="2"/>
    <x v="4"/>
    <x v="2"/>
    <m/>
    <m/>
  </r>
  <r>
    <n v="48"/>
    <m/>
    <m/>
    <m/>
    <m/>
    <m/>
    <x v="2"/>
    <m/>
    <x v="2"/>
    <m/>
    <x v="5"/>
    <m/>
    <x v="4"/>
    <x v="2"/>
    <x v="4"/>
    <x v="2"/>
    <m/>
    <m/>
  </r>
  <r>
    <n v="49"/>
    <s v="18-24"/>
    <s v="female"/>
    <s v="Italia"/>
    <s v="Sant’Angelo di Piove di Sacco"/>
    <s v="urban area"/>
    <x v="0"/>
    <s v="Bachelor degree"/>
    <x v="1"/>
    <s v="with my parents/relatives"/>
    <x v="2"/>
    <s v="Vegetarian"/>
    <x v="0"/>
    <x v="0"/>
    <x v="0"/>
    <x v="0"/>
    <n v="5"/>
    <n v="5"/>
  </r>
  <r>
    <n v="50"/>
    <s v="18-24"/>
    <s v="male"/>
    <s v="Italia"/>
    <s v="Chioggia (VE)"/>
    <s v="urban area"/>
    <x v="0"/>
    <s v="Bachelor degree"/>
    <x v="1"/>
    <s v="alone"/>
    <x v="2"/>
    <s v="Omnivorous"/>
    <x v="0"/>
    <x v="1"/>
    <x v="0"/>
    <x v="1"/>
    <n v="5"/>
    <n v="3"/>
  </r>
  <r>
    <n v="51"/>
    <s v="18-24"/>
    <s v="female"/>
    <s v="Italy"/>
    <s v="italy"/>
    <s v="urban area"/>
    <x v="0"/>
    <s v="Bachelor degree"/>
    <x v="1"/>
    <s v="with my parents/relatives"/>
    <x v="0"/>
    <s v="Omnivorous"/>
    <x v="0"/>
    <x v="0"/>
    <x v="2"/>
    <x v="3"/>
    <n v="5"/>
    <n v="2"/>
  </r>
  <r>
    <n v="52"/>
    <s v="18-24"/>
    <s v="female"/>
    <s v="Italia"/>
    <s v="Brugine"/>
    <s v="rural area"/>
    <x v="0"/>
    <s v="Bachelor degree"/>
    <x v="1"/>
    <s v="with my partner"/>
    <x v="4"/>
    <s v="Omnivorous"/>
    <x v="0"/>
    <x v="0"/>
    <x v="0"/>
    <x v="3"/>
    <n v="2"/>
    <n v="2"/>
  </r>
  <r>
    <n v="53"/>
    <m/>
    <m/>
    <m/>
    <m/>
    <m/>
    <x v="2"/>
    <m/>
    <x v="2"/>
    <m/>
    <x v="5"/>
    <m/>
    <x v="4"/>
    <x v="2"/>
    <x v="4"/>
    <x v="2"/>
    <m/>
    <m/>
  </r>
  <r>
    <n v="54"/>
    <m/>
    <m/>
    <m/>
    <m/>
    <m/>
    <x v="2"/>
    <m/>
    <x v="2"/>
    <m/>
    <x v="5"/>
    <m/>
    <x v="4"/>
    <x v="2"/>
    <x v="4"/>
    <x v="2"/>
    <m/>
    <m/>
  </r>
  <r>
    <n v="56"/>
    <m/>
    <m/>
    <m/>
    <m/>
    <m/>
    <x v="2"/>
    <m/>
    <x v="2"/>
    <m/>
    <x v="5"/>
    <m/>
    <x v="4"/>
    <x v="2"/>
    <x v="4"/>
    <x v="2"/>
    <m/>
    <m/>
  </r>
  <r>
    <n v="57"/>
    <m/>
    <m/>
    <m/>
    <m/>
    <m/>
    <x v="2"/>
    <m/>
    <x v="2"/>
    <m/>
    <x v="5"/>
    <m/>
    <x v="4"/>
    <x v="2"/>
    <x v="4"/>
    <x v="2"/>
    <m/>
    <m/>
  </r>
  <r>
    <n v="58"/>
    <m/>
    <m/>
    <m/>
    <m/>
    <m/>
    <x v="2"/>
    <m/>
    <x v="2"/>
    <m/>
    <x v="5"/>
    <m/>
    <x v="4"/>
    <x v="2"/>
    <x v="4"/>
    <x v="2"/>
    <m/>
    <m/>
  </r>
  <r>
    <n v="59"/>
    <m/>
    <m/>
    <m/>
    <m/>
    <m/>
    <x v="2"/>
    <m/>
    <x v="2"/>
    <m/>
    <x v="5"/>
    <m/>
    <x v="4"/>
    <x v="2"/>
    <x v="4"/>
    <x v="2"/>
    <m/>
    <m/>
  </r>
  <r>
    <n v="60"/>
    <s v="25-34"/>
    <s v="male"/>
    <s v="United States"/>
    <s v="Oxford"/>
    <s v="rural area"/>
    <x v="4"/>
    <s v="Bachelor degree"/>
    <x v="3"/>
    <s v="with my partner"/>
    <x v="2"/>
    <s v="Omnivorous"/>
    <x v="0"/>
    <x v="3"/>
    <x v="0"/>
    <x v="0"/>
    <n v="3"/>
    <n v="2"/>
  </r>
  <r>
    <n v="61"/>
    <m/>
    <m/>
    <m/>
    <m/>
    <m/>
    <x v="2"/>
    <m/>
    <x v="2"/>
    <m/>
    <x v="5"/>
    <m/>
    <x v="4"/>
    <x v="2"/>
    <x v="4"/>
    <x v="2"/>
    <m/>
    <m/>
  </r>
  <r>
    <n v="62"/>
    <m/>
    <m/>
    <m/>
    <m/>
    <m/>
    <x v="2"/>
    <m/>
    <x v="2"/>
    <m/>
    <x v="5"/>
    <m/>
    <x v="4"/>
    <x v="2"/>
    <x v="4"/>
    <x v="2"/>
    <m/>
    <m/>
  </r>
  <r>
    <n v="63"/>
    <m/>
    <m/>
    <m/>
    <m/>
    <m/>
    <x v="2"/>
    <m/>
    <x v="2"/>
    <m/>
    <x v="5"/>
    <m/>
    <x v="4"/>
    <x v="2"/>
    <x v="4"/>
    <x v="2"/>
    <m/>
    <m/>
  </r>
  <r>
    <n v="64"/>
    <m/>
    <m/>
    <m/>
    <m/>
    <m/>
    <x v="2"/>
    <m/>
    <x v="2"/>
    <m/>
    <x v="5"/>
    <m/>
    <x v="4"/>
    <x v="2"/>
    <x v="4"/>
    <x v="2"/>
    <m/>
    <m/>
  </r>
  <r>
    <n v="65"/>
    <m/>
    <m/>
    <m/>
    <m/>
    <m/>
    <x v="2"/>
    <m/>
    <x v="2"/>
    <m/>
    <x v="5"/>
    <m/>
    <x v="4"/>
    <x v="2"/>
    <x v="4"/>
    <x v="2"/>
    <m/>
    <m/>
  </r>
  <r>
    <n v="66"/>
    <m/>
    <m/>
    <m/>
    <m/>
    <m/>
    <x v="2"/>
    <m/>
    <x v="2"/>
    <m/>
    <x v="5"/>
    <m/>
    <x v="4"/>
    <x v="2"/>
    <x v="4"/>
    <x v="2"/>
    <m/>
    <m/>
  </r>
  <r>
    <n v="67"/>
    <m/>
    <m/>
    <m/>
    <m/>
    <m/>
    <x v="2"/>
    <m/>
    <x v="2"/>
    <m/>
    <x v="5"/>
    <m/>
    <x v="4"/>
    <x v="2"/>
    <x v="4"/>
    <x v="2"/>
    <m/>
    <m/>
  </r>
  <r>
    <n v="68"/>
    <s v="35-44"/>
    <s v="female"/>
    <s v="Iran"/>
    <s v="Gorgan"/>
    <s v="urban area"/>
    <x v="4"/>
    <s v="Master degree"/>
    <x v="1"/>
    <s v="with my parents/relatives"/>
    <x v="2"/>
    <s v="Omnivorous"/>
    <x v="0"/>
    <x v="0"/>
    <x v="0"/>
    <x v="3"/>
    <n v="3"/>
    <n v="1"/>
  </r>
  <r>
    <n v="69"/>
    <m/>
    <m/>
    <m/>
    <m/>
    <m/>
    <x v="2"/>
    <m/>
    <x v="2"/>
    <m/>
    <x v="5"/>
    <m/>
    <x v="4"/>
    <x v="2"/>
    <x v="4"/>
    <x v="2"/>
    <m/>
    <m/>
  </r>
  <r>
    <n v="70"/>
    <m/>
    <m/>
    <m/>
    <m/>
    <m/>
    <x v="2"/>
    <m/>
    <x v="2"/>
    <m/>
    <x v="2"/>
    <s v="Other"/>
    <x v="0"/>
    <x v="1"/>
    <x v="3"/>
    <x v="2"/>
    <m/>
    <m/>
  </r>
  <r>
    <n v="71"/>
    <m/>
    <m/>
    <m/>
    <m/>
    <m/>
    <x v="2"/>
    <m/>
    <x v="2"/>
    <m/>
    <x v="5"/>
    <m/>
    <x v="4"/>
    <x v="2"/>
    <x v="4"/>
    <x v="2"/>
    <m/>
    <m/>
  </r>
  <r>
    <n v="72"/>
    <s v="25-34"/>
    <s v="male"/>
    <s v="Bangladesh"/>
    <s v="Trento, Italy"/>
    <s v="urban area"/>
    <x v="0"/>
    <s v="Bachelor degree"/>
    <x v="1"/>
    <s v="with my roommates"/>
    <x v="0"/>
    <s v="Omnivorous"/>
    <x v="1"/>
    <x v="1"/>
    <x v="2"/>
    <x v="0"/>
    <n v="4"/>
    <n v="4"/>
  </r>
  <r>
    <n v="73"/>
    <s v="25-34"/>
    <s v="male"/>
    <s v="Bangladesh"/>
    <s v="Trento, Italy"/>
    <s v="urban area"/>
    <x v="0"/>
    <s v="Bachelor degree"/>
    <x v="1"/>
    <s v="alone"/>
    <x v="4"/>
    <s v="Other"/>
    <x v="2"/>
    <x v="0"/>
    <x v="2"/>
    <x v="4"/>
    <n v="5"/>
    <n v="1"/>
  </r>
  <r>
    <n v="74"/>
    <s v="25-34"/>
    <s v="female"/>
    <s v="Iran"/>
    <s v="Tehran"/>
    <s v="metropolitan area"/>
    <x v="4"/>
    <s v="Bachelor degree"/>
    <x v="1"/>
    <s v="with my parents/relatives"/>
    <x v="2"/>
    <s v="Other"/>
    <x v="3"/>
    <x v="1"/>
    <x v="2"/>
    <x v="1"/>
    <n v="4"/>
    <m/>
  </r>
  <r>
    <n v="75"/>
    <s v="18-24"/>
    <s v="female"/>
    <s v="Russia"/>
    <s v="Padova"/>
    <s v="rural area"/>
    <x v="0"/>
    <s v="Bachelor degree"/>
    <x v="0"/>
    <s v="with my roommates"/>
    <x v="0"/>
    <s v="Omnivorous"/>
    <x v="0"/>
    <x v="0"/>
    <x v="5"/>
    <x v="0"/>
    <n v="3"/>
    <n v="1"/>
  </r>
  <r>
    <n v="76"/>
    <s v="25-34"/>
    <s v="female"/>
    <s v="Italy"/>
    <s v="Verona"/>
    <s v="urban area"/>
    <x v="0"/>
    <s v="Bachelor degree"/>
    <x v="1"/>
    <s v="with my parents/relatives"/>
    <x v="2"/>
    <s v="Other"/>
    <x v="1"/>
    <x v="0"/>
    <x v="0"/>
    <x v="0"/>
    <n v="3"/>
    <n v="3"/>
  </r>
  <r>
    <n v="77"/>
    <m/>
    <m/>
    <m/>
    <m/>
    <m/>
    <x v="2"/>
    <m/>
    <x v="2"/>
    <m/>
    <x v="0"/>
    <s v="Omnivorous"/>
    <x v="3"/>
    <x v="0"/>
    <x v="0"/>
    <x v="2"/>
    <m/>
    <m/>
  </r>
  <r>
    <n v="78"/>
    <s v="18-24"/>
    <s v="other"/>
    <s v="turkey"/>
    <s v="Padova"/>
    <s v="urban area"/>
    <x v="0"/>
    <s v="High school"/>
    <x v="1"/>
    <s v="with my roommates"/>
    <x v="0"/>
    <s v="Vegetarian"/>
    <x v="1"/>
    <x v="0"/>
    <x v="0"/>
    <x v="4"/>
    <n v="5"/>
    <n v="5"/>
  </r>
  <r>
    <n v="79"/>
    <m/>
    <m/>
    <m/>
    <m/>
    <m/>
    <x v="2"/>
    <m/>
    <x v="2"/>
    <m/>
    <x v="5"/>
    <m/>
    <x v="4"/>
    <x v="2"/>
    <x v="4"/>
    <x v="2"/>
    <m/>
    <m/>
  </r>
  <r>
    <n v="80"/>
    <s v="18-24"/>
    <s v="female"/>
    <s v="Italy"/>
    <s v="Bassano del Grappa"/>
    <s v="urban area"/>
    <x v="0"/>
    <s v="Bachelor degree"/>
    <x v="1"/>
    <s v="with my parents/relatives"/>
    <x v="2"/>
    <s v="Omnivorous"/>
    <x v="3"/>
    <x v="0"/>
    <x v="0"/>
    <x v="0"/>
    <n v="5"/>
    <n v="1"/>
  </r>
  <r>
    <n v="81"/>
    <m/>
    <m/>
    <m/>
    <m/>
    <m/>
    <x v="2"/>
    <m/>
    <x v="2"/>
    <m/>
    <x v="5"/>
    <m/>
    <x v="4"/>
    <x v="2"/>
    <x v="4"/>
    <x v="2"/>
    <m/>
    <m/>
  </r>
  <r>
    <n v="82"/>
    <m/>
    <m/>
    <m/>
    <m/>
    <m/>
    <x v="2"/>
    <m/>
    <x v="2"/>
    <m/>
    <x v="5"/>
    <m/>
    <x v="4"/>
    <x v="2"/>
    <x v="4"/>
    <x v="2"/>
    <m/>
    <m/>
  </r>
  <r>
    <n v="83"/>
    <m/>
    <m/>
    <m/>
    <m/>
    <m/>
    <x v="2"/>
    <m/>
    <x v="2"/>
    <m/>
    <x v="5"/>
    <m/>
    <x v="4"/>
    <x v="2"/>
    <x v="4"/>
    <x v="2"/>
    <m/>
    <m/>
  </r>
  <r>
    <n v="84"/>
    <s v="25-34"/>
    <s v="male"/>
    <s v="Iran"/>
    <s v="Padova"/>
    <s v="metropolitan area"/>
    <x v="3"/>
    <s v="Master degree"/>
    <x v="0"/>
    <s v="with my partner"/>
    <x v="4"/>
    <s v="Omnivorous"/>
    <x v="1"/>
    <x v="0"/>
    <x v="2"/>
    <x v="0"/>
    <n v="3"/>
    <n v="3"/>
  </r>
  <r>
    <n v="85"/>
    <m/>
    <m/>
    <m/>
    <m/>
    <m/>
    <x v="2"/>
    <m/>
    <x v="2"/>
    <m/>
    <x v="5"/>
    <m/>
    <x v="4"/>
    <x v="2"/>
    <x v="4"/>
    <x v="2"/>
    <m/>
    <m/>
  </r>
  <r>
    <n v="86"/>
    <s v="18-24"/>
    <s v="female"/>
    <s v="Bassano del grappa"/>
    <s v="Bassano del Grappa"/>
    <s v="rural area"/>
    <x v="0"/>
    <s v="High school"/>
    <x v="1"/>
    <s v="with my roommates"/>
    <x v="4"/>
    <s v="Omnivorous"/>
    <x v="1"/>
    <x v="1"/>
    <x v="3"/>
    <x v="3"/>
    <n v="4"/>
    <n v="2"/>
  </r>
  <r>
    <n v="87"/>
    <m/>
    <m/>
    <m/>
    <m/>
    <m/>
    <x v="2"/>
    <m/>
    <x v="2"/>
    <m/>
    <x v="5"/>
    <m/>
    <x v="4"/>
    <x v="2"/>
    <x v="4"/>
    <x v="2"/>
    <m/>
    <m/>
  </r>
  <r>
    <n v="88"/>
    <s v="25-34"/>
    <s v="female"/>
    <s v="Iran"/>
    <s v="Padova"/>
    <s v="urban area"/>
    <x v="3"/>
    <s v="Master degree"/>
    <x v="1"/>
    <s v="with my roommates"/>
    <x v="4"/>
    <s v="Omnivorous"/>
    <x v="1"/>
    <x v="3"/>
    <x v="0"/>
    <x v="1"/>
    <n v="4"/>
    <n v="2"/>
  </r>
  <r>
    <n v="89"/>
    <s v="25-34"/>
    <s v="male"/>
    <s v="Bangladesh"/>
    <s v="Trento"/>
    <s v="urban area"/>
    <x v="4"/>
    <s v="PhD"/>
    <x v="4"/>
    <s v="alone"/>
    <x v="0"/>
    <s v="Omnivorous"/>
    <x v="1"/>
    <x v="0"/>
    <x v="2"/>
    <x v="4"/>
    <n v="5"/>
    <n v="3"/>
  </r>
  <r>
    <n v="90"/>
    <s v="25-34"/>
    <s v="female"/>
    <s v="Bangladesh"/>
    <s v="Dhaka"/>
    <s v="metropolitan area"/>
    <x v="0"/>
    <s v="Master degree"/>
    <x v="1"/>
    <s v="with my partner and kid/s"/>
    <x v="1"/>
    <s v="Other"/>
    <x v="0"/>
    <x v="1"/>
    <x v="5"/>
    <x v="3"/>
    <n v="5"/>
    <n v="2"/>
  </r>
  <r>
    <n v="91"/>
    <m/>
    <m/>
    <m/>
    <m/>
    <m/>
    <x v="2"/>
    <m/>
    <x v="2"/>
    <m/>
    <x v="5"/>
    <m/>
    <x v="4"/>
    <x v="2"/>
    <x v="4"/>
    <x v="2"/>
    <m/>
    <m/>
  </r>
  <r>
    <n v="92"/>
    <s v="&lt;18"/>
    <s v="female"/>
    <s v="Iran"/>
    <s v="Tehran"/>
    <s v="metropolitan area"/>
    <x v="0"/>
    <s v="High school"/>
    <x v="1"/>
    <s v="with my parents/relatives"/>
    <x v="0"/>
    <s v="Omnivorous"/>
    <x v="3"/>
    <x v="1"/>
    <x v="0"/>
    <x v="3"/>
    <n v="5"/>
    <n v="3"/>
  </r>
  <r>
    <n v="93"/>
    <m/>
    <m/>
    <m/>
    <m/>
    <m/>
    <x v="2"/>
    <m/>
    <x v="2"/>
    <m/>
    <x v="5"/>
    <m/>
    <x v="4"/>
    <x v="2"/>
    <x v="4"/>
    <x v="2"/>
    <m/>
    <m/>
  </r>
  <r>
    <n v="94"/>
    <m/>
    <m/>
    <m/>
    <m/>
    <m/>
    <x v="2"/>
    <m/>
    <x v="2"/>
    <m/>
    <x v="5"/>
    <m/>
    <x v="4"/>
    <x v="2"/>
    <x v="4"/>
    <x v="2"/>
    <m/>
    <m/>
  </r>
  <r>
    <n v="95"/>
    <s v="25-34"/>
    <s v="male"/>
    <s v="India"/>
    <s v="Torino"/>
    <s v="metropolitan area"/>
    <x v="4"/>
    <s v="Master degree"/>
    <x v="5"/>
    <s v="alone"/>
    <x v="0"/>
    <s v="Omnivorous"/>
    <x v="1"/>
    <x v="0"/>
    <x v="2"/>
    <x v="0"/>
    <n v="5"/>
    <n v="4"/>
  </r>
  <r>
    <n v="96"/>
    <m/>
    <m/>
    <m/>
    <m/>
    <m/>
    <x v="2"/>
    <m/>
    <x v="2"/>
    <m/>
    <x v="5"/>
    <m/>
    <x v="4"/>
    <x v="2"/>
    <x v="4"/>
    <x v="2"/>
    <m/>
    <m/>
  </r>
  <r>
    <n v="97"/>
    <s v="18-24"/>
    <s v="female"/>
    <s v="Iran"/>
    <s v="Padova"/>
    <s v="urban area"/>
    <x v="0"/>
    <s v="Master degree"/>
    <x v="1"/>
    <s v="alone"/>
    <x v="0"/>
    <s v="Omnivorous"/>
    <x v="1"/>
    <x v="0"/>
    <x v="2"/>
    <x v="0"/>
    <n v="4"/>
    <n v="2"/>
  </r>
  <r>
    <n v="98"/>
    <m/>
    <m/>
    <m/>
    <m/>
    <m/>
    <x v="2"/>
    <m/>
    <x v="2"/>
    <m/>
    <x v="5"/>
    <m/>
    <x v="4"/>
    <x v="2"/>
    <x v="4"/>
    <x v="2"/>
    <m/>
    <m/>
  </r>
  <r>
    <n v="99"/>
    <s v="18-24"/>
    <s v="female"/>
    <s v="Italia"/>
    <s v="Colle Santa Lucia"/>
    <s v="rural area"/>
    <x v="0"/>
    <s v="Master degree"/>
    <x v="0"/>
    <s v="with my roommates"/>
    <x v="4"/>
    <s v="Omnivorous"/>
    <x v="1"/>
    <x v="1"/>
    <x v="1"/>
    <x v="0"/>
    <n v="5"/>
    <n v="1"/>
  </r>
  <r>
    <n v="100"/>
    <m/>
    <m/>
    <m/>
    <m/>
    <m/>
    <x v="2"/>
    <m/>
    <x v="2"/>
    <m/>
    <x v="5"/>
    <m/>
    <x v="4"/>
    <x v="2"/>
    <x v="4"/>
    <x v="2"/>
    <m/>
    <m/>
  </r>
  <r>
    <n v="101"/>
    <s v="18-24"/>
    <s v="male"/>
    <s v="United States"/>
    <s v="Madison"/>
    <s v="rural area"/>
    <x v="4"/>
    <s v="Bachelor degree"/>
    <x v="3"/>
    <s v="with my parents/relatives"/>
    <x v="1"/>
    <s v="Omnivorous"/>
    <x v="0"/>
    <x v="0"/>
    <x v="0"/>
    <x v="0"/>
    <n v="5"/>
    <n v="4"/>
  </r>
  <r>
    <n v="102"/>
    <m/>
    <m/>
    <m/>
    <m/>
    <m/>
    <x v="2"/>
    <m/>
    <x v="2"/>
    <m/>
    <x v="0"/>
    <s v="Omnivorous"/>
    <x v="5"/>
    <x v="0"/>
    <x v="1"/>
    <x v="1"/>
    <n v="4"/>
    <n v="1"/>
  </r>
  <r>
    <n v="103"/>
    <s v="25-34"/>
    <s v="male"/>
    <s v="Bassano del grappa"/>
    <s v="Bassano del Grappa"/>
    <s v="urban area"/>
    <x v="1"/>
    <s v="Master degree"/>
    <x v="0"/>
    <s v="with my parents/relatives"/>
    <x v="0"/>
    <s v="Omnivorous"/>
    <x v="1"/>
    <x v="0"/>
    <x v="2"/>
    <x v="0"/>
    <n v="3"/>
    <n v="1"/>
  </r>
  <r>
    <n v="104"/>
    <s v="25-34"/>
    <s v="male"/>
    <s v="Asia"/>
    <s v="Venice"/>
    <s v="metropolitan area"/>
    <x v="3"/>
    <s v="Master degree"/>
    <x v="1"/>
    <s v="with my roommates"/>
    <x v="0"/>
    <s v="Pescatarian"/>
    <x v="1"/>
    <x v="0"/>
    <x v="0"/>
    <x v="0"/>
    <n v="3"/>
    <n v="4"/>
  </r>
  <r>
    <n v="105"/>
    <s v="25-34"/>
    <s v="female"/>
    <s v="Italia"/>
    <s v="Bassano"/>
    <s v="urban area"/>
    <x v="4"/>
    <s v="Master degree"/>
    <x v="4"/>
    <s v="alone"/>
    <x v="2"/>
    <s v="Omnivorous"/>
    <x v="2"/>
    <x v="1"/>
    <x v="5"/>
    <x v="3"/>
    <n v="4"/>
    <n v="2"/>
  </r>
  <r>
    <n v="106"/>
    <s v="25-34"/>
    <s v="male"/>
    <s v="Bangladesh"/>
    <s v="Dhaka"/>
    <s v="metropolitan area"/>
    <x v="4"/>
    <s v="Bachelor degree"/>
    <x v="1"/>
    <s v="alone"/>
    <x v="3"/>
    <s v="Vegetarian"/>
    <x v="4"/>
    <x v="2"/>
    <x v="4"/>
    <x v="0"/>
    <m/>
    <m/>
  </r>
  <r>
    <n v="107"/>
    <s v="25-34"/>
    <s v="male"/>
    <s v="Stato estero"/>
    <s v="Bassano del Grappa"/>
    <s v="urban area"/>
    <x v="1"/>
    <s v="Master degree"/>
    <x v="0"/>
    <s v="with my parents/relatives"/>
    <x v="2"/>
    <s v="Omnivorous"/>
    <x v="0"/>
    <x v="0"/>
    <x v="5"/>
    <x v="1"/>
    <n v="5"/>
    <n v="2"/>
  </r>
  <r>
    <n v="108"/>
    <m/>
    <m/>
    <m/>
    <m/>
    <m/>
    <x v="2"/>
    <m/>
    <x v="2"/>
    <m/>
    <x v="5"/>
    <m/>
    <x v="4"/>
    <x v="2"/>
    <x v="4"/>
    <x v="2"/>
    <m/>
    <m/>
  </r>
  <r>
    <n v="109"/>
    <m/>
    <m/>
    <m/>
    <m/>
    <m/>
    <x v="2"/>
    <m/>
    <x v="2"/>
    <m/>
    <x v="5"/>
    <m/>
    <x v="4"/>
    <x v="2"/>
    <x v="4"/>
    <x v="2"/>
    <m/>
    <m/>
  </r>
  <r>
    <n v="110"/>
    <m/>
    <m/>
    <m/>
    <m/>
    <m/>
    <x v="2"/>
    <m/>
    <x v="2"/>
    <m/>
    <x v="5"/>
    <m/>
    <x v="4"/>
    <x v="2"/>
    <x v="4"/>
    <x v="2"/>
    <m/>
    <m/>
  </r>
  <r>
    <n v="111"/>
    <m/>
    <m/>
    <m/>
    <m/>
    <m/>
    <x v="2"/>
    <m/>
    <x v="2"/>
    <m/>
    <x v="0"/>
    <s v="Vegetarian"/>
    <x v="5"/>
    <x v="4"/>
    <x v="0"/>
    <x v="2"/>
    <m/>
    <m/>
  </r>
  <r>
    <n v="112"/>
    <s v="18-24"/>
    <s v="female"/>
    <s v="Italia"/>
    <s v="Londra"/>
    <s v="metropolitan area"/>
    <x v="1"/>
    <s v="Bachelor degree"/>
    <x v="0"/>
    <s v="with my roommates"/>
    <x v="0"/>
    <s v="Omnivorous"/>
    <x v="1"/>
    <x v="0"/>
    <x v="2"/>
    <x v="3"/>
    <n v="5"/>
    <n v="5"/>
  </r>
  <r>
    <n v="113"/>
    <s v="18-24"/>
    <s v="female"/>
    <s v="Italia"/>
    <s v="Verona"/>
    <s v="urban area"/>
    <x v="0"/>
    <s v="Bachelor degree"/>
    <x v="1"/>
    <s v="with my roommates"/>
    <x v="2"/>
    <s v="Other"/>
    <x v="3"/>
    <x v="1"/>
    <x v="0"/>
    <x v="0"/>
    <n v="5"/>
    <n v="3"/>
  </r>
  <r>
    <n v="114"/>
    <s v="35-44"/>
    <s v="female"/>
    <s v="Italia"/>
    <s v="Campodarsego"/>
    <s v="urban area"/>
    <x v="4"/>
    <s v="High school"/>
    <x v="5"/>
    <s v="with my partner and kid/s"/>
    <x v="0"/>
    <s v="Omnivorous"/>
    <x v="0"/>
    <x v="0"/>
    <x v="0"/>
    <x v="1"/>
    <n v="4"/>
    <n v="3"/>
  </r>
  <r>
    <n v="115"/>
    <m/>
    <m/>
    <m/>
    <m/>
    <m/>
    <x v="2"/>
    <m/>
    <x v="2"/>
    <m/>
    <x v="5"/>
    <m/>
    <x v="4"/>
    <x v="2"/>
    <x v="4"/>
    <x v="2"/>
    <m/>
    <m/>
  </r>
  <r>
    <n v="116"/>
    <m/>
    <m/>
    <m/>
    <m/>
    <m/>
    <x v="2"/>
    <m/>
    <x v="2"/>
    <m/>
    <x v="4"/>
    <s v="Omnivorous"/>
    <x v="1"/>
    <x v="5"/>
    <x v="0"/>
    <x v="1"/>
    <n v="2"/>
    <n v="1"/>
  </r>
  <r>
    <n v="117"/>
    <s v="18-24"/>
    <s v="female"/>
    <s v="Italia"/>
    <s v="Bassano del Grappa"/>
    <s v="urban area"/>
    <x v="0"/>
    <s v="Bachelor degree"/>
    <x v="1"/>
    <s v="with my parents/relatives"/>
    <x v="0"/>
    <s v="Omnivorous"/>
    <x v="0"/>
    <x v="0"/>
    <x v="0"/>
    <x v="1"/>
    <n v="4"/>
    <n v="2"/>
  </r>
  <r>
    <n v="118"/>
    <s v="18-24"/>
    <s v="female"/>
    <s v="Bangladesh"/>
    <s v="Trento"/>
    <s v="urban area"/>
    <x v="0"/>
    <s v="Bachelor degree"/>
    <x v="0"/>
    <s v="alone"/>
    <x v="0"/>
    <s v="Omnivorous"/>
    <x v="1"/>
    <x v="0"/>
    <x v="2"/>
    <x v="4"/>
    <n v="5"/>
    <n v="2"/>
  </r>
  <r>
    <n v="119"/>
    <m/>
    <m/>
    <m/>
    <m/>
    <m/>
    <x v="2"/>
    <m/>
    <x v="2"/>
    <m/>
    <x v="5"/>
    <m/>
    <x v="4"/>
    <x v="2"/>
    <x v="4"/>
    <x v="2"/>
    <m/>
    <m/>
  </r>
  <r>
    <n v="120"/>
    <m/>
    <m/>
    <m/>
    <m/>
    <m/>
    <x v="2"/>
    <m/>
    <x v="2"/>
    <m/>
    <x v="5"/>
    <m/>
    <x v="4"/>
    <x v="2"/>
    <x v="4"/>
    <x v="2"/>
    <m/>
    <m/>
  </r>
  <r>
    <n v="121"/>
    <s v="18-24"/>
    <s v="male"/>
    <s v="Italia"/>
    <s v="Belluno"/>
    <s v="rural area"/>
    <x v="1"/>
    <s v="High school"/>
    <x v="4"/>
    <s v="with my parents/relatives"/>
    <x v="0"/>
    <s v="Omnivorous"/>
    <x v="2"/>
    <x v="3"/>
    <x v="2"/>
    <x v="0"/>
    <n v="5"/>
    <n v="1"/>
  </r>
  <r>
    <n v="122"/>
    <s v="18-24"/>
    <s v="female"/>
    <s v="Canale d’Agordo"/>
    <s v="Canale d’Agordo"/>
    <s v="rural area"/>
    <x v="1"/>
    <s v="High school"/>
    <x v="4"/>
    <s v="with my parents/relatives"/>
    <x v="2"/>
    <s v="Omnivorous"/>
    <x v="1"/>
    <x v="0"/>
    <x v="0"/>
    <x v="1"/>
    <n v="3"/>
    <n v="1"/>
  </r>
  <r>
    <n v="123"/>
    <m/>
    <m/>
    <m/>
    <m/>
    <m/>
    <x v="2"/>
    <m/>
    <x v="2"/>
    <m/>
    <x v="5"/>
    <m/>
    <x v="4"/>
    <x v="2"/>
    <x v="4"/>
    <x v="2"/>
    <m/>
    <m/>
  </r>
  <r>
    <n v="124"/>
    <s v="25-34"/>
    <s v="female"/>
    <s v="Agordo"/>
    <s v="Agordo"/>
    <s v="rural area"/>
    <x v="0"/>
    <s v="Bachelor degree"/>
    <x v="0"/>
    <s v="with my roommates"/>
    <x v="0"/>
    <s v="Omnivorous"/>
    <x v="3"/>
    <x v="0"/>
    <x v="2"/>
    <x v="1"/>
    <n v="4"/>
    <n v="1"/>
  </r>
  <r>
    <n v="125"/>
    <s v="18-24"/>
    <s v="female"/>
    <s v="Bangladesh"/>
    <s v="Dhaka"/>
    <s v="rural area"/>
    <x v="3"/>
    <s v="High school"/>
    <x v="1"/>
    <s v="with my parents/relatives"/>
    <x v="0"/>
    <s v="Pescatarian"/>
    <x v="2"/>
    <x v="1"/>
    <x v="5"/>
    <x v="1"/>
    <n v="5"/>
    <n v="4"/>
  </r>
  <r>
    <n v="126"/>
    <s v="18-24"/>
    <s v="male"/>
    <s v="Belluno"/>
    <s v="Bologna"/>
    <s v="metropolitan area"/>
    <x v="0"/>
    <s v="High school"/>
    <x v="1"/>
    <s v="with my roommates"/>
    <x v="1"/>
    <s v="Omnivorous"/>
    <x v="1"/>
    <x v="1"/>
    <x v="0"/>
    <x v="0"/>
    <n v="4"/>
    <n v="3"/>
  </r>
  <r>
    <n v="127"/>
    <s v="25-34"/>
    <s v="male"/>
    <s v="Italia"/>
    <s v="Canale d'Agordo"/>
    <s v="rural area"/>
    <x v="4"/>
    <s v="High school"/>
    <x v="5"/>
    <s v="with my parents/relatives"/>
    <x v="2"/>
    <s v="Omnivorous"/>
    <x v="3"/>
    <x v="1"/>
    <x v="0"/>
    <x v="0"/>
    <n v="3"/>
    <n v="1"/>
  </r>
  <r>
    <n v="128"/>
    <s v="25-34"/>
    <s v="male"/>
    <s v="Italia"/>
    <s v="Canal"/>
    <s v="rural area"/>
    <x v="4"/>
    <s v="High school"/>
    <x v="4"/>
    <s v="with my partner"/>
    <x v="0"/>
    <s v="Omnivorous"/>
    <x v="1"/>
    <x v="0"/>
    <x v="0"/>
    <x v="1"/>
    <n v="4"/>
    <n v="3"/>
  </r>
  <r>
    <n v="129"/>
    <s v="25-34"/>
    <s v="female"/>
    <s v="Livinallongo del col di Lana"/>
    <s v="Monaco di Baviera"/>
    <s v="urban area"/>
    <x v="4"/>
    <s v="Master degree"/>
    <x v="3"/>
    <s v="with my partner"/>
    <x v="4"/>
    <s v="Omnivorous"/>
    <x v="0"/>
    <x v="0"/>
    <x v="2"/>
    <x v="3"/>
    <n v="1"/>
    <n v="1"/>
  </r>
  <r>
    <n v="130"/>
    <s v="25-34"/>
    <s v="female"/>
    <s v="Italia"/>
    <s v="Belluno"/>
    <s v="rural area"/>
    <x v="4"/>
    <s v="Master degree"/>
    <x v="5"/>
    <s v="with my parents/relatives"/>
    <x v="0"/>
    <s v="Omnivorous"/>
    <x v="1"/>
    <x v="0"/>
    <x v="2"/>
    <x v="0"/>
    <n v="5"/>
    <n v="2"/>
  </r>
  <r>
    <n v="131"/>
    <m/>
    <m/>
    <m/>
    <m/>
    <m/>
    <x v="2"/>
    <m/>
    <x v="2"/>
    <m/>
    <x v="5"/>
    <m/>
    <x v="4"/>
    <x v="2"/>
    <x v="4"/>
    <x v="2"/>
    <m/>
    <m/>
  </r>
  <r>
    <n v="132"/>
    <s v="18-24"/>
    <s v="male"/>
    <s v="Italia"/>
    <s v="Padova"/>
    <s v="urban area"/>
    <x v="0"/>
    <s v="Bachelor degree"/>
    <x v="1"/>
    <s v="with my parents/relatives"/>
    <x v="4"/>
    <s v="Omnivorous"/>
    <x v="0"/>
    <x v="3"/>
    <x v="0"/>
    <x v="3"/>
    <n v="4"/>
    <n v="2"/>
  </r>
  <r>
    <n v="133"/>
    <s v="18-24"/>
    <s v="female"/>
    <s v="Padova"/>
    <s v="Padova"/>
    <s v="rural area"/>
    <x v="0"/>
    <s v="Bachelor degree"/>
    <x v="1"/>
    <s v="alone"/>
    <x v="1"/>
    <s v="Omnivorous"/>
    <x v="0"/>
    <x v="1"/>
    <x v="0"/>
    <x v="0"/>
    <n v="3"/>
    <n v="4"/>
  </r>
  <r>
    <n v="134"/>
    <s v="18-24"/>
    <s v="female"/>
    <s v="Italia"/>
    <s v="Bologna"/>
    <s v="metropolitan area"/>
    <x v="0"/>
    <s v="Bachelor degree"/>
    <x v="1"/>
    <s v="with my roommates"/>
    <x v="4"/>
    <s v="Omnivorous"/>
    <x v="0"/>
    <x v="1"/>
    <x v="4"/>
    <x v="1"/>
    <n v="3"/>
    <n v="1"/>
  </r>
  <r>
    <n v="135"/>
    <s v="25-34"/>
    <s v="female"/>
    <s v="Colle santa lucia"/>
    <s v="Strasburgo"/>
    <s v="urban area"/>
    <x v="4"/>
    <s v="Master degree"/>
    <x v="3"/>
    <s v="with my partner"/>
    <x v="4"/>
    <s v="Omnivorous"/>
    <x v="1"/>
    <x v="0"/>
    <x v="2"/>
    <x v="3"/>
    <n v="1"/>
    <n v="1"/>
  </r>
  <r>
    <n v="136"/>
    <s v="25-34"/>
    <s v="female"/>
    <s v="Canale d'Agordo"/>
    <s v="Canale d'Agordo"/>
    <s v="rural area"/>
    <x v="4"/>
    <s v="Bachelor degree"/>
    <x v="4"/>
    <s v="with my partner"/>
    <x v="4"/>
    <s v="Omnivorous"/>
    <x v="3"/>
    <x v="1"/>
    <x v="2"/>
    <x v="0"/>
    <n v="4"/>
    <n v="1"/>
  </r>
  <r>
    <n v="137"/>
    <s v="18-24"/>
    <s v="male"/>
    <s v="Italia"/>
    <s v="Padova"/>
    <s v="urban area"/>
    <x v="0"/>
    <s v="Bachelor degree"/>
    <x v="0"/>
    <s v="with my roommates"/>
    <x v="0"/>
    <s v="Omnivorous"/>
    <x v="1"/>
    <x v="3"/>
    <x v="5"/>
    <x v="0"/>
    <n v="3"/>
    <n v="2"/>
  </r>
  <r>
    <n v="138"/>
    <m/>
    <m/>
    <m/>
    <m/>
    <m/>
    <x v="2"/>
    <m/>
    <x v="2"/>
    <m/>
    <x v="5"/>
    <m/>
    <x v="4"/>
    <x v="2"/>
    <x v="4"/>
    <x v="2"/>
    <m/>
    <m/>
  </r>
  <r>
    <n v="139"/>
    <s v="18-24"/>
    <s v="female"/>
    <s v="Italia"/>
    <s v="Milano"/>
    <s v="metropolitan area"/>
    <x v="0"/>
    <s v="Master degree"/>
    <x v="1"/>
    <s v="with my roommates"/>
    <x v="0"/>
    <s v="Omnivorous"/>
    <x v="1"/>
    <x v="1"/>
    <x v="2"/>
    <x v="1"/>
    <n v="2"/>
    <n v="3"/>
  </r>
  <r>
    <n v="140"/>
    <s v="25-34"/>
    <s v="female"/>
    <s v="Oderzo"/>
    <s v="Agordo"/>
    <s v="urban area"/>
    <x v="4"/>
    <s v="Bachelor degree"/>
    <x v="4"/>
    <s v="with my partner"/>
    <x v="0"/>
    <s v="Omnivorous"/>
    <x v="0"/>
    <x v="0"/>
    <x v="2"/>
    <x v="0"/>
    <n v="5"/>
    <n v="2"/>
  </r>
  <r>
    <n v="141"/>
    <s v="18-24"/>
    <s v="female"/>
    <s v="Belluno"/>
    <s v="Padova"/>
    <s v="urban area"/>
    <x v="0"/>
    <s v="Bachelor degree"/>
    <x v="0"/>
    <s v="with my roommates"/>
    <x v="2"/>
    <s v="Omnivorous"/>
    <x v="3"/>
    <x v="0"/>
    <x v="2"/>
    <x v="1"/>
    <n v="5"/>
    <n v="1"/>
  </r>
  <r>
    <n v="142"/>
    <s v="18-24"/>
    <s v="female"/>
    <s v="Italia"/>
    <s v="Padova"/>
    <s v="urban area"/>
    <x v="0"/>
    <s v="Bachelor degree"/>
    <x v="1"/>
    <s v="with my parents/relatives"/>
    <x v="2"/>
    <s v="Omnivorous"/>
    <x v="3"/>
    <x v="3"/>
    <x v="5"/>
    <x v="0"/>
    <n v="3"/>
    <n v="5"/>
  </r>
  <r>
    <n v="143"/>
    <m/>
    <m/>
    <m/>
    <m/>
    <m/>
    <x v="2"/>
    <m/>
    <x v="2"/>
    <m/>
    <x v="5"/>
    <m/>
    <x v="4"/>
    <x v="2"/>
    <x v="4"/>
    <x v="2"/>
    <m/>
    <m/>
  </r>
  <r>
    <n v="144"/>
    <m/>
    <m/>
    <m/>
    <m/>
    <m/>
    <x v="2"/>
    <m/>
    <x v="2"/>
    <m/>
    <x v="4"/>
    <s v="Omnivorous"/>
    <x v="1"/>
    <x v="1"/>
    <x v="5"/>
    <x v="2"/>
    <m/>
    <m/>
  </r>
  <r>
    <n v="145"/>
    <s v="18-24"/>
    <s v="female"/>
    <s v="Italia"/>
    <s v="Vicenza"/>
    <s v="rural area"/>
    <x v="0"/>
    <s v="Bachelor degree"/>
    <x v="1"/>
    <s v="with my partner"/>
    <x v="0"/>
    <s v="Omnivorous"/>
    <x v="1"/>
    <x v="0"/>
    <x v="2"/>
    <x v="0"/>
    <n v="4"/>
    <n v="5"/>
  </r>
  <r>
    <n v="146"/>
    <m/>
    <m/>
    <m/>
    <m/>
    <m/>
    <x v="2"/>
    <m/>
    <x v="2"/>
    <m/>
    <x v="2"/>
    <s v="Omnivorous"/>
    <x v="0"/>
    <x v="1"/>
    <x v="2"/>
    <x v="2"/>
    <m/>
    <m/>
  </r>
  <r>
    <n v="147"/>
    <s v="18-24"/>
    <s v="female"/>
    <s v="Colle santa lucia"/>
    <s v="Trieste"/>
    <s v="urban area"/>
    <x v="0"/>
    <s v="High school"/>
    <x v="1"/>
    <s v="with my roommates"/>
    <x v="0"/>
    <s v="Omnivorous"/>
    <x v="1"/>
    <x v="1"/>
    <x v="0"/>
    <x v="1"/>
    <n v="3"/>
    <n v="1"/>
  </r>
  <r>
    <n v="148"/>
    <s v="25-34"/>
    <s v="female"/>
    <s v="Italia"/>
    <s v="Padova"/>
    <s v="urban area"/>
    <x v="4"/>
    <s v="Master degree"/>
    <x v="3"/>
    <s v="with my parents/relatives"/>
    <x v="2"/>
    <s v="Omnivorous"/>
    <x v="3"/>
    <x v="1"/>
    <x v="0"/>
    <x v="4"/>
    <n v="5"/>
    <n v="2"/>
  </r>
  <r>
    <n v="149"/>
    <s v="18-24"/>
    <s v="female"/>
    <s v="Italia"/>
    <s v="Padova"/>
    <s v="urban area"/>
    <x v="0"/>
    <s v="High school"/>
    <x v="1"/>
    <s v="with my parents/relatives"/>
    <x v="0"/>
    <s v="Omnivorous"/>
    <x v="1"/>
    <x v="3"/>
    <x v="0"/>
    <x v="0"/>
    <n v="4"/>
    <n v="1"/>
  </r>
  <r>
    <n v="150"/>
    <m/>
    <m/>
    <m/>
    <m/>
    <m/>
    <x v="2"/>
    <m/>
    <x v="2"/>
    <m/>
    <x v="2"/>
    <s v="Omnivorous"/>
    <x v="0"/>
    <x v="0"/>
    <x v="0"/>
    <x v="2"/>
    <m/>
    <m/>
  </r>
  <r>
    <n v="151"/>
    <s v="18-24"/>
    <s v="female"/>
    <s v="Italia"/>
    <s v="Roma"/>
    <s v="metropolitan area"/>
    <x v="0"/>
    <s v="Bachelor degree"/>
    <x v="1"/>
    <s v="with my roommates"/>
    <x v="1"/>
    <s v="Omnivorous"/>
    <x v="3"/>
    <x v="1"/>
    <x v="0"/>
    <x v="0"/>
    <n v="5"/>
    <n v="4"/>
  </r>
  <r>
    <n v="152"/>
    <s v="18-24"/>
    <s v="female"/>
    <s v="Padova mortise"/>
    <s v="Padova"/>
    <s v="urban area"/>
    <x v="0"/>
    <s v="High school"/>
    <x v="1"/>
    <s v="with my parents/relatives"/>
    <x v="2"/>
    <s v="Omnivorous"/>
    <x v="0"/>
    <x v="1"/>
    <x v="3"/>
    <x v="1"/>
    <n v="2"/>
    <n v="2"/>
  </r>
  <r>
    <n v="153"/>
    <m/>
    <m/>
    <m/>
    <m/>
    <m/>
    <x v="2"/>
    <m/>
    <x v="2"/>
    <m/>
    <x v="4"/>
    <s v="Vegan"/>
    <x v="0"/>
    <x v="1"/>
    <x v="5"/>
    <x v="2"/>
    <m/>
    <m/>
  </r>
  <r>
    <n v="154"/>
    <m/>
    <m/>
    <m/>
    <m/>
    <m/>
    <x v="2"/>
    <m/>
    <x v="2"/>
    <m/>
    <x v="5"/>
    <m/>
    <x v="4"/>
    <x v="2"/>
    <x v="4"/>
    <x v="2"/>
    <m/>
    <m/>
  </r>
  <r>
    <n v="155"/>
    <s v="25-34"/>
    <s v="male"/>
    <s v="Imola"/>
    <s v="Nürnberg"/>
    <s v="rural area"/>
    <x v="4"/>
    <s v="Bachelor degree"/>
    <x v="3"/>
    <s v="alone"/>
    <x v="3"/>
    <s v="Pescatarian"/>
    <x v="3"/>
    <x v="0"/>
    <x v="2"/>
    <x v="1"/>
    <n v="1"/>
    <n v="1"/>
  </r>
  <r>
    <n v="156"/>
    <s v="25-34"/>
    <s v="female"/>
    <s v="Parma"/>
    <s v="Rocca Pietore"/>
    <s v="rural area"/>
    <x v="4"/>
    <s v="Bachelor degree"/>
    <x v="4"/>
    <s v="with my partner"/>
    <x v="4"/>
    <s v="Omnivorous"/>
    <x v="3"/>
    <x v="1"/>
    <x v="2"/>
    <x v="4"/>
    <n v="5"/>
    <n v="2"/>
  </r>
  <r>
    <n v="157"/>
    <m/>
    <m/>
    <m/>
    <m/>
    <m/>
    <x v="2"/>
    <m/>
    <x v="2"/>
    <m/>
    <x v="2"/>
    <s v="Omnivorous"/>
    <x v="0"/>
    <x v="0"/>
    <x v="5"/>
    <x v="2"/>
    <m/>
    <m/>
  </r>
  <r>
    <n v="158"/>
    <s v="18-24"/>
    <s v="female"/>
    <s v="Bangladesh"/>
    <s v="Rangpur"/>
    <s v="metropolitan area"/>
    <x v="0"/>
    <s v="Bachelor degree"/>
    <x v="1"/>
    <s v="with my roommates"/>
    <x v="0"/>
    <s v="Other"/>
    <x v="1"/>
    <x v="0"/>
    <x v="5"/>
    <x v="0"/>
    <n v="2"/>
    <n v="4"/>
  </r>
  <r>
    <n v="159"/>
    <s v="18-24"/>
    <s v="female"/>
    <s v="Italy"/>
    <s v="Santa Maria di Sala"/>
    <s v="rural area"/>
    <x v="0"/>
    <s v="Bachelor degree"/>
    <x v="1"/>
    <s v="with my parents/relatives"/>
    <x v="2"/>
    <s v="Omnivorous"/>
    <x v="1"/>
    <x v="0"/>
    <x v="2"/>
    <x v="0"/>
    <n v="5"/>
    <n v="4"/>
  </r>
  <r>
    <n v="160"/>
    <s v="18-24"/>
    <s v="female"/>
    <s v="Italia"/>
    <s v="Padova"/>
    <s v="urban area"/>
    <x v="0"/>
    <s v="High school"/>
    <x v="1"/>
    <s v="with my parents/relatives"/>
    <x v="2"/>
    <s v="Omnivorous"/>
    <x v="3"/>
    <x v="0"/>
    <x v="5"/>
    <x v="0"/>
    <n v="5"/>
    <n v="5"/>
  </r>
  <r>
    <n v="161"/>
    <m/>
    <m/>
    <m/>
    <m/>
    <m/>
    <x v="2"/>
    <m/>
    <x v="2"/>
    <m/>
    <x v="2"/>
    <s v="Omnivorous"/>
    <x v="0"/>
    <x v="0"/>
    <x v="2"/>
    <x v="2"/>
    <m/>
    <m/>
  </r>
  <r>
    <n v="162"/>
    <s v="18-24"/>
    <s v="male"/>
    <s v="Padova"/>
    <s v="Padova"/>
    <s v="urban area"/>
    <x v="0"/>
    <s v="Bachelor degree"/>
    <x v="1"/>
    <s v="with my parents/relatives"/>
    <x v="0"/>
    <s v="Omnivorous"/>
    <x v="0"/>
    <x v="3"/>
    <x v="0"/>
    <x v="3"/>
    <n v="4"/>
    <n v="1"/>
  </r>
  <r>
    <n v="163"/>
    <s v="18-24"/>
    <s v="male"/>
    <s v="Italia"/>
    <s v="Padova"/>
    <s v="metropolitan area"/>
    <x v="0"/>
    <s v="Bachelor degree"/>
    <x v="1"/>
    <s v="with my parents/relatives"/>
    <x v="0"/>
    <s v="Omnivorous"/>
    <x v="0"/>
    <x v="1"/>
    <x v="0"/>
    <x v="0"/>
    <n v="5"/>
    <n v="2"/>
  </r>
  <r>
    <n v="164"/>
    <m/>
    <m/>
    <m/>
    <m/>
    <m/>
    <x v="2"/>
    <m/>
    <x v="2"/>
    <m/>
    <x v="5"/>
    <m/>
    <x v="4"/>
    <x v="2"/>
    <x v="4"/>
    <x v="2"/>
    <m/>
    <m/>
  </r>
  <r>
    <n v="165"/>
    <s v="18-24"/>
    <s v="other"/>
    <s v="Padova"/>
    <s v="Verona"/>
    <s v="urban area"/>
    <x v="0"/>
    <s v="Bachelor degree"/>
    <x v="1"/>
    <s v="with my roommates"/>
    <x v="2"/>
    <s v="Other"/>
    <x v="3"/>
    <x v="1"/>
    <x v="3"/>
    <x v="0"/>
    <n v="5"/>
    <n v="4"/>
  </r>
  <r>
    <n v="166"/>
    <s v="18-24"/>
    <s v="female"/>
    <s v="Sicilia"/>
    <s v="Padova"/>
    <s v="urban area"/>
    <x v="0"/>
    <s v="Bachelor degree"/>
    <x v="1"/>
    <s v="with my roommates"/>
    <x v="2"/>
    <s v="Vegetarian"/>
    <x v="0"/>
    <x v="1"/>
    <x v="0"/>
    <x v="0"/>
    <n v="5"/>
    <n v="5"/>
  </r>
  <r>
    <n v="167"/>
    <m/>
    <m/>
    <m/>
    <m/>
    <m/>
    <x v="2"/>
    <m/>
    <x v="2"/>
    <m/>
    <x v="2"/>
    <s v="Omnivorous"/>
    <x v="1"/>
    <x v="0"/>
    <x v="2"/>
    <x v="2"/>
    <m/>
    <m/>
  </r>
  <r>
    <n v="168"/>
    <s v="18-24"/>
    <s v="female"/>
    <s v="Italia"/>
    <s v="Padova"/>
    <s v="urban area"/>
    <x v="0"/>
    <s v="Master degree"/>
    <x v="1"/>
    <s v="with my parents/relatives"/>
    <x v="2"/>
    <s v="Omnivorous"/>
    <x v="0"/>
    <x v="0"/>
    <x v="5"/>
    <x v="0"/>
    <n v="5"/>
    <n v="3"/>
  </r>
  <r>
    <n v="169"/>
    <m/>
    <m/>
    <m/>
    <m/>
    <m/>
    <x v="2"/>
    <m/>
    <x v="2"/>
    <m/>
    <x v="5"/>
    <m/>
    <x v="4"/>
    <x v="2"/>
    <x v="4"/>
    <x v="2"/>
    <m/>
    <m/>
  </r>
  <r>
    <n v="170"/>
    <s v="18-24"/>
    <s v="male"/>
    <s v="Padova"/>
    <s v="Padova"/>
    <s v="urban area"/>
    <x v="0"/>
    <s v="High school"/>
    <x v="1"/>
    <s v="with my parents/relatives"/>
    <x v="0"/>
    <s v="Omnivorous"/>
    <x v="0"/>
    <x v="1"/>
    <x v="0"/>
    <x v="0"/>
    <n v="4"/>
    <n v="2"/>
  </r>
  <r>
    <n v="171"/>
    <s v="25-34"/>
    <s v="female"/>
    <s v="Russia"/>
    <s v="Switzerland"/>
    <s v="urban area"/>
    <x v="0"/>
    <s v="Master degree"/>
    <x v="5"/>
    <s v="with my roommates"/>
    <x v="1"/>
    <s v="Vegetarian"/>
    <x v="0"/>
    <x v="1"/>
    <x v="3"/>
    <x v="4"/>
    <n v="5"/>
    <n v="5"/>
  </r>
  <r>
    <n v="172"/>
    <m/>
    <m/>
    <m/>
    <m/>
    <m/>
    <x v="2"/>
    <m/>
    <x v="2"/>
    <m/>
    <x v="5"/>
    <m/>
    <x v="4"/>
    <x v="2"/>
    <x v="4"/>
    <x v="2"/>
    <m/>
    <m/>
  </r>
  <r>
    <n v="173"/>
    <s v="25-34"/>
    <s v="male"/>
    <s v="Italai"/>
    <s v="Agordo"/>
    <s v="rural area"/>
    <x v="4"/>
    <s v="High school"/>
    <x v="5"/>
    <s v="with my partner"/>
    <x v="2"/>
    <s v="Omnivorous"/>
    <x v="2"/>
    <x v="1"/>
    <x v="3"/>
    <x v="0"/>
    <n v="4"/>
    <n v="1"/>
  </r>
  <r>
    <n v="174"/>
    <s v="18-24"/>
    <s v="female"/>
    <s v="Italia"/>
    <s v="Este"/>
    <s v="rural area"/>
    <x v="0"/>
    <s v="High school"/>
    <x v="1"/>
    <s v="with my parents/relatives"/>
    <x v="0"/>
    <s v="Omnivorous"/>
    <x v="1"/>
    <x v="3"/>
    <x v="0"/>
    <x v="1"/>
    <n v="5"/>
    <n v="3"/>
  </r>
  <r>
    <n v="175"/>
    <s v="18-24"/>
    <s v="male"/>
    <s v="Italia"/>
    <s v="Torre di Quartesolo"/>
    <s v="metropolitan area"/>
    <x v="0"/>
    <s v="Bachelor degree"/>
    <x v="3"/>
    <s v="alone"/>
    <x v="0"/>
    <s v="Omnivorous"/>
    <x v="3"/>
    <x v="1"/>
    <x v="0"/>
    <x v="1"/>
    <n v="3"/>
    <n v="2"/>
  </r>
  <r>
    <n v="176"/>
    <s v="25-34"/>
    <s v="female"/>
    <s v="Canale d'Agordo"/>
    <s v="Agordo"/>
    <s v="urban area"/>
    <x v="4"/>
    <s v="Bachelor degree"/>
    <x v="5"/>
    <s v="with my partner"/>
    <x v="2"/>
    <s v="Omnivorous"/>
    <x v="3"/>
    <x v="0"/>
    <x v="1"/>
    <x v="0"/>
    <n v="4"/>
    <n v="1"/>
  </r>
  <r>
    <n v="177"/>
    <m/>
    <m/>
    <m/>
    <m/>
    <m/>
    <x v="2"/>
    <m/>
    <x v="2"/>
    <m/>
    <x v="2"/>
    <s v="Omnivorous"/>
    <x v="1"/>
    <x v="1"/>
    <x v="0"/>
    <x v="2"/>
    <m/>
    <m/>
  </r>
  <r>
    <n v="178"/>
    <m/>
    <m/>
    <m/>
    <m/>
    <m/>
    <x v="2"/>
    <m/>
    <x v="2"/>
    <m/>
    <x v="5"/>
    <m/>
    <x v="4"/>
    <x v="2"/>
    <x v="4"/>
    <x v="2"/>
    <m/>
    <m/>
  </r>
  <r>
    <n v="179"/>
    <m/>
    <m/>
    <m/>
    <m/>
    <m/>
    <x v="2"/>
    <m/>
    <x v="2"/>
    <m/>
    <x v="5"/>
    <m/>
    <x v="4"/>
    <x v="2"/>
    <x v="4"/>
    <x v="2"/>
    <m/>
    <m/>
  </r>
  <r>
    <n v="180"/>
    <m/>
    <m/>
    <m/>
    <m/>
    <m/>
    <x v="2"/>
    <m/>
    <x v="2"/>
    <m/>
    <x v="5"/>
    <m/>
    <x v="4"/>
    <x v="2"/>
    <x v="4"/>
    <x v="2"/>
    <m/>
    <m/>
  </r>
  <r>
    <n v="181"/>
    <m/>
    <m/>
    <m/>
    <m/>
    <m/>
    <x v="2"/>
    <m/>
    <x v="2"/>
    <m/>
    <x v="5"/>
    <m/>
    <x v="4"/>
    <x v="2"/>
    <x v="4"/>
    <x v="2"/>
    <m/>
    <m/>
  </r>
  <r>
    <n v="182"/>
    <s v="25-34"/>
    <s v="male"/>
    <s v="Bassano del grappa"/>
    <s v="Bassano del grappa"/>
    <s v="urban area"/>
    <x v="0"/>
    <s v="Bachelor degree"/>
    <x v="1"/>
    <s v="with my parents/relatives"/>
    <x v="2"/>
    <s v="Other"/>
    <x v="5"/>
    <x v="0"/>
    <x v="5"/>
    <x v="1"/>
    <n v="2"/>
    <n v="1"/>
  </r>
  <r>
    <n v="183"/>
    <s v="18-24"/>
    <s v="female"/>
    <s v="Italia"/>
    <s v="Padova"/>
    <s v="urban area"/>
    <x v="0"/>
    <s v="High school"/>
    <x v="1"/>
    <s v="with my roommates"/>
    <x v="2"/>
    <s v="Omnivorous"/>
    <x v="3"/>
    <x v="1"/>
    <x v="0"/>
    <x v="3"/>
    <n v="3"/>
    <n v="1"/>
  </r>
  <r>
    <n v="184"/>
    <s v="25-34"/>
    <s v="female"/>
    <s v="Italia"/>
    <s v="Agordo"/>
    <s v="rural area"/>
    <x v="4"/>
    <s v="Bachelor degree"/>
    <x v="5"/>
    <s v="with my partner"/>
    <x v="2"/>
    <s v="Omnivorous"/>
    <x v="1"/>
    <x v="3"/>
    <x v="2"/>
    <x v="1"/>
    <n v="4"/>
    <n v="3"/>
  </r>
  <r>
    <n v="185"/>
    <s v="18-24"/>
    <s v="female"/>
    <s v="Treviso"/>
    <s v="Milano"/>
    <s v="metropolitan area"/>
    <x v="0"/>
    <s v="Bachelor degree"/>
    <x v="0"/>
    <s v="with my roommates"/>
    <x v="1"/>
    <s v="Omnivorous"/>
    <x v="0"/>
    <x v="0"/>
    <x v="2"/>
    <x v="0"/>
    <n v="5"/>
    <n v="5"/>
  </r>
  <r>
    <n v="186"/>
    <s v="25-34"/>
    <s v="male"/>
    <s v="Canale d'Agordo (BL)"/>
    <s v="Canale d'Agordo (BL)"/>
    <s v="rural area"/>
    <x v="4"/>
    <s v="Master degree"/>
    <x v="4"/>
    <s v="alone"/>
    <x v="2"/>
    <s v="Omnivorous"/>
    <x v="0"/>
    <x v="3"/>
    <x v="0"/>
    <x v="3"/>
    <n v="4"/>
    <n v="2"/>
  </r>
  <r>
    <n v="187"/>
    <s v="25-34"/>
    <s v="male"/>
    <s v="Italia"/>
    <s v="Belluno"/>
    <s v="rural area"/>
    <x v="4"/>
    <s v="Bachelor degree"/>
    <x v="5"/>
    <s v="with my partner"/>
    <x v="2"/>
    <s v="Omnivorous"/>
    <x v="0"/>
    <x v="1"/>
    <x v="2"/>
    <x v="0"/>
    <n v="4"/>
    <n v="3"/>
  </r>
  <r>
    <n v="188"/>
    <m/>
    <m/>
    <m/>
    <m/>
    <m/>
    <x v="2"/>
    <m/>
    <x v="2"/>
    <m/>
    <x v="5"/>
    <m/>
    <x v="4"/>
    <x v="2"/>
    <x v="4"/>
    <x v="2"/>
    <m/>
    <m/>
  </r>
  <r>
    <n v="189"/>
    <s v="18-24"/>
    <s v="female"/>
    <s v="Italia"/>
    <s v="Valbrenta"/>
    <s v="rural area"/>
    <x v="1"/>
    <s v="Bachelor degree"/>
    <x v="0"/>
    <s v="with my parents/relatives"/>
    <x v="2"/>
    <s v="Omnivorous"/>
    <x v="0"/>
    <x v="1"/>
    <x v="5"/>
    <x v="1"/>
    <n v="4"/>
    <n v="4"/>
  </r>
  <r>
    <n v="190"/>
    <s v="25-34"/>
    <s v="female"/>
    <s v="Padova"/>
    <s v="Bovolenta"/>
    <s v="rural area"/>
    <x v="4"/>
    <s v="Bachelor degree"/>
    <x v="4"/>
    <s v="with my partner"/>
    <x v="3"/>
    <s v="Omnivorous"/>
    <x v="3"/>
    <x v="0"/>
    <x v="2"/>
    <x v="0"/>
    <n v="5"/>
    <n v="2"/>
  </r>
  <r>
    <n v="191"/>
    <s v="18-24"/>
    <s v="male"/>
    <s v="Italia"/>
    <s v="Brugine"/>
    <s v="rural area"/>
    <x v="0"/>
    <s v="High school"/>
    <x v="1"/>
    <s v="with my parents/relatives"/>
    <x v="2"/>
    <s v="Omnivorous"/>
    <x v="0"/>
    <x v="1"/>
    <x v="0"/>
    <x v="0"/>
    <n v="4"/>
    <n v="2"/>
  </r>
  <r>
    <n v="192"/>
    <s v="18-24"/>
    <s v="male"/>
    <s v="Italy"/>
    <s v="Padova"/>
    <s v="metropolitan area"/>
    <x v="0"/>
    <s v="Master degree"/>
    <x v="1"/>
    <s v="alone"/>
    <x v="0"/>
    <s v="Omnivorous"/>
    <x v="1"/>
    <x v="3"/>
    <x v="2"/>
    <x v="0"/>
    <m/>
    <n v="4"/>
  </r>
  <r>
    <n v="193"/>
    <s v="25-34"/>
    <s v="female"/>
    <s v="Italia"/>
    <s v="Belluno"/>
    <s v="urban area"/>
    <x v="4"/>
    <s v="Master degree"/>
    <x v="4"/>
    <s v="alone"/>
    <x v="1"/>
    <s v="Omnivorous"/>
    <x v="0"/>
    <x v="0"/>
    <x v="2"/>
    <x v="0"/>
    <n v="5"/>
    <n v="1"/>
  </r>
  <r>
    <n v="194"/>
    <s v="25-34"/>
    <s v="male"/>
    <s v="Italia"/>
    <s v="Rocca pietore"/>
    <s v="rural area"/>
    <x v="4"/>
    <s v="High school"/>
    <x v="4"/>
    <s v="with my parents/relatives"/>
    <x v="2"/>
    <s v="Omnivorous"/>
    <x v="0"/>
    <x v="0"/>
    <x v="4"/>
    <x v="1"/>
    <n v="5"/>
    <n v="2"/>
  </r>
  <r>
    <n v="195"/>
    <s v="18-24"/>
    <s v="female"/>
    <s v="Padova"/>
    <s v="Brugine"/>
    <s v="urban area"/>
    <x v="0"/>
    <s v="Bachelor degree"/>
    <x v="1"/>
    <s v="with my parents/relatives"/>
    <x v="2"/>
    <s v="Omnivorous"/>
    <x v="0"/>
    <x v="0"/>
    <x v="0"/>
    <x v="0"/>
    <n v="4"/>
    <n v="3"/>
  </r>
  <r>
    <n v="196"/>
    <s v="18-24"/>
    <s v="female"/>
    <s v="Italia"/>
    <s v="Padova"/>
    <s v="rural area"/>
    <x v="0"/>
    <s v="Bachelor degree"/>
    <x v="1"/>
    <s v="with my parents/relatives"/>
    <x v="0"/>
    <s v="Omnivorous"/>
    <x v="0"/>
    <x v="1"/>
    <x v="5"/>
    <x v="3"/>
    <n v="4"/>
    <n v="1"/>
  </r>
  <r>
    <n v="197"/>
    <s v="18-24"/>
    <s v="female"/>
    <s v="Italia"/>
    <s v="Padova"/>
    <s v="metropolitan area"/>
    <x v="0"/>
    <s v="Bachelor degree"/>
    <x v="1"/>
    <s v="with my parents/relatives"/>
    <x v="2"/>
    <s v="Pescatarian"/>
    <x v="0"/>
    <x v="0"/>
    <x v="0"/>
    <x v="3"/>
    <n v="5"/>
    <n v="3"/>
  </r>
  <r>
    <n v="198"/>
    <m/>
    <m/>
    <m/>
    <m/>
    <m/>
    <x v="2"/>
    <m/>
    <x v="2"/>
    <m/>
    <x v="5"/>
    <m/>
    <x v="4"/>
    <x v="2"/>
    <x v="4"/>
    <x v="2"/>
    <m/>
    <m/>
  </r>
  <r>
    <n v="199"/>
    <s v="25-34"/>
    <s v="female"/>
    <s v="Italia"/>
    <s v="Livinallongo del Col di Lana"/>
    <s v="rural area"/>
    <x v="4"/>
    <s v="High school"/>
    <x v="4"/>
    <s v="with my partner and kid/s"/>
    <x v="0"/>
    <s v="Omnivorous"/>
    <x v="0"/>
    <x v="1"/>
    <x v="2"/>
    <x v="0"/>
    <n v="3"/>
    <n v="1"/>
  </r>
  <r>
    <n v="200"/>
    <s v="25-34"/>
    <s v="female"/>
    <s v="Veneto"/>
    <s v="Padova"/>
    <s v="urban area"/>
    <x v="1"/>
    <s v="High school"/>
    <x v="4"/>
    <s v="with my partner"/>
    <x v="2"/>
    <s v="Other"/>
    <x v="0"/>
    <x v="1"/>
    <x v="0"/>
    <x v="3"/>
    <n v="5"/>
    <n v="4"/>
  </r>
  <r>
    <n v="201"/>
    <s v="45-54"/>
    <s v="female"/>
    <s v="Germany"/>
    <s v="Padua"/>
    <s v="rural area"/>
    <x v="4"/>
    <s v="Master degree"/>
    <x v="3"/>
    <s v="alone"/>
    <x v="3"/>
    <s v="Other"/>
    <x v="0"/>
    <x v="0"/>
    <x v="4"/>
    <x v="0"/>
    <n v="5"/>
    <n v="5"/>
  </r>
  <r>
    <n v="202"/>
    <m/>
    <m/>
    <m/>
    <m/>
    <m/>
    <x v="2"/>
    <m/>
    <x v="2"/>
    <m/>
    <x v="5"/>
    <m/>
    <x v="4"/>
    <x v="2"/>
    <x v="4"/>
    <x v="2"/>
    <m/>
    <m/>
  </r>
  <r>
    <n v="203"/>
    <s v="35-44"/>
    <s v="male"/>
    <s v="Falcade"/>
    <s v="Falcade"/>
    <s v="rural area"/>
    <x v="4"/>
    <s v="PhD"/>
    <x v="4"/>
    <s v="alone"/>
    <x v="1"/>
    <s v="Omnivorous"/>
    <x v="3"/>
    <x v="1"/>
    <x v="0"/>
    <x v="0"/>
    <n v="5"/>
    <n v="1"/>
  </r>
  <r>
    <n v="204"/>
    <s v="25-34"/>
    <s v="male"/>
    <s v="Italia"/>
    <s v="Canale d'Agordo"/>
    <s v="rural area"/>
    <x v="4"/>
    <s v="Bachelor degree"/>
    <x v="5"/>
    <s v="with my parents/relatives"/>
    <x v="1"/>
    <s v="Omnivorous"/>
    <x v="3"/>
    <x v="0"/>
    <x v="2"/>
    <x v="0"/>
    <n v="4"/>
    <n v="1"/>
  </r>
  <r>
    <n v="205"/>
    <s v="18-24"/>
    <s v="male"/>
    <s v="Piove di Sacco"/>
    <s v="Bojon"/>
    <s v="rural area"/>
    <x v="0"/>
    <s v="High school"/>
    <x v="0"/>
    <s v="with my parents/relatives"/>
    <x v="1"/>
    <s v="Omnivorous"/>
    <x v="0"/>
    <x v="0"/>
    <x v="0"/>
    <x v="3"/>
    <n v="5"/>
    <n v="3"/>
  </r>
  <r>
    <n v="206"/>
    <s v="18-24"/>
    <s v="female"/>
    <s v="Austria"/>
    <s v="Vienna"/>
    <s v="urban area"/>
    <x v="0"/>
    <s v="Bachelor degree"/>
    <x v="0"/>
    <s v="with my partner"/>
    <x v="1"/>
    <s v="Omnivorous"/>
    <x v="3"/>
    <x v="0"/>
    <x v="5"/>
    <x v="0"/>
    <n v="4"/>
    <n v="2"/>
  </r>
  <r>
    <n v="207"/>
    <s v="45-54"/>
    <s v="male"/>
    <s v="Italia"/>
    <s v="Padova"/>
    <s v="urban area"/>
    <x v="4"/>
    <s v="High school"/>
    <x v="3"/>
    <s v="with my kid/s"/>
    <x v="0"/>
    <s v="Omnivorous"/>
    <x v="3"/>
    <x v="0"/>
    <x v="5"/>
    <x v="1"/>
    <n v="3"/>
    <n v="1"/>
  </r>
  <r>
    <n v="208"/>
    <m/>
    <m/>
    <m/>
    <m/>
    <m/>
    <x v="2"/>
    <m/>
    <x v="2"/>
    <m/>
    <x v="5"/>
    <m/>
    <x v="4"/>
    <x v="2"/>
    <x v="4"/>
    <x v="2"/>
    <m/>
    <m/>
  </r>
  <r>
    <n v="209"/>
    <m/>
    <m/>
    <m/>
    <m/>
    <m/>
    <x v="2"/>
    <m/>
    <x v="2"/>
    <m/>
    <x v="5"/>
    <m/>
    <x v="4"/>
    <x v="2"/>
    <x v="4"/>
    <x v="2"/>
    <m/>
    <m/>
  </r>
  <r>
    <n v="210"/>
    <s v="18-24"/>
    <s v="female"/>
    <s v="Padova"/>
    <s v="Padova"/>
    <s v="rural area"/>
    <x v="0"/>
    <s v="High school"/>
    <x v="1"/>
    <s v="with my parents/relatives"/>
    <x v="4"/>
    <s v="Omnivorous"/>
    <x v="3"/>
    <x v="1"/>
    <x v="3"/>
    <x v="0"/>
    <n v="5"/>
    <n v="3"/>
  </r>
  <r>
    <n v="211"/>
    <s v="18-24"/>
    <s v="male"/>
    <s v="Italia"/>
    <s v="Padova"/>
    <s v="rural area"/>
    <x v="0"/>
    <s v="Bachelor degree"/>
    <x v="1"/>
    <s v="with my parents/relatives"/>
    <x v="0"/>
    <s v="Omnivorous"/>
    <x v="3"/>
    <x v="3"/>
    <x v="5"/>
    <x v="0"/>
    <n v="3"/>
    <n v="3"/>
  </r>
  <r>
    <n v="212"/>
    <s v="18-24"/>
    <s v="female"/>
    <s v="Bassano del Grappa"/>
    <s v="Bassano del Grappa / Verona"/>
    <s v="urban area"/>
    <x v="1"/>
    <s v="Bachelor degree"/>
    <x v="0"/>
    <s v="with my parents/relatives"/>
    <x v="0"/>
    <s v="Omnivorous"/>
    <x v="0"/>
    <x v="3"/>
    <x v="0"/>
    <x v="3"/>
    <n v="5"/>
    <n v="4"/>
  </r>
  <r>
    <n v="213"/>
    <s v="25-34"/>
    <s v="male"/>
    <s v="Italia"/>
    <s v="Padova"/>
    <s v="urban area"/>
    <x v="0"/>
    <s v="High school"/>
    <x v="1"/>
    <s v="alone"/>
    <x v="4"/>
    <s v="Omnivorous"/>
    <x v="0"/>
    <x v="0"/>
    <x v="0"/>
    <x v="0"/>
    <n v="5"/>
    <n v="5"/>
  </r>
  <r>
    <n v="214"/>
    <s v="18-24"/>
    <s v="male"/>
    <s v="Italia"/>
    <s v="Piove di Sacco"/>
    <s v="rural area"/>
    <x v="0"/>
    <s v="Bachelor degree"/>
    <x v="1"/>
    <s v="with my parents/relatives"/>
    <x v="0"/>
    <s v="Omnivorous"/>
    <x v="0"/>
    <x v="1"/>
    <x v="5"/>
    <x v="1"/>
    <n v="3"/>
    <n v="1"/>
  </r>
  <r>
    <n v="215"/>
    <s v="18-24"/>
    <s v="male"/>
    <s v="Brugine"/>
    <s v="Brugine"/>
    <s v="urban area"/>
    <x v="0"/>
    <s v="Bachelor degree"/>
    <x v="1"/>
    <s v="with my parents/relatives"/>
    <x v="1"/>
    <s v="Omnivorous"/>
    <x v="0"/>
    <x v="0"/>
    <x v="5"/>
    <x v="1"/>
    <n v="5"/>
    <n v="2"/>
  </r>
  <r>
    <n v="216"/>
    <s v="25-34"/>
    <s v="male"/>
    <s v="Italy"/>
    <s v="Göteborg"/>
    <s v="urban area"/>
    <x v="4"/>
    <s v="Master degree"/>
    <x v="3"/>
    <s v="alone"/>
    <x v="3"/>
    <s v="Other"/>
    <x v="3"/>
    <x v="0"/>
    <x v="5"/>
    <x v="3"/>
    <n v="5"/>
    <n v="1"/>
  </r>
  <r>
    <n v="217"/>
    <s v="18-24"/>
    <s v="female"/>
    <s v="Italia"/>
    <s v="Padova"/>
    <s v="urban area"/>
    <x v="0"/>
    <s v="Bachelor degree"/>
    <x v="1"/>
    <s v="with my parents/relatives"/>
    <x v="0"/>
    <s v="Omnivorous"/>
    <x v="1"/>
    <x v="1"/>
    <x v="5"/>
    <x v="0"/>
    <n v="5"/>
    <n v="5"/>
  </r>
  <r>
    <n v="218"/>
    <s v="18-24"/>
    <s v="male"/>
    <s v="Italia"/>
    <s v="Padova"/>
    <s v="rural area"/>
    <x v="0"/>
    <s v="High school"/>
    <x v="1"/>
    <s v="with my parents/relatives"/>
    <x v="0"/>
    <s v="Omnivorous"/>
    <x v="3"/>
    <x v="1"/>
    <x v="0"/>
    <x v="0"/>
    <n v="4"/>
    <n v="3"/>
  </r>
  <r>
    <n v="219"/>
    <s v="65+"/>
    <s v="female"/>
    <s v="Italia"/>
    <s v="Canale d'Agordo"/>
    <s v="rural area"/>
    <x v="5"/>
    <s v="High school"/>
    <x v="5"/>
    <s v="with my kid/s"/>
    <x v="2"/>
    <s v="Omnivorous"/>
    <x v="3"/>
    <x v="1"/>
    <x v="5"/>
    <x v="3"/>
    <n v="4"/>
    <n v="2"/>
  </r>
  <r>
    <n v="220"/>
    <s v="18-24"/>
    <s v="female"/>
    <s v="Italia"/>
    <s v="Olanda"/>
    <s v="metropolitan area"/>
    <x v="0"/>
    <s v="Bachelor degree"/>
    <x v="0"/>
    <s v="with my partner"/>
    <x v="0"/>
    <s v="Vegetarian"/>
    <x v="1"/>
    <x v="0"/>
    <x v="5"/>
    <x v="3"/>
    <n v="4"/>
    <n v="4"/>
  </r>
  <r>
    <n v="221"/>
    <s v="25-34"/>
    <s v="female"/>
    <s v="Belluno"/>
    <s v="Agordo"/>
    <s v="urban area"/>
    <x v="4"/>
    <s v="High school"/>
    <x v="4"/>
    <s v="with my parents/relatives"/>
    <x v="0"/>
    <s v="Other"/>
    <x v="1"/>
    <x v="0"/>
    <x v="2"/>
    <x v="1"/>
    <n v="3"/>
    <n v="1"/>
  </r>
  <r>
    <n v="222"/>
    <s v="18-24"/>
    <s v="female"/>
    <s v="Italia"/>
    <s v="Padova"/>
    <s v="urban area"/>
    <x v="0"/>
    <s v="Bachelor degree"/>
    <x v="1"/>
    <s v="with my roommates"/>
    <x v="1"/>
    <s v="Omnivorous"/>
    <x v="0"/>
    <x v="3"/>
    <x v="0"/>
    <x v="3"/>
    <n v="3"/>
    <n v="3"/>
  </r>
  <r>
    <n v="223"/>
    <s v="18-24"/>
    <s v="male"/>
    <s v="Italia"/>
    <s v="Padova"/>
    <s v="rural area"/>
    <x v="0"/>
    <s v="Bachelor degree"/>
    <x v="3"/>
    <s v="alone"/>
    <x v="4"/>
    <s v="Omnivorous"/>
    <x v="0"/>
    <x v="0"/>
    <x v="2"/>
    <x v="1"/>
    <n v="2"/>
    <n v="1"/>
  </r>
  <r>
    <n v="224"/>
    <s v="18-24"/>
    <s v="male"/>
    <s v="Piove di Sacco"/>
    <s v="Piove di Sacco"/>
    <s v="rural area"/>
    <x v="0"/>
    <s v="Primary school"/>
    <x v="1"/>
    <s v="with my parents/relatives"/>
    <x v="0"/>
    <s v="Omnivorous"/>
    <x v="0"/>
    <x v="3"/>
    <x v="2"/>
    <x v="3"/>
    <n v="4"/>
    <n v="1"/>
  </r>
  <r>
    <n v="225"/>
    <s v="25-34"/>
    <s v="male"/>
    <s v="Roma"/>
    <s v="Roma"/>
    <s v="metropolitan area"/>
    <x v="4"/>
    <s v="Master degree"/>
    <x v="5"/>
    <s v="alone"/>
    <x v="3"/>
    <s v="Omnivorous"/>
    <x v="0"/>
    <x v="0"/>
    <x v="5"/>
    <x v="0"/>
    <n v="5"/>
    <n v="1"/>
  </r>
  <r>
    <n v="226"/>
    <m/>
    <m/>
    <m/>
    <m/>
    <m/>
    <x v="2"/>
    <m/>
    <x v="2"/>
    <m/>
    <x v="0"/>
    <s v="Omnivorous"/>
    <x v="0"/>
    <x v="1"/>
    <x v="5"/>
    <x v="2"/>
    <m/>
    <m/>
  </r>
  <r>
    <n v="227"/>
    <s v="35-44"/>
    <s v="male"/>
    <s v="Jordan"/>
    <s v="US"/>
    <s v="urban area"/>
    <x v="4"/>
    <s v="Master degree"/>
    <x v="3"/>
    <m/>
    <x v="3"/>
    <s v="Omnivorous"/>
    <x v="0"/>
    <x v="0"/>
    <x v="0"/>
    <x v="0"/>
    <m/>
    <m/>
  </r>
  <r>
    <n v="228"/>
    <s v="18-24"/>
    <s v="female"/>
    <s v="belluno"/>
    <s v="canale d’agordo"/>
    <s v="rural area"/>
    <x v="4"/>
    <s v="High school"/>
    <x v="5"/>
    <s v="with my parents/relatives"/>
    <x v="0"/>
    <s v="Omnivorous"/>
    <x v="1"/>
    <x v="0"/>
    <x v="2"/>
    <x v="0"/>
    <n v="5"/>
    <n v="2"/>
  </r>
  <r>
    <n v="229"/>
    <s v="25-34"/>
    <s v="female"/>
    <s v="Italia"/>
    <s v="Canale d agordo"/>
    <s v="rural area"/>
    <x v="4"/>
    <s v="High school"/>
    <x v="4"/>
    <s v="with my partner"/>
    <x v="2"/>
    <s v="Omnivorous"/>
    <x v="0"/>
    <x v="0"/>
    <x v="2"/>
    <x v="3"/>
    <n v="4"/>
    <n v="1"/>
  </r>
  <r>
    <n v="230"/>
    <s v="&lt;18"/>
    <s v="male"/>
    <s v="Italia"/>
    <s v="Sedico"/>
    <s v="rural area"/>
    <x v="0"/>
    <s v="High school"/>
    <x v="1"/>
    <s v="with my parents/relatives"/>
    <x v="2"/>
    <s v="Omnivorous"/>
    <x v="0"/>
    <x v="3"/>
    <x v="0"/>
    <x v="0"/>
    <n v="3"/>
    <n v="1"/>
  </r>
  <r>
    <n v="231"/>
    <m/>
    <m/>
    <m/>
    <m/>
    <m/>
    <x v="2"/>
    <m/>
    <x v="2"/>
    <m/>
    <x v="5"/>
    <m/>
    <x v="4"/>
    <x v="2"/>
    <x v="4"/>
    <x v="2"/>
    <m/>
    <m/>
  </r>
  <r>
    <n v="232"/>
    <s v="35-44"/>
    <s v="female"/>
    <s v="Selva di cadore"/>
    <s v="Selva di cadore"/>
    <s v="urban area"/>
    <x v="4"/>
    <s v="High school"/>
    <x v="4"/>
    <s v="with my partner and kid/s"/>
    <x v="1"/>
    <s v="Omnivorous"/>
    <x v="3"/>
    <x v="0"/>
    <x v="0"/>
    <x v="1"/>
    <n v="4"/>
    <n v="1"/>
  </r>
  <r>
    <n v="233"/>
    <s v="18-24"/>
    <s v="female"/>
    <s v="Belluno"/>
    <s v="Belluno"/>
    <s v="rural area"/>
    <x v="4"/>
    <s v="Bachelor degree"/>
    <x v="4"/>
    <s v="with my parents/relatives"/>
    <x v="2"/>
    <s v="Omnivorous"/>
    <x v="0"/>
    <x v="3"/>
    <x v="5"/>
    <x v="0"/>
    <n v="4"/>
    <n v="2"/>
  </r>
  <r>
    <n v="234"/>
    <m/>
    <m/>
    <m/>
    <m/>
    <m/>
    <x v="2"/>
    <m/>
    <x v="2"/>
    <m/>
    <x v="5"/>
    <m/>
    <x v="4"/>
    <x v="2"/>
    <x v="4"/>
    <x v="2"/>
    <m/>
    <m/>
  </r>
  <r>
    <n v="235"/>
    <s v="18-24"/>
    <s v="male"/>
    <s v="Canale d Agordo"/>
    <s v="Padova"/>
    <s v="urban area"/>
    <x v="0"/>
    <s v="High school"/>
    <x v="1"/>
    <s v="with my parents/relatives"/>
    <x v="0"/>
    <s v="Omnivorous"/>
    <x v="0"/>
    <x v="0"/>
    <x v="2"/>
    <x v="1"/>
    <n v="3"/>
    <n v="1"/>
  </r>
  <r>
    <n v="236"/>
    <s v="45-54"/>
    <s v="male"/>
    <s v="Italy"/>
    <s v="Trieste"/>
    <s v="urban area"/>
    <x v="4"/>
    <s v="Master degree"/>
    <x v="3"/>
    <s v="alone"/>
    <x v="2"/>
    <s v="Omnivorous"/>
    <x v="3"/>
    <x v="0"/>
    <x v="5"/>
    <x v="1"/>
    <n v="4"/>
    <n v="3"/>
  </r>
  <r>
    <n v="237"/>
    <m/>
    <m/>
    <m/>
    <m/>
    <m/>
    <x v="2"/>
    <m/>
    <x v="2"/>
    <m/>
    <x v="5"/>
    <m/>
    <x v="4"/>
    <x v="2"/>
    <x v="4"/>
    <x v="2"/>
    <m/>
    <m/>
  </r>
  <r>
    <n v="238"/>
    <s v="18-24"/>
    <s v="female"/>
    <s v="Sedico"/>
    <s v="Sedico"/>
    <s v="rural area"/>
    <x v="0"/>
    <s v="High school"/>
    <x v="1"/>
    <s v="with my parents/relatives"/>
    <x v="0"/>
    <s v="Omnivorous"/>
    <x v="1"/>
    <x v="3"/>
    <x v="5"/>
    <x v="3"/>
    <n v="4"/>
    <n v="2"/>
  </r>
  <r>
    <n v="239"/>
    <s v="35-44"/>
    <s v="male"/>
    <s v="Italia"/>
    <s v="Sedico"/>
    <s v="rural area"/>
    <x v="4"/>
    <s v="Bachelor degree"/>
    <x v="5"/>
    <s v="with my kid/s"/>
    <x v="2"/>
    <s v="Omnivorous"/>
    <x v="0"/>
    <x v="1"/>
    <x v="5"/>
    <x v="3"/>
    <n v="4"/>
    <n v="2"/>
  </r>
  <r>
    <n v="240"/>
    <m/>
    <m/>
    <m/>
    <m/>
    <m/>
    <x v="2"/>
    <m/>
    <x v="2"/>
    <m/>
    <x v="1"/>
    <s v="Omnivorous"/>
    <x v="0"/>
    <x v="0"/>
    <x v="2"/>
    <x v="1"/>
    <n v="5"/>
    <n v="4"/>
  </r>
  <r>
    <n v="241"/>
    <m/>
    <m/>
    <m/>
    <m/>
    <m/>
    <x v="2"/>
    <m/>
    <x v="2"/>
    <m/>
    <x v="5"/>
    <m/>
    <x v="4"/>
    <x v="2"/>
    <x v="4"/>
    <x v="2"/>
    <m/>
    <m/>
  </r>
  <r>
    <n v="242"/>
    <s v="18-24"/>
    <s v="female"/>
    <s v="Italia"/>
    <s v="Montebelluna"/>
    <s v="urban area"/>
    <x v="0"/>
    <s v="Bachelor degree"/>
    <x v="1"/>
    <s v="with my parents/relatives"/>
    <x v="0"/>
    <s v="Omnivorous"/>
    <x v="0"/>
    <x v="0"/>
    <x v="2"/>
    <x v="0"/>
    <n v="5"/>
    <n v="2"/>
  </r>
  <r>
    <n v="243"/>
    <m/>
    <m/>
    <m/>
    <m/>
    <m/>
    <x v="2"/>
    <m/>
    <x v="2"/>
    <m/>
    <x v="5"/>
    <m/>
    <x v="4"/>
    <x v="2"/>
    <x v="4"/>
    <x v="2"/>
    <m/>
    <m/>
  </r>
  <r>
    <n v="244"/>
    <s v="25-34"/>
    <s v="male"/>
    <s v="Italia"/>
    <s v="Colle santa lucia"/>
    <s v="rural area"/>
    <x v="4"/>
    <s v="High school"/>
    <x v="4"/>
    <s v="with my parents/relatives"/>
    <x v="4"/>
    <s v="Omnivorous"/>
    <x v="0"/>
    <x v="3"/>
    <x v="2"/>
    <x v="0"/>
    <n v="5"/>
    <n v="1"/>
  </r>
  <r>
    <n v="245"/>
    <m/>
    <m/>
    <m/>
    <m/>
    <m/>
    <x v="2"/>
    <m/>
    <x v="2"/>
    <m/>
    <x v="0"/>
    <s v="Omnivorous"/>
    <x v="3"/>
    <x v="1"/>
    <x v="2"/>
    <x v="2"/>
    <m/>
    <m/>
  </r>
  <r>
    <n v="246"/>
    <s v="35-44"/>
    <s v="female"/>
    <s v="Sedico, BL"/>
    <s v="Sedico, BL"/>
    <s v="rural area"/>
    <x v="4"/>
    <s v="Bachelor degree"/>
    <x v="5"/>
    <s v="with my partner and kid/s"/>
    <x v="0"/>
    <s v="Omnivorous"/>
    <x v="3"/>
    <x v="3"/>
    <x v="0"/>
    <x v="3"/>
    <n v="5"/>
    <n v="1"/>
  </r>
  <r>
    <n v="247"/>
    <s v="25-34"/>
    <s v="male"/>
    <s v="Bangladesh"/>
    <s v="Oxford"/>
    <s v="urban area"/>
    <x v="0"/>
    <s v="Master degree"/>
    <x v="0"/>
    <s v="alone"/>
    <x v="0"/>
    <s v="Other"/>
    <x v="0"/>
    <x v="0"/>
    <x v="2"/>
    <x v="0"/>
    <m/>
    <n v="1"/>
  </r>
  <r>
    <n v="248"/>
    <s v="18-24"/>
    <s v="male"/>
    <s v="Mussolente"/>
    <s v="Mussolente"/>
    <s v="urban area"/>
    <x v="4"/>
    <s v="Bachelor degree"/>
    <x v="4"/>
    <s v="with my parents/relatives"/>
    <x v="0"/>
    <s v="Omnivorous"/>
    <x v="0"/>
    <x v="1"/>
    <x v="0"/>
    <x v="0"/>
    <n v="3"/>
    <n v="2"/>
  </r>
  <r>
    <n v="249"/>
    <s v="18-24"/>
    <s v="female"/>
    <s v="Italia"/>
    <s v="Bassano del grappa"/>
    <s v="urban area"/>
    <x v="4"/>
    <s v="High school"/>
    <x v="4"/>
    <s v="alone"/>
    <x v="4"/>
    <s v="Omnivorous"/>
    <x v="3"/>
    <x v="3"/>
    <x v="2"/>
    <x v="1"/>
    <n v="2"/>
    <n v="1"/>
  </r>
  <r>
    <n v="250"/>
    <m/>
    <m/>
    <m/>
    <m/>
    <m/>
    <x v="2"/>
    <m/>
    <x v="2"/>
    <m/>
    <x v="5"/>
    <m/>
    <x v="4"/>
    <x v="2"/>
    <x v="4"/>
    <x v="2"/>
    <m/>
    <m/>
  </r>
  <r>
    <n v="251"/>
    <s v="45-54"/>
    <s v="female"/>
    <s v="Italia"/>
    <s v="Campodarsego"/>
    <s v="rural area"/>
    <x v="4"/>
    <s v="High school"/>
    <x v="3"/>
    <s v="with my kid/s"/>
    <x v="2"/>
    <s v="Vegan"/>
    <x v="3"/>
    <x v="0"/>
    <x v="5"/>
    <x v="3"/>
    <n v="4"/>
    <n v="1"/>
  </r>
  <r>
    <n v="252"/>
    <s v="18-24"/>
    <s v="male"/>
    <s v="Italia"/>
    <s v="Padova"/>
    <s v="rural area"/>
    <x v="0"/>
    <s v="High school"/>
    <x v="1"/>
    <s v="with my parents/relatives"/>
    <x v="4"/>
    <s v="Omnivorous"/>
    <x v="0"/>
    <x v="3"/>
    <x v="5"/>
    <x v="1"/>
    <n v="4"/>
    <n v="2"/>
  </r>
  <r>
    <n v="253"/>
    <m/>
    <m/>
    <m/>
    <m/>
    <m/>
    <x v="2"/>
    <m/>
    <x v="2"/>
    <m/>
    <x v="4"/>
    <s v="Omnivorous"/>
    <x v="1"/>
    <x v="1"/>
    <x v="5"/>
    <x v="0"/>
    <n v="3"/>
    <n v="1"/>
  </r>
  <r>
    <n v="254"/>
    <s v="25-34"/>
    <s v="female"/>
    <s v="Italia"/>
    <s v="Bovolenta"/>
    <s v="rural area"/>
    <x v="4"/>
    <s v="Master degree"/>
    <x v="4"/>
    <s v="with my parents/relatives"/>
    <x v="0"/>
    <s v="Omnivorous"/>
    <x v="0"/>
    <x v="3"/>
    <x v="5"/>
    <x v="0"/>
    <n v="2"/>
    <n v="1"/>
  </r>
  <r>
    <n v="255"/>
    <s v="55-64"/>
    <s v="female"/>
    <s v="Brugine"/>
    <s v="Bovolenta"/>
    <s v="rural area"/>
    <x v="1"/>
    <s v="High school"/>
    <x v="4"/>
    <s v="with my partner and kid/s"/>
    <x v="4"/>
    <s v="Omnivorous"/>
    <x v="1"/>
    <x v="0"/>
    <x v="1"/>
    <x v="1"/>
    <n v="5"/>
    <n v="1"/>
  </r>
  <r>
    <n v="256"/>
    <m/>
    <m/>
    <m/>
    <m/>
    <m/>
    <x v="2"/>
    <m/>
    <x v="2"/>
    <m/>
    <x v="5"/>
    <m/>
    <x v="4"/>
    <x v="2"/>
    <x v="4"/>
    <x v="2"/>
    <m/>
    <m/>
  </r>
  <r>
    <n v="257"/>
    <m/>
    <m/>
    <m/>
    <m/>
    <m/>
    <x v="2"/>
    <m/>
    <x v="2"/>
    <m/>
    <x v="5"/>
    <m/>
    <x v="4"/>
    <x v="2"/>
    <x v="4"/>
    <x v="2"/>
    <m/>
    <m/>
  </r>
  <r>
    <n v="258"/>
    <s v="25-34"/>
    <s v="female"/>
    <s v="Bassano del Grappa"/>
    <s v="Cassola"/>
    <s v="urban area"/>
    <x v="4"/>
    <s v="Bachelor degree"/>
    <x v="4"/>
    <s v="with my parents/relatives"/>
    <x v="2"/>
    <s v="Omnivorous"/>
    <x v="1"/>
    <x v="0"/>
    <x v="0"/>
    <x v="0"/>
    <n v="4"/>
    <n v="5"/>
  </r>
  <r>
    <n v="259"/>
    <s v="18-24"/>
    <s v="female"/>
    <s v="Italia"/>
    <s v="Milano"/>
    <s v="metropolitan area"/>
    <x v="0"/>
    <s v="Bachelor degree"/>
    <x v="1"/>
    <s v="with my roommates"/>
    <x v="2"/>
    <s v="Other"/>
    <x v="3"/>
    <x v="1"/>
    <x v="5"/>
    <x v="4"/>
    <n v="5"/>
    <n v="5"/>
  </r>
  <r>
    <n v="260"/>
    <s v="25-34"/>
    <s v="male"/>
    <s v="Slovenia"/>
    <s v="Ljubljana"/>
    <s v="urban area"/>
    <x v="4"/>
    <s v="Master degree"/>
    <x v="3"/>
    <s v="alone"/>
    <x v="0"/>
    <s v="Omnivorous"/>
    <x v="3"/>
    <x v="0"/>
    <x v="2"/>
    <x v="0"/>
    <n v="3"/>
    <n v="1"/>
  </r>
  <r>
    <n v="261"/>
    <s v="25-34"/>
    <s v="male"/>
    <s v="Iran"/>
    <s v="London"/>
    <s v="urban area"/>
    <x v="0"/>
    <s v="PhD"/>
    <x v="4"/>
    <s v="alone"/>
    <x v="2"/>
    <s v="Omnivorous"/>
    <x v="3"/>
    <x v="0"/>
    <x v="0"/>
    <x v="3"/>
    <n v="1"/>
    <n v="2"/>
  </r>
  <r>
    <n v="262"/>
    <s v="18-24"/>
    <s v="female"/>
    <s v="Padova"/>
    <s v="Padova"/>
    <s v="urban area"/>
    <x v="0"/>
    <s v="Bachelor degree"/>
    <x v="1"/>
    <s v="with my parents/relatives"/>
    <x v="0"/>
    <s v="Omnivorous"/>
    <x v="0"/>
    <x v="0"/>
    <x v="2"/>
    <x v="0"/>
    <n v="3"/>
    <n v="1"/>
  </r>
  <r>
    <n v="263"/>
    <s v="25-34"/>
    <s v="female"/>
    <s v="iran"/>
    <s v="zanjan"/>
    <s v="urban area"/>
    <x v="4"/>
    <s v="Bachelor degree"/>
    <x v="1"/>
    <s v="with my parents/relatives"/>
    <x v="1"/>
    <s v="Other"/>
    <x v="0"/>
    <x v="1"/>
    <x v="5"/>
    <x v="3"/>
    <n v="4"/>
    <n v="2"/>
  </r>
  <r>
    <n v="264"/>
    <s v="55-64"/>
    <s v="female"/>
    <s v="Italia"/>
    <s v="Varese"/>
    <s v="urban area"/>
    <x v="1"/>
    <s v="High school"/>
    <x v="4"/>
    <s v="with my partner"/>
    <x v="2"/>
    <s v="Omnivorous"/>
    <x v="0"/>
    <x v="0"/>
    <x v="0"/>
    <x v="3"/>
    <n v="4"/>
    <n v="1"/>
  </r>
  <r>
    <n v="265"/>
    <s v="25-34"/>
    <s v="male"/>
    <s v="Agordo"/>
    <s v="Quito"/>
    <s v="metropolitan area"/>
    <x v="4"/>
    <s v="Master degree"/>
    <x v="4"/>
    <s v="with my roommates"/>
    <x v="2"/>
    <s v="Omnivorous"/>
    <x v="1"/>
    <x v="1"/>
    <x v="0"/>
    <x v="3"/>
    <n v="5"/>
    <n v="3"/>
  </r>
  <r>
    <n v="266"/>
    <s v="25-34"/>
    <s v="female"/>
    <s v="Iran"/>
    <s v="Vicenza"/>
    <s v="urban area"/>
    <x v="0"/>
    <s v="Master degree"/>
    <x v="1"/>
    <s v="with my roommates"/>
    <x v="2"/>
    <s v="Pescatarian"/>
    <x v="0"/>
    <x v="1"/>
    <x v="2"/>
    <x v="4"/>
    <n v="4"/>
    <n v="4"/>
  </r>
  <r>
    <n v="267"/>
    <s v="65+"/>
    <s v="female"/>
    <s v="Italia"/>
    <s v="Samarate"/>
    <s v="urban area"/>
    <x v="5"/>
    <s v="High school"/>
    <x v="4"/>
    <s v="with my partner"/>
    <x v="4"/>
    <s v="Omnivorous"/>
    <x v="2"/>
    <x v="3"/>
    <x v="2"/>
    <x v="0"/>
    <n v="5"/>
    <n v="1"/>
  </r>
  <r>
    <n v="268"/>
    <s v="55-64"/>
    <s v="female"/>
    <s v="Piove di sacco"/>
    <s v="Piove di sacco"/>
    <s v="rural area"/>
    <x v="1"/>
    <s v="High school"/>
    <x v="4"/>
    <s v="with my partner and kid/s"/>
    <x v="0"/>
    <s v="Omnivorous"/>
    <x v="5"/>
    <x v="0"/>
    <x v="2"/>
    <x v="0"/>
    <n v="5"/>
    <n v="1"/>
  </r>
  <r>
    <n v="269"/>
    <s v="45-54"/>
    <s v="female"/>
    <s v="Italy"/>
    <s v="Italy"/>
    <s v="rural area"/>
    <x v="1"/>
    <s v="High school"/>
    <x v="0"/>
    <s v="with my partner and kid/s"/>
    <x v="2"/>
    <s v="Omnivorous"/>
    <x v="0"/>
    <x v="1"/>
    <x v="2"/>
    <x v="1"/>
    <n v="3"/>
    <n v="1"/>
  </r>
  <r>
    <n v="270"/>
    <s v="18-24"/>
    <s v="male"/>
    <s v="Agordo"/>
    <s v="Lione"/>
    <s v="metropolitan area"/>
    <x v="0"/>
    <s v="Bachelor degree"/>
    <x v="1"/>
    <s v="alone"/>
    <x v="2"/>
    <s v="Omnivorous"/>
    <x v="1"/>
    <x v="3"/>
    <x v="0"/>
    <x v="3"/>
    <n v="4"/>
    <n v="1"/>
  </r>
  <r>
    <n v="271"/>
    <s v="25-34"/>
    <s v="male"/>
    <s v="iran"/>
    <s v="padova"/>
    <s v="metropolitan area"/>
    <x v="3"/>
    <s v="Master degree"/>
    <x v="0"/>
    <s v="with my partner"/>
    <x v="4"/>
    <s v="Omnivorous"/>
    <x v="0"/>
    <x v="0"/>
    <x v="0"/>
    <x v="0"/>
    <n v="5"/>
    <n v="5"/>
  </r>
  <r>
    <n v="272"/>
    <s v="45-54"/>
    <s v="female"/>
    <s v="Italia"/>
    <s v="Cencenighe agordino"/>
    <s v="rural area"/>
    <x v="4"/>
    <s v="High school"/>
    <x v="0"/>
    <s v="with my partner"/>
    <x v="0"/>
    <s v="Omnivorous"/>
    <x v="3"/>
    <x v="3"/>
    <x v="2"/>
    <x v="1"/>
    <n v="1"/>
    <m/>
  </r>
  <r>
    <n v="273"/>
    <m/>
    <m/>
    <m/>
    <m/>
    <m/>
    <x v="2"/>
    <m/>
    <x v="2"/>
    <m/>
    <x v="2"/>
    <s v="Omnivorous"/>
    <x v="0"/>
    <x v="3"/>
    <x v="0"/>
    <x v="3"/>
    <n v="3"/>
    <n v="1"/>
  </r>
  <r>
    <n v="274"/>
    <s v="55-64"/>
    <s v="male"/>
    <s v="Italia"/>
    <s v="Padova"/>
    <s v="rural area"/>
    <x v="4"/>
    <s v="High school"/>
    <x v="5"/>
    <s v="with my partner"/>
    <x v="0"/>
    <s v="Omnivorous"/>
    <x v="1"/>
    <x v="0"/>
    <x v="0"/>
    <x v="0"/>
    <n v="4"/>
    <n v="1"/>
  </r>
  <r>
    <n v="275"/>
    <s v="18-24"/>
    <s v="female"/>
    <s v="Italia"/>
    <s v="Belluno"/>
    <s v="rural area"/>
    <x v="4"/>
    <s v="High school"/>
    <x v="4"/>
    <s v="with my partner"/>
    <x v="4"/>
    <s v="Omnivorous"/>
    <x v="0"/>
    <x v="0"/>
    <x v="5"/>
    <x v="1"/>
    <n v="3"/>
    <n v="3"/>
  </r>
  <r>
    <n v="276"/>
    <s v="18-24"/>
    <s v="female"/>
    <s v="Venezuela"/>
    <s v="Heidelberg"/>
    <s v="urban area"/>
    <x v="4"/>
    <s v="Bachelor degree"/>
    <x v="3"/>
    <s v="with my partner"/>
    <x v="0"/>
    <s v="Vegetarian"/>
    <x v="1"/>
    <x v="1"/>
    <x v="2"/>
    <x v="0"/>
    <n v="4"/>
    <n v="4"/>
  </r>
  <r>
    <n v="277"/>
    <s v="25-34"/>
    <s v="female"/>
    <s v="Iran"/>
    <s v="Padova"/>
    <s v="urban area"/>
    <x v="0"/>
    <s v="Master degree"/>
    <x v="1"/>
    <s v="alone"/>
    <x v="4"/>
    <s v="Omnivorous"/>
    <x v="0"/>
    <x v="1"/>
    <x v="2"/>
    <x v="4"/>
    <n v="3"/>
    <n v="1"/>
  </r>
  <r>
    <n v="278"/>
    <s v="18-24"/>
    <s v="male"/>
    <s v="Italia"/>
    <s v="Bassano del Grappa"/>
    <s v="urban area"/>
    <x v="0"/>
    <s v="Bachelor degree"/>
    <x v="1"/>
    <s v="with my parents/relatives"/>
    <x v="2"/>
    <s v="Omnivorous"/>
    <x v="0"/>
    <x v="1"/>
    <x v="0"/>
    <x v="0"/>
    <n v="4"/>
    <n v="3"/>
  </r>
  <r>
    <n v="279"/>
    <s v="18-24"/>
    <s v="female"/>
    <s v="Bassano del Grappa"/>
    <s v="Bassano del Grappa"/>
    <s v="urban area"/>
    <x v="0"/>
    <s v="High school"/>
    <x v="1"/>
    <s v="with my parents/relatives"/>
    <x v="0"/>
    <s v="Omnivorous"/>
    <x v="1"/>
    <x v="1"/>
    <x v="2"/>
    <x v="0"/>
    <n v="5"/>
    <n v="3"/>
  </r>
  <r>
    <n v="280"/>
    <s v="18-24"/>
    <s v="female"/>
    <s v="Belluno"/>
    <s v="Livinallongo del Col di Lana"/>
    <s v="rural area"/>
    <x v="4"/>
    <s v="High school"/>
    <x v="4"/>
    <s v="with my partner"/>
    <x v="2"/>
    <s v="Omnivorous"/>
    <x v="0"/>
    <x v="3"/>
    <x v="0"/>
    <x v="0"/>
    <n v="3"/>
    <n v="1"/>
  </r>
  <r>
    <n v="281"/>
    <m/>
    <m/>
    <m/>
    <m/>
    <m/>
    <x v="2"/>
    <m/>
    <x v="2"/>
    <m/>
    <x v="2"/>
    <s v="Omnivorous"/>
    <x v="0"/>
    <x v="0"/>
    <x v="2"/>
    <x v="2"/>
    <m/>
    <m/>
  </r>
  <r>
    <n v="282"/>
    <s v="18-24"/>
    <s v="female"/>
    <s v="Italia"/>
    <s v="Schiavon"/>
    <s v="rural area"/>
    <x v="0"/>
    <s v="Bachelor degree"/>
    <x v="0"/>
    <s v="with my parents/relatives"/>
    <x v="1"/>
    <s v="Omnivorous"/>
    <x v="0"/>
    <x v="0"/>
    <x v="3"/>
    <x v="3"/>
    <n v="4"/>
    <n v="1"/>
  </r>
  <r>
    <n v="283"/>
    <s v="18-24"/>
    <s v="male"/>
    <s v="Italia"/>
    <s v="Milano"/>
    <s v="metropolitan area"/>
    <x v="0"/>
    <s v="Bachelor degree"/>
    <x v="1"/>
    <s v="alone"/>
    <x v="0"/>
    <s v="Omnivorous"/>
    <x v="1"/>
    <x v="1"/>
    <x v="0"/>
    <x v="0"/>
    <n v="4"/>
    <n v="1"/>
  </r>
  <r>
    <n v="284"/>
    <s v="18-24"/>
    <s v="female"/>
    <s v="Belluno"/>
    <s v="Murcia"/>
    <s v="metropolitan area"/>
    <x v="4"/>
    <s v="Master degree"/>
    <x v="4"/>
    <s v="with my partner"/>
    <x v="1"/>
    <s v="Omnivorous"/>
    <x v="0"/>
    <x v="0"/>
    <x v="0"/>
    <x v="0"/>
    <n v="4"/>
    <n v="4"/>
  </r>
  <r>
    <n v="285"/>
    <s v="18-24"/>
    <s v="female"/>
    <s v="Italia"/>
    <s v="Rovigo"/>
    <s v="rural area"/>
    <x v="4"/>
    <s v="High school"/>
    <x v="0"/>
    <s v="with my parents/relatives"/>
    <x v="2"/>
    <s v="Omnivorous"/>
    <x v="0"/>
    <x v="1"/>
    <x v="5"/>
    <x v="1"/>
    <n v="2"/>
    <n v="1"/>
  </r>
  <r>
    <n v="286"/>
    <m/>
    <m/>
    <m/>
    <m/>
    <m/>
    <x v="2"/>
    <m/>
    <x v="2"/>
    <m/>
    <x v="5"/>
    <m/>
    <x v="4"/>
    <x v="2"/>
    <x v="4"/>
    <x v="2"/>
    <m/>
    <m/>
  </r>
  <r>
    <n v="287"/>
    <m/>
    <m/>
    <m/>
    <m/>
    <m/>
    <x v="2"/>
    <m/>
    <x v="2"/>
    <m/>
    <x v="2"/>
    <s v="Omnivorous"/>
    <x v="3"/>
    <x v="2"/>
    <x v="4"/>
    <x v="2"/>
    <n v="1"/>
    <n v="1"/>
  </r>
  <r>
    <n v="288"/>
    <s v="25-34"/>
    <s v="female"/>
    <s v="Casarano"/>
    <s v="Casarano"/>
    <s v="rural area"/>
    <x v="4"/>
    <s v="Bachelor degree"/>
    <x v="0"/>
    <s v="with my parents/relatives"/>
    <x v="2"/>
    <s v="Omnivorous"/>
    <x v="1"/>
    <x v="0"/>
    <x v="2"/>
    <x v="3"/>
    <n v="5"/>
    <n v="3"/>
  </r>
  <r>
    <n v="289"/>
    <s v="55-64"/>
    <s v="female"/>
    <s v="Padova"/>
    <s v="Padova"/>
    <s v="urban area"/>
    <x v="4"/>
    <s v="Master degree"/>
    <x v="5"/>
    <s v="alone"/>
    <x v="2"/>
    <s v="Omnivorous"/>
    <x v="0"/>
    <x v="0"/>
    <x v="2"/>
    <x v="1"/>
    <n v="4"/>
    <n v="1"/>
  </r>
  <r>
    <n v="290"/>
    <s v="55-64"/>
    <s v="female"/>
    <s v="Italia"/>
    <s v="Padova"/>
    <s v="urban area"/>
    <x v="1"/>
    <s v="Master degree"/>
    <x v="4"/>
    <s v="alone"/>
    <x v="0"/>
    <s v="Omnivorous"/>
    <x v="1"/>
    <x v="1"/>
    <x v="0"/>
    <x v="0"/>
    <n v="5"/>
    <n v="1"/>
  </r>
  <r>
    <n v="291"/>
    <s v="35-44"/>
    <s v="female"/>
    <s v="Iran"/>
    <s v="Vicenza"/>
    <s v="urban area"/>
    <x v="0"/>
    <s v="Bachelor degree"/>
    <x v="1"/>
    <s v="with my roommates"/>
    <x v="2"/>
    <s v="Omnivorous"/>
    <x v="3"/>
    <x v="1"/>
    <x v="2"/>
    <x v="0"/>
    <n v="3"/>
    <n v="1"/>
  </r>
  <r>
    <n v="292"/>
    <s v="25-34"/>
    <s v="female"/>
    <s v="Agordo"/>
    <s v="Agordo"/>
    <s v="rural area"/>
    <x v="4"/>
    <s v="Bachelor degree"/>
    <x v="5"/>
    <s v="with my partner"/>
    <x v="1"/>
    <s v="Omnivorous"/>
    <x v="2"/>
    <x v="0"/>
    <x v="0"/>
    <x v="0"/>
    <n v="5"/>
    <n v="5"/>
  </r>
  <r>
    <n v="293"/>
    <s v="18-24"/>
    <s v="female"/>
    <s v="Italia"/>
    <s v="Padova"/>
    <s v="urban area"/>
    <x v="0"/>
    <s v="Master degree"/>
    <x v="4"/>
    <s v="with my parents/relatives"/>
    <x v="2"/>
    <s v="Omnivorous"/>
    <x v="2"/>
    <x v="0"/>
    <x v="2"/>
    <x v="3"/>
    <n v="5"/>
    <n v="1"/>
  </r>
  <r>
    <n v="294"/>
    <s v="18-24"/>
    <s v="female"/>
    <s v="Italia"/>
    <s v="Padova"/>
    <s v="urban area"/>
    <x v="0"/>
    <s v="Bachelor degree"/>
    <x v="1"/>
    <s v="with my partner"/>
    <x v="2"/>
    <s v="Omnivorous"/>
    <x v="0"/>
    <x v="3"/>
    <x v="2"/>
    <x v="4"/>
    <n v="4"/>
    <n v="4"/>
  </r>
  <r>
    <n v="295"/>
    <s v="25-34"/>
    <s v="female"/>
    <s v="Italia"/>
    <s v="Padova"/>
    <s v="urban area"/>
    <x v="0"/>
    <s v="High school"/>
    <x v="1"/>
    <s v="with my roommates"/>
    <x v="2"/>
    <s v="Omnivorous"/>
    <x v="0"/>
    <x v="1"/>
    <x v="0"/>
    <x v="0"/>
    <n v="4"/>
    <n v="1"/>
  </r>
  <r>
    <n v="296"/>
    <s v="45-54"/>
    <s v="male"/>
    <s v="padova"/>
    <s v="Padova"/>
    <s v="rural area"/>
    <x v="4"/>
    <s v="High school"/>
    <x v="3"/>
    <s v="with my partner and kid/s"/>
    <x v="2"/>
    <s v="Omnivorous"/>
    <x v="3"/>
    <x v="0"/>
    <x v="0"/>
    <x v="1"/>
    <n v="4"/>
    <n v="2"/>
  </r>
  <r>
    <n v="297"/>
    <s v="18-24"/>
    <s v="female"/>
    <s v="Italia"/>
    <s v="Belluno"/>
    <s v="rural area"/>
    <x v="4"/>
    <s v="High school"/>
    <x v="4"/>
    <s v="with my parents/relatives"/>
    <x v="1"/>
    <s v="Omnivorous"/>
    <x v="3"/>
    <x v="1"/>
    <x v="2"/>
    <x v="0"/>
    <n v="4"/>
    <n v="1"/>
  </r>
  <r>
    <n v="298"/>
    <s v="25-34"/>
    <s v="male"/>
    <s v="Italia"/>
    <s v="Bochum"/>
    <s v="urban area"/>
    <x v="4"/>
    <s v="High school"/>
    <x v="3"/>
    <s v="with my partner"/>
    <x v="0"/>
    <s v="Omnivorous"/>
    <x v="0"/>
    <x v="1"/>
    <x v="0"/>
    <x v="0"/>
    <n v="5"/>
    <n v="1"/>
  </r>
  <r>
    <n v="299"/>
    <m/>
    <m/>
    <m/>
    <m/>
    <m/>
    <x v="2"/>
    <m/>
    <x v="2"/>
    <m/>
    <x v="0"/>
    <s v="Omnivorous"/>
    <x v="0"/>
    <x v="1"/>
    <x v="0"/>
    <x v="2"/>
    <m/>
    <m/>
  </r>
  <r>
    <n v="300"/>
    <s v="45-54"/>
    <s v="male"/>
    <s v="Italia"/>
    <s v="Canale d'Agordo"/>
    <s v="rural area"/>
    <x v="4"/>
    <s v="High school"/>
    <x v="3"/>
    <s v="with my partner and kid/s"/>
    <x v="3"/>
    <s v="Omnivorous"/>
    <x v="0"/>
    <x v="0"/>
    <x v="2"/>
    <x v="1"/>
    <n v="4"/>
    <m/>
  </r>
  <r>
    <n v="301"/>
    <m/>
    <m/>
    <m/>
    <m/>
    <m/>
    <x v="2"/>
    <m/>
    <x v="2"/>
    <m/>
    <x v="5"/>
    <m/>
    <x v="4"/>
    <x v="2"/>
    <x v="4"/>
    <x v="2"/>
    <m/>
    <m/>
  </r>
  <r>
    <n v="302"/>
    <s v="25-34"/>
    <s v="female"/>
    <s v="Canale d'Agordo"/>
    <s v="Padova"/>
    <s v="urban area"/>
    <x v="0"/>
    <s v="Bachelor degree"/>
    <x v="1"/>
    <s v="with my roommates"/>
    <x v="2"/>
    <s v="Omnivorous"/>
    <x v="0"/>
    <x v="3"/>
    <x v="0"/>
    <x v="4"/>
    <n v="4"/>
    <n v="1"/>
  </r>
  <r>
    <n v="303"/>
    <m/>
    <m/>
    <m/>
    <m/>
    <m/>
    <x v="2"/>
    <m/>
    <x v="2"/>
    <m/>
    <x v="0"/>
    <s v="Omnivorous"/>
    <x v="3"/>
    <x v="1"/>
    <x v="0"/>
    <x v="1"/>
    <n v="5"/>
    <n v="3"/>
  </r>
  <r>
    <n v="304"/>
    <s v="18-24"/>
    <s v="male"/>
    <s v="Italia"/>
    <s v="Vittorio Veneto"/>
    <s v="urban area"/>
    <x v="4"/>
    <s v="High school"/>
    <x v="5"/>
    <s v="with my roommates"/>
    <x v="0"/>
    <s v="Omnivorous"/>
    <x v="0"/>
    <x v="0"/>
    <x v="0"/>
    <x v="3"/>
    <n v="4"/>
    <n v="2"/>
  </r>
  <r>
    <n v="305"/>
    <s v="55-64"/>
    <s v="male"/>
    <s v="Italia"/>
    <s v="Padova"/>
    <s v="rural area"/>
    <x v="4"/>
    <s v="High school"/>
    <x v="5"/>
    <s v="with my kid/s"/>
    <x v="1"/>
    <s v="Omnivorous"/>
    <x v="3"/>
    <x v="0"/>
    <x v="2"/>
    <x v="1"/>
    <n v="3"/>
    <n v="1"/>
  </r>
  <r>
    <n v="306"/>
    <s v="45-54"/>
    <s v="female"/>
    <s v="Italia"/>
    <s v="Campodarsego"/>
    <s v="rural area"/>
    <x v="1"/>
    <s v="High school"/>
    <x v="0"/>
    <s v="with my partner and kid/s"/>
    <x v="1"/>
    <s v="Omnivorous"/>
    <x v="0"/>
    <x v="0"/>
    <x v="2"/>
    <x v="0"/>
    <n v="5"/>
    <n v="2"/>
  </r>
  <r>
    <n v="307"/>
    <s v="25-34"/>
    <s v="male"/>
    <s v="Italia"/>
    <s v="Canale d' Agordo"/>
    <s v="rural area"/>
    <x v="4"/>
    <s v="High school"/>
    <x v="4"/>
    <s v="with my parents/relatives"/>
    <x v="2"/>
    <s v="Omnivorous"/>
    <x v="0"/>
    <x v="3"/>
    <x v="2"/>
    <x v="1"/>
    <n v="4"/>
    <n v="1"/>
  </r>
  <r>
    <n v="308"/>
    <s v="45-54"/>
    <s v="male"/>
    <s v="Italia"/>
    <s v="Lecce"/>
    <s v="urban area"/>
    <x v="4"/>
    <s v="Master degree"/>
    <x v="5"/>
    <s v="alone"/>
    <x v="4"/>
    <s v="Omnivorous"/>
    <x v="3"/>
    <x v="1"/>
    <x v="5"/>
    <x v="0"/>
    <n v="5"/>
    <n v="1"/>
  </r>
  <r>
    <n v="309"/>
    <m/>
    <m/>
    <m/>
    <m/>
    <m/>
    <x v="2"/>
    <m/>
    <x v="2"/>
    <m/>
    <x v="5"/>
    <m/>
    <x v="4"/>
    <x v="2"/>
    <x v="4"/>
    <x v="2"/>
    <m/>
    <m/>
  </r>
  <r>
    <n v="310"/>
    <s v="18-24"/>
    <s v="female"/>
    <s v="Italia"/>
    <s v="-"/>
    <s v="rural area"/>
    <x v="4"/>
    <s v="Bachelor degree"/>
    <x v="5"/>
    <s v="with my parents/relatives"/>
    <x v="0"/>
    <s v="Omnivorous"/>
    <x v="0"/>
    <x v="1"/>
    <x v="5"/>
    <x v="3"/>
    <n v="4"/>
    <n v="1"/>
  </r>
  <r>
    <n v="311"/>
    <s v="18-24"/>
    <s v="female"/>
    <s v="Italia"/>
    <s v="Rossano Veneto"/>
    <s v="urban area"/>
    <x v="4"/>
    <s v="High school"/>
    <x v="0"/>
    <s v="with my partner and kid/s"/>
    <x v="4"/>
    <s v="Omnivorous"/>
    <x v="1"/>
    <x v="0"/>
    <x v="1"/>
    <x v="3"/>
    <n v="5"/>
    <n v="1"/>
  </r>
  <r>
    <n v="312"/>
    <s v="25-34"/>
    <s v="female"/>
    <s v="Italia"/>
    <s v="Padova"/>
    <s v="urban area"/>
    <x v="4"/>
    <s v="Bachelor degree"/>
    <x v="5"/>
    <s v="with my parents/relatives"/>
    <x v="2"/>
    <s v="Omnivorous"/>
    <x v="3"/>
    <x v="0"/>
    <x v="0"/>
    <x v="3"/>
    <n v="3"/>
    <n v="1"/>
  </r>
  <r>
    <n v="313"/>
    <s v="18-24"/>
    <s v="male"/>
    <s v="Italia"/>
    <s v="Milano"/>
    <s v="metropolitan area"/>
    <x v="0"/>
    <s v="Master degree"/>
    <x v="0"/>
    <s v="with my roommates"/>
    <x v="0"/>
    <s v="Omnivorous"/>
    <x v="1"/>
    <x v="0"/>
    <x v="5"/>
    <x v="3"/>
    <n v="4"/>
    <n v="2"/>
  </r>
  <r>
    <n v="314"/>
    <m/>
    <m/>
    <m/>
    <m/>
    <m/>
    <x v="2"/>
    <m/>
    <x v="2"/>
    <m/>
    <x v="1"/>
    <s v="Omnivorous"/>
    <x v="0"/>
    <x v="1"/>
    <x v="3"/>
    <x v="2"/>
    <m/>
    <m/>
  </r>
  <r>
    <n v="315"/>
    <s v="25-34"/>
    <s v="male"/>
    <s v="Germany"/>
    <s v="Close to Munich/Ingolstadt"/>
    <s v="urban area"/>
    <x v="4"/>
    <s v="Bachelor degree"/>
    <x v="3"/>
    <s v="alone"/>
    <x v="3"/>
    <s v="Other"/>
    <x v="3"/>
    <x v="1"/>
    <x v="5"/>
    <x v="0"/>
    <n v="5"/>
    <n v="3"/>
  </r>
  <r>
    <n v="316"/>
    <s v="25-34"/>
    <s v="male"/>
    <s v="bassano"/>
    <s v="Bassano d g"/>
    <s v="urban area"/>
    <x v="4"/>
    <s v="Bachelor degree"/>
    <x v="5"/>
    <s v="with my parents/relatives"/>
    <x v="0"/>
    <s v="Other"/>
    <x v="1"/>
    <x v="1"/>
    <x v="2"/>
    <x v="1"/>
    <n v="3"/>
    <n v="1"/>
  </r>
  <r>
    <n v="317"/>
    <m/>
    <m/>
    <m/>
    <m/>
    <m/>
    <x v="2"/>
    <m/>
    <x v="2"/>
    <m/>
    <x v="5"/>
    <m/>
    <x v="4"/>
    <x v="2"/>
    <x v="4"/>
    <x v="2"/>
    <m/>
    <m/>
  </r>
  <r>
    <n v="318"/>
    <s v="18-24"/>
    <s v="female"/>
    <s v="Italia"/>
    <s v="Feltre"/>
    <s v="urban area"/>
    <x v="4"/>
    <s v="High school"/>
    <x v="4"/>
    <s v="alone"/>
    <x v="2"/>
    <s v="Omnivorous"/>
    <x v="0"/>
    <x v="1"/>
    <x v="0"/>
    <x v="1"/>
    <n v="4"/>
    <n v="1"/>
  </r>
  <r>
    <n v="319"/>
    <s v="18-24"/>
    <s v="male"/>
    <s v="USA"/>
    <s v="Denver"/>
    <s v="metropolitan area"/>
    <x v="4"/>
    <s v="Bachelor degree"/>
    <x v="3"/>
    <s v="alone"/>
    <x v="4"/>
    <s v="Omnivorous"/>
    <x v="1"/>
    <x v="3"/>
    <x v="2"/>
    <x v="0"/>
    <n v="4"/>
    <n v="2"/>
  </r>
  <r>
    <n v="320"/>
    <m/>
    <m/>
    <m/>
    <m/>
    <m/>
    <x v="2"/>
    <m/>
    <x v="2"/>
    <m/>
    <x v="5"/>
    <m/>
    <x v="4"/>
    <x v="2"/>
    <x v="4"/>
    <x v="2"/>
    <m/>
    <m/>
  </r>
  <r>
    <n v="321"/>
    <s v="25-34"/>
    <s v="female"/>
    <s v="Italia"/>
    <s v="Padova"/>
    <s v="metropolitan area"/>
    <x v="4"/>
    <s v="Master degree"/>
    <x v="5"/>
    <s v="with my partner"/>
    <x v="0"/>
    <s v="Omnivorous"/>
    <x v="0"/>
    <x v="1"/>
    <x v="0"/>
    <x v="0"/>
    <n v="5"/>
    <n v="2"/>
  </r>
  <r>
    <n v="322"/>
    <m/>
    <m/>
    <m/>
    <m/>
    <m/>
    <x v="2"/>
    <m/>
    <x v="2"/>
    <m/>
    <x v="5"/>
    <m/>
    <x v="4"/>
    <x v="2"/>
    <x v="4"/>
    <x v="2"/>
    <m/>
    <m/>
  </r>
  <r>
    <n v="323"/>
    <s v="18-24"/>
    <s v="female"/>
    <s v="China"/>
    <s v="Padova"/>
    <s v="urban area"/>
    <x v="0"/>
    <s v="Bachelor degree"/>
    <x v="1"/>
    <s v="with my roommates"/>
    <x v="4"/>
    <s v="Omnivorous"/>
    <x v="1"/>
    <x v="1"/>
    <x v="0"/>
    <x v="0"/>
    <n v="5"/>
    <n v="5"/>
  </r>
  <r>
    <n v="324"/>
    <s v="18-24"/>
    <s v="male"/>
    <s v="Italia"/>
    <s v="Padova"/>
    <s v="urban area"/>
    <x v="0"/>
    <s v="High school"/>
    <x v="1"/>
    <s v="with my parents/relatives"/>
    <x v="0"/>
    <s v="Omnivorous"/>
    <x v="1"/>
    <x v="1"/>
    <x v="2"/>
    <x v="3"/>
    <n v="5"/>
    <n v="5"/>
  </r>
  <r>
    <n v="325"/>
    <m/>
    <m/>
    <m/>
    <m/>
    <m/>
    <x v="2"/>
    <m/>
    <x v="2"/>
    <m/>
    <x v="5"/>
    <m/>
    <x v="4"/>
    <x v="2"/>
    <x v="4"/>
    <x v="2"/>
    <m/>
    <m/>
  </r>
  <r>
    <n v="326"/>
    <s v="18-24"/>
    <s v="male"/>
    <s v="Italia"/>
    <s v="Padova"/>
    <s v="urban area"/>
    <x v="4"/>
    <s v="High school"/>
    <x v="0"/>
    <s v="with my parents/relatives"/>
    <x v="2"/>
    <s v="Omnivorous"/>
    <x v="3"/>
    <x v="1"/>
    <x v="5"/>
    <x v="1"/>
    <n v="4"/>
    <n v="1"/>
  </r>
  <r>
    <n v="327"/>
    <m/>
    <m/>
    <m/>
    <m/>
    <m/>
    <x v="2"/>
    <m/>
    <x v="2"/>
    <m/>
    <x v="1"/>
    <s v="Omnivorous"/>
    <x v="3"/>
    <x v="0"/>
    <x v="5"/>
    <x v="2"/>
    <m/>
    <m/>
  </r>
  <r>
    <n v="328"/>
    <s v="35-44"/>
    <s v="male"/>
    <s v="Italia"/>
    <s v="Lugano"/>
    <s v="urban area"/>
    <x v="4"/>
    <s v="Master degree"/>
    <x v="3"/>
    <s v="alone"/>
    <x v="4"/>
    <s v="Omnivorous"/>
    <x v="0"/>
    <x v="0"/>
    <x v="2"/>
    <x v="0"/>
    <n v="3"/>
    <n v="1"/>
  </r>
  <r>
    <n v="329"/>
    <s v="18-24"/>
    <s v="female"/>
    <s v="Francia"/>
    <s v="Bordeaux"/>
    <s v="metropolitan area"/>
    <x v="0"/>
    <s v="Bachelor degree"/>
    <x v="1"/>
    <s v="with my roommates"/>
    <x v="0"/>
    <s v="Other"/>
    <x v="0"/>
    <x v="0"/>
    <x v="2"/>
    <x v="0"/>
    <n v="4"/>
    <n v="3"/>
  </r>
  <r>
    <n v="330"/>
    <m/>
    <m/>
    <m/>
    <m/>
    <m/>
    <x v="2"/>
    <m/>
    <x v="2"/>
    <m/>
    <x v="5"/>
    <m/>
    <x v="4"/>
    <x v="2"/>
    <x v="4"/>
    <x v="2"/>
    <m/>
    <m/>
  </r>
  <r>
    <n v="331"/>
    <m/>
    <m/>
    <m/>
    <m/>
    <m/>
    <x v="2"/>
    <m/>
    <x v="2"/>
    <m/>
    <x v="5"/>
    <m/>
    <x v="4"/>
    <x v="2"/>
    <x v="4"/>
    <x v="2"/>
    <m/>
    <m/>
  </r>
  <r>
    <n v="332"/>
    <m/>
    <m/>
    <m/>
    <m/>
    <m/>
    <x v="2"/>
    <m/>
    <x v="2"/>
    <m/>
    <x v="0"/>
    <s v="Omnivorous"/>
    <x v="0"/>
    <x v="0"/>
    <x v="0"/>
    <x v="2"/>
    <m/>
    <m/>
  </r>
  <r>
    <n v="333"/>
    <s v="25-34"/>
    <s v="male"/>
    <s v="iraq"/>
    <s v="Mousl"/>
    <s v="metropolitan area"/>
    <x v="4"/>
    <s v="Master degree"/>
    <x v="1"/>
    <s v="alone"/>
    <x v="0"/>
    <s v="Vegan"/>
    <x v="5"/>
    <x v="4"/>
    <x v="1"/>
    <x v="0"/>
    <n v="3"/>
    <n v="2"/>
  </r>
  <r>
    <n v="334"/>
    <s v="35-44"/>
    <s v="female"/>
    <s v="Iran"/>
    <s v="Tehran"/>
    <s v="metropolitan area"/>
    <x v="4"/>
    <s v="Master degree"/>
    <x v="1"/>
    <s v="with my parents/relatives"/>
    <x v="4"/>
    <s v="Omnivorous"/>
    <x v="1"/>
    <x v="0"/>
    <x v="2"/>
    <x v="3"/>
    <n v="5"/>
    <n v="3"/>
  </r>
  <r>
    <n v="335"/>
    <s v="25-34"/>
    <s v="male"/>
    <s v="Italia"/>
    <s v="Belluno"/>
    <s v="rural area"/>
    <x v="4"/>
    <s v="High school"/>
    <x v="5"/>
    <s v="with my partner"/>
    <x v="2"/>
    <s v="Omnivorous"/>
    <x v="3"/>
    <x v="0"/>
    <x v="0"/>
    <x v="0"/>
    <n v="5"/>
    <n v="4"/>
  </r>
  <r>
    <n v="336"/>
    <s v="18-24"/>
    <s v="male"/>
    <s v="iran"/>
    <s v="tehran"/>
    <s v="metropolitan area"/>
    <x v="0"/>
    <s v="Bachelor degree"/>
    <x v="1"/>
    <s v="with my parents/relatives"/>
    <x v="4"/>
    <s v="Omnivorous"/>
    <x v="3"/>
    <x v="0"/>
    <x v="4"/>
    <x v="1"/>
    <n v="3"/>
    <n v="1"/>
  </r>
  <r>
    <n v="337"/>
    <s v="35-44"/>
    <s v="female"/>
    <s v="UK"/>
    <s v="London"/>
    <s v="metropolitan area"/>
    <x v="4"/>
    <s v="Master degree"/>
    <x v="3"/>
    <s v="with my partner"/>
    <x v="0"/>
    <s v="Pescatarian"/>
    <x v="0"/>
    <x v="3"/>
    <x v="0"/>
    <x v="0"/>
    <n v="5"/>
    <n v="2"/>
  </r>
  <r>
    <n v="338"/>
    <s v="45-54"/>
    <s v="female"/>
    <s v="Italia"/>
    <s v="Padova"/>
    <s v="urban area"/>
    <x v="1"/>
    <s v="High school"/>
    <x v="0"/>
    <s v="with my partner and kid/s"/>
    <x v="2"/>
    <s v="Omnivorous"/>
    <x v="1"/>
    <x v="0"/>
    <x v="2"/>
    <x v="0"/>
    <n v="5"/>
    <n v="1"/>
  </r>
  <r>
    <n v="339"/>
    <m/>
    <m/>
    <m/>
    <m/>
    <m/>
    <x v="2"/>
    <m/>
    <x v="2"/>
    <m/>
    <x v="5"/>
    <m/>
    <x v="4"/>
    <x v="2"/>
    <x v="4"/>
    <x v="2"/>
    <m/>
    <m/>
  </r>
  <r>
    <n v="340"/>
    <m/>
    <m/>
    <m/>
    <m/>
    <m/>
    <x v="2"/>
    <m/>
    <x v="2"/>
    <m/>
    <x v="5"/>
    <m/>
    <x v="4"/>
    <x v="2"/>
    <x v="4"/>
    <x v="2"/>
    <m/>
    <m/>
  </r>
  <r>
    <n v="341"/>
    <s v="18-24"/>
    <s v="female"/>
    <s v="Italy"/>
    <s v="Padua"/>
    <s v="urban area"/>
    <x v="0"/>
    <s v="Bachelor degree"/>
    <x v="1"/>
    <s v="with my roommates"/>
    <x v="1"/>
    <s v="Other"/>
    <x v="0"/>
    <x v="0"/>
    <x v="5"/>
    <x v="0"/>
    <n v="4"/>
    <n v="4"/>
  </r>
  <r>
    <n v="342"/>
    <s v="18-24"/>
    <s v="female"/>
    <s v="Germany"/>
    <s v="Legnaro"/>
    <s v="rural area"/>
    <x v="0"/>
    <s v="Bachelor degree"/>
    <x v="1"/>
    <s v="with my roommates"/>
    <x v="0"/>
    <s v="Omnivorous"/>
    <x v="1"/>
    <x v="1"/>
    <x v="5"/>
    <x v="3"/>
    <n v="3"/>
    <n v="2"/>
  </r>
  <r>
    <n v="343"/>
    <s v="18-24"/>
    <s v="male"/>
    <s v="Germany"/>
    <s v="Padova"/>
    <s v="urban area"/>
    <x v="0"/>
    <s v="Bachelor degree"/>
    <x v="1"/>
    <s v="with my roommates"/>
    <x v="0"/>
    <s v="Vegetarian"/>
    <x v="0"/>
    <x v="1"/>
    <x v="5"/>
    <x v="0"/>
    <n v="4"/>
    <n v="4"/>
  </r>
  <r>
    <n v="344"/>
    <s v="35-44"/>
    <s v="male"/>
    <s v="Iran"/>
    <s v="Tehran"/>
    <s v="metropolitan area"/>
    <x v="4"/>
    <s v="PhD"/>
    <x v="3"/>
    <s v="alone"/>
    <x v="0"/>
    <s v="Omnivorous"/>
    <x v="3"/>
    <x v="1"/>
    <x v="0"/>
    <x v="0"/>
    <n v="4"/>
    <n v="1"/>
  </r>
  <r>
    <n v="345"/>
    <s v="18-24"/>
    <s v="female"/>
    <s v="Italia"/>
    <s v="Padova"/>
    <s v="urban area"/>
    <x v="0"/>
    <s v="Bachelor degree"/>
    <x v="1"/>
    <s v="with my roommates"/>
    <x v="0"/>
    <s v="Vegetarian"/>
    <x v="1"/>
    <x v="1"/>
    <x v="5"/>
    <x v="0"/>
    <n v="3"/>
    <n v="2"/>
  </r>
  <r>
    <n v="346"/>
    <s v="25-34"/>
    <s v="female"/>
    <s v="Iran"/>
    <s v="Qazvin"/>
    <s v="urban area"/>
    <x v="4"/>
    <s v="Master degree"/>
    <x v="0"/>
    <s v="with my parents/relatives"/>
    <x v="2"/>
    <s v="Other"/>
    <x v="2"/>
    <x v="0"/>
    <x v="0"/>
    <x v="4"/>
    <n v="1"/>
    <n v="1"/>
  </r>
  <r>
    <n v="347"/>
    <s v="18-24"/>
    <s v="female"/>
    <s v="Italy"/>
    <s v="Padova"/>
    <s v="urban area"/>
    <x v="0"/>
    <s v="High school"/>
    <x v="1"/>
    <s v="with my roommates"/>
    <x v="0"/>
    <s v="Vegetarian"/>
    <x v="1"/>
    <x v="3"/>
    <x v="3"/>
    <x v="0"/>
    <n v="4"/>
    <n v="4"/>
  </r>
  <r>
    <n v="348"/>
    <s v="25-34"/>
    <s v="female"/>
    <s v="Italy"/>
    <s v="Belluno"/>
    <s v="rural area"/>
    <x v="4"/>
    <s v="Master degree"/>
    <x v="5"/>
    <s v="with my partner"/>
    <x v="1"/>
    <s v="Vegan"/>
    <x v="0"/>
    <x v="0"/>
    <x v="3"/>
    <x v="4"/>
    <n v="5"/>
    <n v="4"/>
  </r>
  <r>
    <n v="349"/>
    <s v="25-34"/>
    <s v="female"/>
    <s v="Austria"/>
    <s v="Padua"/>
    <s v="urban area"/>
    <x v="0"/>
    <s v="Master degree"/>
    <x v="1"/>
    <s v="with my roommates"/>
    <x v="0"/>
    <s v="Omnivorous"/>
    <x v="1"/>
    <x v="1"/>
    <x v="5"/>
    <x v="4"/>
    <n v="3"/>
    <n v="2"/>
  </r>
  <r>
    <n v="350"/>
    <s v="25-34"/>
    <s v="male"/>
    <s v="Italy"/>
    <s v="Venice"/>
    <s v="urban area"/>
    <x v="4"/>
    <s v="Master degree"/>
    <x v="3"/>
    <s v="alone"/>
    <x v="0"/>
    <s v="Omnivorous"/>
    <x v="3"/>
    <x v="0"/>
    <x v="2"/>
    <x v="0"/>
    <n v="4"/>
    <n v="3"/>
  </r>
  <r>
    <n v="351"/>
    <m/>
    <m/>
    <m/>
    <m/>
    <m/>
    <x v="2"/>
    <m/>
    <x v="2"/>
    <m/>
    <x v="5"/>
    <m/>
    <x v="4"/>
    <x v="2"/>
    <x v="4"/>
    <x v="2"/>
    <m/>
    <m/>
  </r>
  <r>
    <n v="352"/>
    <m/>
    <m/>
    <m/>
    <m/>
    <m/>
    <x v="2"/>
    <m/>
    <x v="2"/>
    <m/>
    <x v="0"/>
    <s v="Omnivorous"/>
    <x v="0"/>
    <x v="0"/>
    <x v="2"/>
    <x v="2"/>
    <m/>
    <m/>
  </r>
  <r>
    <n v="353"/>
    <m/>
    <m/>
    <m/>
    <m/>
    <m/>
    <x v="2"/>
    <m/>
    <x v="2"/>
    <m/>
    <x v="5"/>
    <m/>
    <x v="4"/>
    <x v="2"/>
    <x v="4"/>
    <x v="2"/>
    <m/>
    <m/>
  </r>
  <r>
    <n v="354"/>
    <s v="35-44"/>
    <s v="male"/>
    <s v="Iran"/>
    <s v="Tehran"/>
    <s v="rural area"/>
    <x v="4"/>
    <s v="Bachelor degree"/>
    <x v="4"/>
    <s v="with my parents/relatives"/>
    <x v="3"/>
    <s v="Pescatarian"/>
    <x v="0"/>
    <x v="1"/>
    <x v="0"/>
    <x v="4"/>
    <n v="4"/>
    <n v="2"/>
  </r>
  <r>
    <n v="355"/>
    <s v="25-34"/>
    <s v="male"/>
    <s v="Iran"/>
    <s v="Venezia Mestre"/>
    <s v="urban area"/>
    <x v="0"/>
    <s v="Master degree"/>
    <x v="1"/>
    <s v="with my roommates"/>
    <x v="0"/>
    <s v="Omnivorous"/>
    <x v="1"/>
    <x v="1"/>
    <x v="2"/>
    <x v="0"/>
    <n v="5"/>
    <n v="1"/>
  </r>
  <r>
    <n v="356"/>
    <s v="18-24"/>
    <s v="female"/>
    <s v="Italia"/>
    <s v="Padova"/>
    <s v="urban area"/>
    <x v="0"/>
    <s v="High school"/>
    <x v="1"/>
    <s v="with my parents/relatives"/>
    <x v="2"/>
    <s v="Omnivorous"/>
    <x v="0"/>
    <x v="0"/>
    <x v="0"/>
    <x v="3"/>
    <n v="4"/>
    <n v="5"/>
  </r>
  <r>
    <n v="357"/>
    <m/>
    <m/>
    <m/>
    <m/>
    <m/>
    <x v="2"/>
    <m/>
    <x v="2"/>
    <m/>
    <x v="5"/>
    <m/>
    <x v="4"/>
    <x v="2"/>
    <x v="4"/>
    <x v="2"/>
    <m/>
    <m/>
  </r>
  <r>
    <n v="358"/>
    <m/>
    <m/>
    <m/>
    <m/>
    <m/>
    <x v="2"/>
    <m/>
    <x v="2"/>
    <m/>
    <x v="5"/>
    <m/>
    <x v="4"/>
    <x v="2"/>
    <x v="4"/>
    <x v="2"/>
    <m/>
    <m/>
  </r>
  <r>
    <n v="359"/>
    <s v="18-24"/>
    <s v="male"/>
    <s v="Bangladeshi"/>
    <s v="padua"/>
    <s v="metropolitan area"/>
    <x v="6"/>
    <s v="High school"/>
    <x v="1"/>
    <s v="with my parents/relatives"/>
    <x v="1"/>
    <s v="Vegan"/>
    <x v="3"/>
    <x v="0"/>
    <x v="5"/>
    <x v="3"/>
    <n v="5"/>
    <n v="1"/>
  </r>
  <r>
    <n v="360"/>
    <m/>
    <m/>
    <m/>
    <m/>
    <m/>
    <x v="2"/>
    <m/>
    <x v="2"/>
    <m/>
    <x v="5"/>
    <m/>
    <x v="4"/>
    <x v="2"/>
    <x v="4"/>
    <x v="2"/>
    <m/>
    <m/>
  </r>
  <r>
    <n v="361"/>
    <m/>
    <m/>
    <m/>
    <m/>
    <m/>
    <x v="2"/>
    <m/>
    <x v="2"/>
    <m/>
    <x v="5"/>
    <m/>
    <x v="4"/>
    <x v="2"/>
    <x v="4"/>
    <x v="2"/>
    <m/>
    <m/>
  </r>
  <r>
    <n v="362"/>
    <s v="25-34"/>
    <s v="female"/>
    <s v="Iran"/>
    <s v="Mira"/>
    <s v="rural area"/>
    <x v="0"/>
    <s v="Bachelor degree"/>
    <x v="1"/>
    <s v="with my partner"/>
    <x v="1"/>
    <s v="Omnivorous"/>
    <x v="1"/>
    <x v="3"/>
    <x v="0"/>
    <x v="1"/>
    <n v="5"/>
    <n v="2"/>
  </r>
  <r>
    <n v="363"/>
    <s v="25-34"/>
    <s v="male"/>
    <s v="Sudan"/>
    <s v="Padua"/>
    <s v="urban area"/>
    <x v="1"/>
    <s v="Bachelor degree"/>
    <x v="0"/>
    <s v="alone"/>
    <x v="4"/>
    <s v="Omnivorous"/>
    <x v="3"/>
    <x v="1"/>
    <x v="3"/>
    <x v="4"/>
    <n v="5"/>
    <n v="1"/>
  </r>
  <r>
    <n v="364"/>
    <m/>
    <m/>
    <m/>
    <m/>
    <m/>
    <x v="2"/>
    <m/>
    <x v="2"/>
    <m/>
    <x v="5"/>
    <m/>
    <x v="4"/>
    <x v="2"/>
    <x v="4"/>
    <x v="2"/>
    <m/>
    <m/>
  </r>
  <r>
    <n v="365"/>
    <s v="25-34"/>
    <s v="female"/>
    <s v="Italia"/>
    <s v="Padova"/>
    <s v="urban area"/>
    <x v="4"/>
    <s v="Master degree"/>
    <x v="4"/>
    <s v="with my roommates"/>
    <x v="0"/>
    <s v="Omnivorous"/>
    <x v="3"/>
    <x v="1"/>
    <x v="0"/>
    <x v="3"/>
    <n v="5"/>
    <n v="3"/>
  </r>
  <r>
    <n v="366"/>
    <m/>
    <m/>
    <m/>
    <m/>
    <m/>
    <x v="2"/>
    <m/>
    <x v="2"/>
    <m/>
    <x v="5"/>
    <m/>
    <x v="4"/>
    <x v="2"/>
    <x v="4"/>
    <x v="2"/>
    <m/>
    <m/>
  </r>
  <r>
    <n v="367"/>
    <s v="25-34"/>
    <s v="male"/>
    <s v="Ind"/>
    <s v="Pnp"/>
    <s v="urban area"/>
    <x v="0"/>
    <s v="Bachelor degree"/>
    <x v="3"/>
    <s v="alone"/>
    <x v="1"/>
    <s v="Vegetarian"/>
    <x v="3"/>
    <x v="3"/>
    <x v="5"/>
    <x v="0"/>
    <m/>
    <m/>
  </r>
  <r>
    <n v="368"/>
    <s v="18-24"/>
    <s v="male"/>
    <s v="Iran"/>
    <s v="Vicenza"/>
    <s v="urban area"/>
    <x v="0"/>
    <s v="High school"/>
    <x v="1"/>
    <s v="alone"/>
    <x v="4"/>
    <s v="Other"/>
    <x v="1"/>
    <x v="1"/>
    <x v="2"/>
    <x v="1"/>
    <m/>
    <m/>
  </r>
  <r>
    <n v="369"/>
    <s v="18-24"/>
    <s v="female"/>
    <s v="Italia"/>
    <s v="Venezia"/>
    <s v="urban area"/>
    <x v="0"/>
    <s v="High school"/>
    <x v="1"/>
    <s v="with my parents/relatives"/>
    <x v="2"/>
    <s v="Vegetarian"/>
    <x v="1"/>
    <x v="1"/>
    <x v="5"/>
    <x v="4"/>
    <n v="5"/>
    <n v="2"/>
  </r>
  <r>
    <n v="370"/>
    <s v="25-34"/>
    <s v="male"/>
    <s v="italy"/>
    <s v="padova"/>
    <s v="urban area"/>
    <x v="4"/>
    <s v="Master degree"/>
    <x v="0"/>
    <s v="with my partner"/>
    <x v="1"/>
    <s v="Vegetarian"/>
    <x v="2"/>
    <x v="5"/>
    <x v="0"/>
    <x v="0"/>
    <n v="4"/>
    <n v="4"/>
  </r>
  <r>
    <n v="371"/>
    <s v="25-34"/>
    <s v="male"/>
    <s v="Sudan"/>
    <s v="Padova"/>
    <s v="urban area"/>
    <x v="0"/>
    <s v="Master degree"/>
    <x v="1"/>
    <s v="alone"/>
    <x v="4"/>
    <s v="Other"/>
    <x v="0"/>
    <x v="1"/>
    <x v="0"/>
    <x v="0"/>
    <n v="5"/>
    <n v="5"/>
  </r>
  <r>
    <n v="372"/>
    <s v="25-34"/>
    <s v="male"/>
    <s v="Italy"/>
    <s v="Pavia"/>
    <s v="urban area"/>
    <x v="4"/>
    <s v="Master degree"/>
    <x v="5"/>
    <s v="with my partner"/>
    <x v="0"/>
    <s v="Omnivorous"/>
    <x v="3"/>
    <x v="0"/>
    <x v="2"/>
    <x v="0"/>
    <n v="4"/>
    <n v="1"/>
  </r>
  <r>
    <n v="373"/>
    <s v="18-24"/>
    <s v="male"/>
    <s v="Portugal"/>
    <s v="Lisbon"/>
    <s v="metropolitan area"/>
    <x v="0"/>
    <s v="Master degree"/>
    <x v="1"/>
    <s v="with my parents/relatives"/>
    <x v="0"/>
    <s v="Omnivorous"/>
    <x v="1"/>
    <x v="0"/>
    <x v="5"/>
    <x v="0"/>
    <n v="5"/>
    <n v="2"/>
  </r>
  <r>
    <n v="374"/>
    <s v="25-34"/>
    <s v="female"/>
    <s v="Iran"/>
    <s v="Padova"/>
    <s v="metropolitan area"/>
    <x v="0"/>
    <s v="Master degree"/>
    <x v="1"/>
    <s v="alone"/>
    <x v="0"/>
    <s v="Omnivorous"/>
    <x v="0"/>
    <x v="1"/>
    <x v="0"/>
    <x v="3"/>
    <n v="3"/>
    <n v="1"/>
  </r>
  <r>
    <n v="375"/>
    <s v="18-24"/>
    <s v="female"/>
    <s v="Italia, Treviso"/>
    <s v="Firenze"/>
    <s v="urban area"/>
    <x v="1"/>
    <s v="Master degree"/>
    <x v="0"/>
    <s v="with my partner"/>
    <x v="0"/>
    <s v="Omnivorous"/>
    <x v="1"/>
    <x v="0"/>
    <x v="5"/>
    <x v="0"/>
    <n v="5"/>
    <n v="5"/>
  </r>
  <r>
    <n v="376"/>
    <s v="18-24"/>
    <s v="female"/>
    <s v="France"/>
    <s v="Bordeaux"/>
    <s v="metropolitan area"/>
    <x v="0"/>
    <s v="Bachelor degree"/>
    <x v="1"/>
    <s v="alone"/>
    <x v="0"/>
    <s v="Other"/>
    <x v="0"/>
    <x v="1"/>
    <x v="5"/>
    <x v="4"/>
    <n v="5"/>
    <n v="2"/>
  </r>
  <r>
    <n v="377"/>
    <s v="18-24"/>
    <s v="female"/>
    <s v="Padova"/>
    <s v="Clermont-Ferrand"/>
    <s v="urban area"/>
    <x v="0"/>
    <s v="Bachelor degree"/>
    <x v="1"/>
    <s v="alone"/>
    <x v="3"/>
    <s v="Other"/>
    <x v="0"/>
    <x v="1"/>
    <x v="0"/>
    <x v="0"/>
    <n v="4"/>
    <n v="2"/>
  </r>
  <r>
    <n v="378"/>
    <s v="25-34"/>
    <s v="female"/>
    <s v="Italia"/>
    <s v="Padova"/>
    <s v="urban area"/>
    <x v="4"/>
    <s v="Master degree"/>
    <x v="4"/>
    <s v="with my partner"/>
    <x v="4"/>
    <s v="Omnivorous"/>
    <x v="0"/>
    <x v="1"/>
    <x v="0"/>
    <x v="0"/>
    <n v="2"/>
    <n v="4"/>
  </r>
  <r>
    <n v="379"/>
    <m/>
    <m/>
    <m/>
    <m/>
    <m/>
    <x v="2"/>
    <m/>
    <x v="2"/>
    <m/>
    <x v="5"/>
    <m/>
    <x v="4"/>
    <x v="2"/>
    <x v="4"/>
    <x v="2"/>
    <m/>
    <m/>
  </r>
  <r>
    <n v="380"/>
    <s v="25-34"/>
    <s v="female"/>
    <s v="İran"/>
    <s v="Kerman"/>
    <s v="metropolitan area"/>
    <x v="1"/>
    <s v="Master degree"/>
    <x v="5"/>
    <s v="with my parents/relatives"/>
    <x v="1"/>
    <s v="Omnivorous"/>
    <x v="3"/>
    <x v="3"/>
    <x v="5"/>
    <x v="4"/>
    <n v="2"/>
    <n v="2"/>
  </r>
  <r>
    <n v="381"/>
    <s v="25-34"/>
    <s v="female"/>
    <s v="Italia"/>
    <s v="Brema - Germania"/>
    <s v="urban area"/>
    <x v="4"/>
    <s v="Master degree"/>
    <x v="3"/>
    <s v="with my partner"/>
    <x v="4"/>
    <s v="Omnivorous"/>
    <x v="1"/>
    <x v="0"/>
    <x v="2"/>
    <x v="1"/>
    <n v="4"/>
    <m/>
  </r>
  <r>
    <n v="382"/>
    <s v="25-34"/>
    <s v="female"/>
    <s v="Italy"/>
    <s v="Padua"/>
    <s v="urban area"/>
    <x v="4"/>
    <s v="Master degree"/>
    <x v="5"/>
    <s v="with my parents/relatives"/>
    <x v="1"/>
    <s v="Omnivorous"/>
    <x v="3"/>
    <x v="3"/>
    <x v="5"/>
    <x v="4"/>
    <n v="5"/>
    <n v="3"/>
  </r>
  <r>
    <n v="383"/>
    <s v="18-24"/>
    <s v="female"/>
    <s v="Italy"/>
    <s v="Donostia"/>
    <s v="urban area"/>
    <x v="0"/>
    <s v="Bachelor degree"/>
    <x v="4"/>
    <s v="with my roommates"/>
    <x v="2"/>
    <s v="Omnivorous"/>
    <x v="1"/>
    <x v="1"/>
    <x v="2"/>
    <x v="4"/>
    <n v="5"/>
    <n v="3"/>
  </r>
  <r>
    <n v="384"/>
    <s v="35-44"/>
    <s v="male"/>
    <s v="Bangladesh"/>
    <s v="Trento"/>
    <s v="urban area"/>
    <x v="1"/>
    <s v="Master degree"/>
    <x v="0"/>
    <s v="with my roommates"/>
    <x v="2"/>
    <s v="Other"/>
    <x v="0"/>
    <x v="1"/>
    <x v="0"/>
    <x v="0"/>
    <n v="5"/>
    <n v="1"/>
  </r>
  <r>
    <n v="385"/>
    <s v="25-34"/>
    <s v="male"/>
    <s v="Iran"/>
    <s v="Padova"/>
    <s v="urban area"/>
    <x v="0"/>
    <s v="Master degree"/>
    <x v="0"/>
    <s v="with my roommates"/>
    <x v="0"/>
    <s v="Omnivorous"/>
    <x v="0"/>
    <x v="1"/>
    <x v="5"/>
    <x v="0"/>
    <n v="4"/>
    <n v="3"/>
  </r>
  <r>
    <n v="386"/>
    <s v="18-24"/>
    <s v="male"/>
    <s v="Italia"/>
    <s v="Bassano del Grappa"/>
    <s v="urban area"/>
    <x v="0"/>
    <s v="Bachelor degree"/>
    <x v="1"/>
    <s v="with my parents/relatives"/>
    <x v="2"/>
    <s v="Omnivorous"/>
    <x v="1"/>
    <x v="0"/>
    <x v="5"/>
    <x v="4"/>
    <n v="4"/>
    <n v="4"/>
  </r>
  <r>
    <n v="387"/>
    <s v="25-34"/>
    <s v="male"/>
    <s v="Treviso, Italia"/>
    <s v="Porto, Portogallo"/>
    <s v="urban area"/>
    <x v="4"/>
    <s v="High school"/>
    <x v="1"/>
    <s v="with my partner"/>
    <x v="4"/>
    <s v="Other"/>
    <x v="3"/>
    <x v="1"/>
    <x v="5"/>
    <x v="0"/>
    <n v="3"/>
    <n v="2"/>
  </r>
  <r>
    <n v="388"/>
    <s v="18-24"/>
    <s v="female"/>
    <s v="Iran"/>
    <s v="Padova"/>
    <s v="urban area"/>
    <x v="0"/>
    <s v="Bachelor degree"/>
    <x v="1"/>
    <s v="alone"/>
    <x v="4"/>
    <s v="Omnivorous"/>
    <x v="1"/>
    <x v="0"/>
    <x v="2"/>
    <x v="3"/>
    <n v="3"/>
    <n v="1"/>
  </r>
  <r>
    <n v="389"/>
    <s v="18-24"/>
    <s v="male"/>
    <s v="Italia"/>
    <s v="Loria"/>
    <s v="rural area"/>
    <x v="4"/>
    <s v="Bachelor degree"/>
    <x v="3"/>
    <s v="with my parents/relatives"/>
    <x v="2"/>
    <s v="Omnivorous"/>
    <x v="3"/>
    <x v="0"/>
    <x v="0"/>
    <x v="3"/>
    <n v="3"/>
    <n v="1"/>
  </r>
  <r>
    <n v="390"/>
    <m/>
    <m/>
    <m/>
    <m/>
    <m/>
    <x v="2"/>
    <m/>
    <x v="2"/>
    <m/>
    <x v="5"/>
    <m/>
    <x v="4"/>
    <x v="2"/>
    <x v="4"/>
    <x v="2"/>
    <m/>
    <m/>
  </r>
  <r>
    <n v="391"/>
    <s v="25-34"/>
    <s v="female"/>
    <s v="Iran"/>
    <s v="Istanbul"/>
    <s v="metropolitan area"/>
    <x v="4"/>
    <s v="Bachelor degree"/>
    <x v="4"/>
    <s v="with my partner"/>
    <x v="0"/>
    <s v="Omnivorous"/>
    <x v="0"/>
    <x v="0"/>
    <x v="0"/>
    <x v="1"/>
    <n v="2"/>
    <n v="1"/>
  </r>
  <r>
    <n v="392"/>
    <s v="25-34"/>
    <s v="female"/>
    <s v="Nigeria"/>
    <s v="Vercelli"/>
    <s v="urban area"/>
    <x v="0"/>
    <s v="Bachelor degree"/>
    <x v="1"/>
    <s v="with my roommates"/>
    <x v="0"/>
    <s v="Omnivorous"/>
    <x v="0"/>
    <x v="0"/>
    <x v="2"/>
    <x v="0"/>
    <n v="5"/>
    <n v="2"/>
  </r>
  <r>
    <n v="393"/>
    <m/>
    <m/>
    <m/>
    <m/>
    <m/>
    <x v="2"/>
    <m/>
    <x v="2"/>
    <m/>
    <x v="5"/>
    <m/>
    <x v="4"/>
    <x v="2"/>
    <x v="4"/>
    <x v="2"/>
    <m/>
    <m/>
  </r>
  <r>
    <n v="394"/>
    <s v="55-64"/>
    <s v="male"/>
    <s v="Iran"/>
    <s v="Tehran"/>
    <s v="metropolitan area"/>
    <x v="5"/>
    <s v="Master degree"/>
    <x v="4"/>
    <s v="with my partner"/>
    <x v="0"/>
    <s v="Omnivorous"/>
    <x v="3"/>
    <x v="4"/>
    <x v="1"/>
    <x v="0"/>
    <n v="3"/>
    <n v="3"/>
  </r>
  <r>
    <n v="395"/>
    <s v="25-34"/>
    <s v="male"/>
    <s v="Bassano del Grappa"/>
    <s v="Padova"/>
    <s v="urban area"/>
    <x v="0"/>
    <s v="Master degree"/>
    <x v="1"/>
    <s v="alone"/>
    <x v="0"/>
    <s v="Omnivorous"/>
    <x v="0"/>
    <x v="1"/>
    <x v="2"/>
    <x v="1"/>
    <n v="4"/>
    <n v="1"/>
  </r>
  <r>
    <n v="396"/>
    <s v="35-44"/>
    <s v="female"/>
    <s v="Austria"/>
    <s v="Wolfsberg"/>
    <s v="rural area"/>
    <x v="4"/>
    <s v="Bachelor degree"/>
    <x v="5"/>
    <s v="with my partner and kid/s"/>
    <x v="0"/>
    <s v="Omnivorous"/>
    <x v="2"/>
    <x v="0"/>
    <x v="5"/>
    <x v="0"/>
    <n v="4"/>
    <n v="1"/>
  </r>
  <r>
    <n v="397"/>
    <m/>
    <m/>
    <m/>
    <m/>
    <m/>
    <x v="2"/>
    <m/>
    <x v="2"/>
    <m/>
    <x v="5"/>
    <m/>
    <x v="4"/>
    <x v="2"/>
    <x v="4"/>
    <x v="2"/>
    <m/>
    <m/>
  </r>
  <r>
    <n v="398"/>
    <m/>
    <m/>
    <m/>
    <m/>
    <m/>
    <x v="2"/>
    <m/>
    <x v="2"/>
    <m/>
    <x v="5"/>
    <m/>
    <x v="4"/>
    <x v="2"/>
    <x v="4"/>
    <x v="2"/>
    <m/>
    <m/>
  </r>
  <r>
    <n v="399"/>
    <m/>
    <m/>
    <m/>
    <m/>
    <m/>
    <x v="2"/>
    <m/>
    <x v="2"/>
    <m/>
    <x v="5"/>
    <m/>
    <x v="4"/>
    <x v="2"/>
    <x v="4"/>
    <x v="2"/>
    <m/>
    <m/>
  </r>
  <r>
    <n v="400"/>
    <s v="25-34"/>
    <s v="female"/>
    <s v="Egypt"/>
    <s v="Italy"/>
    <s v="rural area"/>
    <x v="0"/>
    <s v="Master degree"/>
    <x v="1"/>
    <s v="with my roommates"/>
    <x v="4"/>
    <s v="Other"/>
    <x v="2"/>
    <x v="5"/>
    <x v="3"/>
    <x v="0"/>
    <n v="4"/>
    <n v="4"/>
  </r>
  <r>
    <n v="401"/>
    <s v="25-34"/>
    <s v="female"/>
    <s v="Germany"/>
    <s v="Padova"/>
    <s v="urban area"/>
    <x v="0"/>
    <s v="Bachelor degree"/>
    <x v="0"/>
    <s v="with my roommates"/>
    <x v="0"/>
    <s v="Vegetarian"/>
    <x v="1"/>
    <x v="0"/>
    <x v="1"/>
    <x v="0"/>
    <n v="5"/>
    <n v="5"/>
  </r>
  <r>
    <n v="402"/>
    <s v="18-24"/>
    <s v="female"/>
    <s v="Iran"/>
    <s v="Padova"/>
    <s v="urban area"/>
    <x v="0"/>
    <s v="Bachelor degree"/>
    <x v="1"/>
    <s v="with my roommates"/>
    <x v="0"/>
    <s v="Pescatarian"/>
    <x v="1"/>
    <x v="0"/>
    <x v="2"/>
    <x v="0"/>
    <n v="4"/>
    <n v="3"/>
  </r>
  <r>
    <n v="403"/>
    <s v="18-24"/>
    <s v="other"/>
    <s v="Italia"/>
    <s v="Padova"/>
    <s v="urban area"/>
    <x v="0"/>
    <s v="High school"/>
    <x v="1"/>
    <s v="with my roommates"/>
    <x v="4"/>
    <s v="Omnivorous"/>
    <x v="1"/>
    <x v="1"/>
    <x v="5"/>
    <x v="3"/>
    <n v="5"/>
    <n v="5"/>
  </r>
  <r>
    <n v="404"/>
    <m/>
    <m/>
    <m/>
    <m/>
    <m/>
    <x v="2"/>
    <m/>
    <x v="2"/>
    <m/>
    <x v="5"/>
    <m/>
    <x v="4"/>
    <x v="2"/>
    <x v="4"/>
    <x v="2"/>
    <m/>
    <m/>
  </r>
  <r>
    <n v="405"/>
    <s v="25-34"/>
    <s v="female"/>
    <s v="Brazil"/>
    <s v="Padova"/>
    <s v="urban area"/>
    <x v="0"/>
    <s v="Master degree"/>
    <x v="1"/>
    <s v="with my roommates"/>
    <x v="0"/>
    <s v="Omnivorous"/>
    <x v="1"/>
    <x v="1"/>
    <x v="0"/>
    <x v="0"/>
    <m/>
    <m/>
  </r>
  <r>
    <n v="406"/>
    <s v="18-24"/>
    <s v="female"/>
    <s v="Romano d'Ezzelino"/>
    <s v="Romano d'Ezzelino"/>
    <s v="rural area"/>
    <x v="0"/>
    <s v="Bachelor degree"/>
    <x v="1"/>
    <s v="with my parents/relatives"/>
    <x v="0"/>
    <s v="Vegetarian"/>
    <x v="1"/>
    <x v="0"/>
    <x v="2"/>
    <x v="0"/>
    <n v="5"/>
    <n v="5"/>
  </r>
  <r>
    <n v="407"/>
    <s v="25-34"/>
    <s v="male"/>
    <s v="Bangladesh."/>
    <s v="Trento, Italy"/>
    <s v="urban area"/>
    <x v="1"/>
    <s v="Bachelor degree"/>
    <x v="0"/>
    <s v="alone"/>
    <x v="0"/>
    <s v="Omnivorous"/>
    <x v="1"/>
    <x v="1"/>
    <x v="0"/>
    <x v="4"/>
    <n v="5"/>
    <n v="3"/>
  </r>
  <r>
    <n v="408"/>
    <s v="45-54"/>
    <s v="male"/>
    <s v="Italia"/>
    <s v="Padova"/>
    <s v="rural area"/>
    <x v="4"/>
    <s v="High school"/>
    <x v="3"/>
    <s v="with my partner and kid/s"/>
    <x v="0"/>
    <s v="Omnivorous"/>
    <x v="1"/>
    <x v="3"/>
    <x v="5"/>
    <x v="1"/>
    <n v="5"/>
    <n v="4"/>
  </r>
  <r>
    <n v="409"/>
    <s v="45-54"/>
    <s v="female"/>
    <s v="Padova"/>
    <s v="Padova"/>
    <s v="rural area"/>
    <x v="4"/>
    <s v="High school"/>
    <x v="4"/>
    <s v="with my kid/s"/>
    <x v="0"/>
    <s v="Omnivorous"/>
    <x v="0"/>
    <x v="1"/>
    <x v="0"/>
    <x v="1"/>
    <n v="5"/>
    <n v="3"/>
  </r>
  <r>
    <n v="410"/>
    <m/>
    <m/>
    <m/>
    <m/>
    <m/>
    <x v="2"/>
    <m/>
    <x v="2"/>
    <m/>
    <x v="2"/>
    <s v="Vegetarian"/>
    <x v="1"/>
    <x v="1"/>
    <x v="0"/>
    <x v="2"/>
    <m/>
    <m/>
  </r>
  <r>
    <n v="411"/>
    <s v="35-44"/>
    <s v="female"/>
    <s v="Italia"/>
    <s v="Dolomiti"/>
    <s v="rural area"/>
    <x v="4"/>
    <s v="High school"/>
    <x v="4"/>
    <s v="with my parents/relatives"/>
    <x v="0"/>
    <s v="Omnivorous"/>
    <x v="0"/>
    <x v="1"/>
    <x v="0"/>
    <x v="0"/>
    <n v="3"/>
    <n v="1"/>
  </r>
  <r>
    <n v="412"/>
    <s v="18-24"/>
    <s v="male"/>
    <s v="Italia"/>
    <s v="Padova"/>
    <s v="rural area"/>
    <x v="0"/>
    <s v="Bachelor degree"/>
    <x v="1"/>
    <s v="with my parents/relatives"/>
    <x v="0"/>
    <s v="Omnivorous"/>
    <x v="1"/>
    <x v="3"/>
    <x v="5"/>
    <x v="1"/>
    <n v="5"/>
    <n v="1"/>
  </r>
  <r>
    <n v="413"/>
    <s v="18-24"/>
    <s v="male"/>
    <s v="Iran"/>
    <s v="Tehran"/>
    <s v="metropolitan area"/>
    <x v="4"/>
    <s v="Bachelor degree"/>
    <x v="1"/>
    <s v="with my parents/relatives"/>
    <x v="4"/>
    <s v="Omnivorous"/>
    <x v="0"/>
    <x v="1"/>
    <x v="0"/>
    <x v="3"/>
    <n v="2"/>
    <n v="1"/>
  </r>
  <r>
    <n v="414"/>
    <m/>
    <m/>
    <m/>
    <m/>
    <m/>
    <x v="2"/>
    <m/>
    <x v="2"/>
    <m/>
    <x v="5"/>
    <m/>
    <x v="4"/>
    <x v="2"/>
    <x v="4"/>
    <x v="2"/>
    <m/>
    <m/>
  </r>
  <r>
    <n v="415"/>
    <m/>
    <m/>
    <m/>
    <m/>
    <m/>
    <x v="2"/>
    <m/>
    <x v="2"/>
    <m/>
    <x v="5"/>
    <m/>
    <x v="4"/>
    <x v="2"/>
    <x v="4"/>
    <x v="2"/>
    <m/>
    <m/>
  </r>
  <r>
    <n v="416"/>
    <s v="18-24"/>
    <s v="female"/>
    <s v="Italy"/>
    <s v="Padova"/>
    <s v="urban area"/>
    <x v="0"/>
    <s v="Bachelor degree"/>
    <x v="1"/>
    <s v="with my parents/relatives"/>
    <x v="0"/>
    <s v="Omnivorous"/>
    <x v="1"/>
    <x v="1"/>
    <x v="2"/>
    <x v="0"/>
    <n v="4"/>
    <n v="1"/>
  </r>
  <r>
    <n v="417"/>
    <s v="25-34"/>
    <s v="female"/>
    <s v="iran"/>
    <s v="padova"/>
    <s v="urban area"/>
    <x v="0"/>
    <s v="Master degree"/>
    <x v="1"/>
    <s v="with my roommates"/>
    <x v="0"/>
    <s v="Omnivorous"/>
    <x v="1"/>
    <x v="0"/>
    <x v="0"/>
    <x v="0"/>
    <n v="4"/>
    <n v="1"/>
  </r>
  <r>
    <n v="418"/>
    <s v="25-34"/>
    <s v="male"/>
    <s v="Iran"/>
    <s v="Padova"/>
    <s v="urban area"/>
    <x v="0"/>
    <s v="Master degree"/>
    <x v="0"/>
    <s v="with my partner"/>
    <x v="1"/>
    <s v="Omnivorous"/>
    <x v="0"/>
    <x v="1"/>
    <x v="5"/>
    <x v="4"/>
    <n v="4"/>
    <n v="1"/>
  </r>
  <r>
    <n v="419"/>
    <s v="25-34"/>
    <s v="female"/>
    <s v="Iran"/>
    <s v="Padova"/>
    <s v="urban area"/>
    <x v="0"/>
    <s v="Master degree"/>
    <x v="1"/>
    <s v="with my roommates"/>
    <x v="1"/>
    <s v="Other"/>
    <x v="0"/>
    <x v="0"/>
    <x v="0"/>
    <x v="3"/>
    <n v="5"/>
    <n v="1"/>
  </r>
  <r>
    <n v="420"/>
    <s v="25-34"/>
    <s v="female"/>
    <s v="Brazil"/>
    <s v="Padova"/>
    <s v="urban area"/>
    <x v="4"/>
    <s v="PhD"/>
    <x v="5"/>
    <s v="with my roommates"/>
    <x v="3"/>
    <s v="Pescatarian"/>
    <x v="0"/>
    <x v="1"/>
    <x v="5"/>
    <x v="4"/>
    <n v="4"/>
    <n v="2"/>
  </r>
  <r>
    <n v="421"/>
    <m/>
    <m/>
    <m/>
    <m/>
    <m/>
    <x v="2"/>
    <m/>
    <x v="2"/>
    <m/>
    <x v="5"/>
    <m/>
    <x v="4"/>
    <x v="2"/>
    <x v="4"/>
    <x v="2"/>
    <m/>
    <m/>
  </r>
  <r>
    <n v="422"/>
    <s v="18-24"/>
    <s v="female"/>
    <s v="Denmark"/>
    <s v="Padova"/>
    <s v="urban area"/>
    <x v="0"/>
    <s v="Master degree"/>
    <x v="1"/>
    <s v="with my roommates"/>
    <x v="0"/>
    <s v="Omnivorous"/>
    <x v="0"/>
    <x v="1"/>
    <x v="0"/>
    <x v="0"/>
    <n v="4"/>
    <n v="4"/>
  </r>
  <r>
    <n v="423"/>
    <s v="45-54"/>
    <s v="female"/>
    <s v="Italia"/>
    <s v="Padova"/>
    <s v="rural area"/>
    <x v="1"/>
    <s v="Master degree"/>
    <x v="1"/>
    <s v="with my partner and kid/s"/>
    <x v="1"/>
    <s v="Omnivorous"/>
    <x v="2"/>
    <x v="0"/>
    <x v="5"/>
    <x v="1"/>
    <n v="5"/>
    <n v="5"/>
  </r>
  <r>
    <n v="424"/>
    <m/>
    <m/>
    <m/>
    <m/>
    <m/>
    <x v="2"/>
    <m/>
    <x v="2"/>
    <m/>
    <x v="5"/>
    <m/>
    <x v="4"/>
    <x v="2"/>
    <x v="4"/>
    <x v="2"/>
    <m/>
    <m/>
  </r>
  <r>
    <n v="425"/>
    <s v="25-34"/>
    <s v="male"/>
    <s v="Italia"/>
    <s v="Cavallino-Treporti"/>
    <s v="urban area"/>
    <x v="4"/>
    <s v="High school"/>
    <x v="4"/>
    <s v="with my partner"/>
    <x v="0"/>
    <s v="Omnivorous"/>
    <x v="1"/>
    <x v="1"/>
    <x v="2"/>
    <x v="1"/>
    <n v="2"/>
    <n v="1"/>
  </r>
  <r>
    <n v="426"/>
    <s v="25-34"/>
    <s v="male"/>
    <s v="Iran"/>
    <s v="Trier"/>
    <s v="urban area"/>
    <x v="1"/>
    <s v="PhD"/>
    <x v="5"/>
    <s v="alone"/>
    <x v="0"/>
    <s v="Omnivorous"/>
    <x v="0"/>
    <x v="0"/>
    <x v="0"/>
    <x v="0"/>
    <n v="4"/>
    <n v="3"/>
  </r>
  <r>
    <n v="427"/>
    <s v="25-34"/>
    <s v="male"/>
    <s v="Iran"/>
    <s v="Rome"/>
    <s v="metropolitan area"/>
    <x v="3"/>
    <s v="Master degree"/>
    <x v="1"/>
    <s v="with my roommates"/>
    <x v="0"/>
    <s v="Omnivorous"/>
    <x v="0"/>
    <x v="0"/>
    <x v="2"/>
    <x v="0"/>
    <n v="5"/>
    <n v="3"/>
  </r>
  <r>
    <n v="428"/>
    <s v="25-34"/>
    <s v="male"/>
    <s v="Iran"/>
    <s v="Italy"/>
    <s v="metropolitan area"/>
    <x v="1"/>
    <s v="Master degree"/>
    <x v="0"/>
    <s v="with my roommates"/>
    <x v="2"/>
    <s v="Omnivorous"/>
    <x v="1"/>
    <x v="1"/>
    <x v="5"/>
    <x v="0"/>
    <n v="5"/>
    <n v="2"/>
  </r>
  <r>
    <n v="429"/>
    <m/>
    <m/>
    <m/>
    <m/>
    <m/>
    <x v="2"/>
    <m/>
    <x v="2"/>
    <m/>
    <x v="1"/>
    <s v="Omnivorous"/>
    <x v="0"/>
    <x v="0"/>
    <x v="5"/>
    <x v="2"/>
    <m/>
    <m/>
  </r>
  <r>
    <n v="430"/>
    <s v="25-34"/>
    <s v="male"/>
    <s v="Iran"/>
    <s v="Padova"/>
    <s v="urban area"/>
    <x v="0"/>
    <s v="Bachelor degree"/>
    <x v="1"/>
    <s v="alone"/>
    <x v="1"/>
    <s v="Omnivorous"/>
    <x v="0"/>
    <x v="1"/>
    <x v="0"/>
    <x v="3"/>
    <n v="5"/>
    <n v="1"/>
  </r>
  <r>
    <n v="431"/>
    <s v="25-34"/>
    <s v="male"/>
    <s v="Germany"/>
    <s v="Chemnitz"/>
    <s v="urban area"/>
    <x v="0"/>
    <s v="Master degree"/>
    <x v="0"/>
    <s v="alone"/>
    <x v="2"/>
    <s v="Omnivorous"/>
    <x v="1"/>
    <x v="0"/>
    <x v="2"/>
    <x v="4"/>
    <n v="5"/>
    <n v="5"/>
  </r>
  <r>
    <n v="432"/>
    <s v="65+"/>
    <s v="male"/>
    <s v="romano ezzelino (VI)"/>
    <s v="romano ezzelino"/>
    <s v="urban area"/>
    <x v="5"/>
    <s v="PhD"/>
    <x v="3"/>
    <s v="with my partner and kid/s"/>
    <x v="4"/>
    <s v="Omnivorous"/>
    <x v="2"/>
    <x v="0"/>
    <x v="2"/>
    <x v="0"/>
    <n v="5"/>
    <n v="1"/>
  </r>
  <r>
    <n v="433"/>
    <s v="25-34"/>
    <s v="female"/>
    <s v="Italia"/>
    <s v="Bassano del Grappa"/>
    <s v="urban area"/>
    <x v="4"/>
    <s v="Bachelor degree"/>
    <x v="4"/>
    <s v="with my partner"/>
    <x v="0"/>
    <s v="Pescatarian"/>
    <x v="0"/>
    <x v="1"/>
    <x v="5"/>
    <x v="4"/>
    <n v="4"/>
    <n v="3"/>
  </r>
  <r>
    <n v="434"/>
    <s v="25-34"/>
    <s v="male"/>
    <s v="Italia"/>
    <s v="Mussolente"/>
    <s v="rural area"/>
    <x v="4"/>
    <s v="High school"/>
    <x v="5"/>
    <s v="with my parents/relatives"/>
    <x v="4"/>
    <s v="Omnivorous"/>
    <x v="3"/>
    <x v="3"/>
    <x v="0"/>
    <x v="1"/>
    <n v="3"/>
    <n v="1"/>
  </r>
  <r>
    <n v="435"/>
    <s v="18-24"/>
    <s v="female"/>
    <s v="Asolo"/>
    <s v="Agordo"/>
    <s v="rural area"/>
    <x v="4"/>
    <s v="Master degree"/>
    <x v="5"/>
    <s v="with my parents/relatives"/>
    <x v="0"/>
    <s v="Omnivorous"/>
    <x v="0"/>
    <x v="1"/>
    <x v="2"/>
    <x v="3"/>
    <n v="5"/>
    <n v="5"/>
  </r>
  <r>
    <n v="436"/>
    <s v="25-34"/>
    <s v="male"/>
    <s v="Italia"/>
    <s v="Romano d'Ezzelino"/>
    <s v="urban area"/>
    <x v="4"/>
    <s v="High school"/>
    <x v="5"/>
    <s v="with my parents/relatives"/>
    <x v="2"/>
    <s v="Omnivorous"/>
    <x v="0"/>
    <x v="1"/>
    <x v="0"/>
    <x v="3"/>
    <n v="4"/>
    <n v="2"/>
  </r>
  <r>
    <n v="437"/>
    <s v="18-24"/>
    <s v="female"/>
    <s v="Bassano del Grappa"/>
    <s v="Bassano del Grappa"/>
    <s v="urban area"/>
    <x v="0"/>
    <s v="Bachelor degree"/>
    <x v="1"/>
    <s v="with my parents/relatives"/>
    <x v="2"/>
    <s v="Vegetarian"/>
    <x v="0"/>
    <x v="0"/>
    <x v="0"/>
    <x v="0"/>
    <n v="4"/>
    <n v="1"/>
  </r>
  <r>
    <n v="438"/>
    <s v="18-24"/>
    <s v="female"/>
    <s v="Bassano del Grappa"/>
    <s v="Bassano del Grappa"/>
    <s v="rural area"/>
    <x v="0"/>
    <s v="Bachelor degree"/>
    <x v="1"/>
    <s v="with my parents/relatives"/>
    <x v="0"/>
    <s v="Omnivorous"/>
    <x v="0"/>
    <x v="0"/>
    <x v="2"/>
    <x v="1"/>
    <n v="5"/>
    <n v="3"/>
  </r>
  <r>
    <n v="439"/>
    <s v="55-64"/>
    <s v="female"/>
    <s v="Italia"/>
    <s v="Colle Santa Lucia (BL)"/>
    <s v="rural area"/>
    <x v="5"/>
    <s v="High school"/>
    <x v="0"/>
    <s v="with my parents/relatives"/>
    <x v="1"/>
    <s v="Omnivorous"/>
    <x v="0"/>
    <x v="0"/>
    <x v="2"/>
    <x v="1"/>
    <n v="5"/>
    <n v="3"/>
  </r>
  <r>
    <n v="440"/>
    <s v="18-24"/>
    <s v="male"/>
    <s v="Afghanistan"/>
    <s v="Perugia"/>
    <s v="urban area"/>
    <x v="3"/>
    <s v="Bachelor degree"/>
    <x v="1"/>
    <s v="alone"/>
    <x v="1"/>
    <s v="Vegetarian"/>
    <x v="3"/>
    <x v="2"/>
    <x v="4"/>
    <x v="4"/>
    <n v="5"/>
    <n v="1"/>
  </r>
  <r>
    <n v="441"/>
    <s v="18-24"/>
    <s v="female"/>
    <s v="Bassano del Grappa"/>
    <s v="Bassano del Grappa"/>
    <s v="urban area"/>
    <x v="0"/>
    <s v="Bachelor degree"/>
    <x v="1"/>
    <s v="with my parents/relatives"/>
    <x v="1"/>
    <s v="Omnivorous"/>
    <x v="3"/>
    <x v="1"/>
    <x v="2"/>
    <x v="4"/>
    <n v="4"/>
    <n v="4"/>
  </r>
  <r>
    <n v="442"/>
    <s v="18-24"/>
    <s v="female"/>
    <s v="Italia"/>
    <s v="Sandrigo"/>
    <s v="rural area"/>
    <x v="1"/>
    <s v="Bachelor degree"/>
    <x v="0"/>
    <s v="with my parents/relatives"/>
    <x v="1"/>
    <s v="Omnivorous"/>
    <x v="1"/>
    <x v="0"/>
    <x v="2"/>
    <x v="0"/>
    <n v="5"/>
    <n v="5"/>
  </r>
  <r>
    <n v="443"/>
    <m/>
    <m/>
    <m/>
    <m/>
    <m/>
    <x v="2"/>
    <m/>
    <x v="2"/>
    <m/>
    <x v="0"/>
    <s v="Omnivorous"/>
    <x v="1"/>
    <x v="3"/>
    <x v="0"/>
    <x v="2"/>
    <m/>
    <m/>
  </r>
  <r>
    <n v="444"/>
    <m/>
    <m/>
    <m/>
    <m/>
    <m/>
    <x v="2"/>
    <m/>
    <x v="2"/>
    <m/>
    <x v="5"/>
    <m/>
    <x v="4"/>
    <x v="2"/>
    <x v="4"/>
    <x v="2"/>
    <m/>
    <m/>
  </r>
  <r>
    <n v="445"/>
    <s v="25-34"/>
    <s v="male"/>
    <s v="Italia"/>
    <s v="Bassano del Grappa"/>
    <s v="metropolitan area"/>
    <x v="4"/>
    <s v="High school"/>
    <x v="4"/>
    <s v="alone"/>
    <x v="4"/>
    <s v="Other"/>
    <x v="0"/>
    <x v="1"/>
    <x v="0"/>
    <x v="1"/>
    <n v="4"/>
    <n v="3"/>
  </r>
  <r>
    <n v="446"/>
    <s v="25-34"/>
    <s v="male"/>
    <s v="Afghanistan"/>
    <s v="Padova"/>
    <s v="urban area"/>
    <x v="3"/>
    <s v="Master degree"/>
    <x v="1"/>
    <s v="alone"/>
    <x v="0"/>
    <s v="Omnivorous"/>
    <x v="0"/>
    <x v="1"/>
    <x v="0"/>
    <x v="1"/>
    <n v="4"/>
    <n v="2"/>
  </r>
  <r>
    <n v="447"/>
    <s v="18-24"/>
    <s v="female"/>
    <s v="Italia"/>
    <s v="Venezia"/>
    <s v="rural area"/>
    <x v="0"/>
    <s v="Bachelor degree"/>
    <x v="0"/>
    <s v="with my parents/relatives"/>
    <x v="0"/>
    <s v="Omnivorous"/>
    <x v="3"/>
    <x v="1"/>
    <x v="0"/>
    <x v="0"/>
    <n v="3"/>
    <n v="1"/>
  </r>
  <r>
    <n v="448"/>
    <s v="18-24"/>
    <s v="female"/>
    <s v="Bassano del grappa"/>
    <s v="Bassano del grappa"/>
    <s v="rural area"/>
    <x v="4"/>
    <s v="High school"/>
    <x v="0"/>
    <s v="alone"/>
    <x v="0"/>
    <s v="Omnivorous"/>
    <x v="3"/>
    <x v="0"/>
    <x v="5"/>
    <x v="3"/>
    <n v="4"/>
    <n v="2"/>
  </r>
  <r>
    <n v="449"/>
    <m/>
    <m/>
    <m/>
    <m/>
    <m/>
    <x v="2"/>
    <m/>
    <x v="2"/>
    <m/>
    <x v="5"/>
    <m/>
    <x v="4"/>
    <x v="2"/>
    <x v="4"/>
    <x v="2"/>
    <m/>
    <m/>
  </r>
  <r>
    <n v="450"/>
    <m/>
    <m/>
    <m/>
    <m/>
    <m/>
    <x v="2"/>
    <m/>
    <x v="2"/>
    <m/>
    <x v="0"/>
    <s v="Omnivorous"/>
    <x v="3"/>
    <x v="0"/>
    <x v="2"/>
    <x v="2"/>
    <m/>
    <m/>
  </r>
  <r>
    <n v="451"/>
    <s v="25-34"/>
    <s v="female"/>
    <s v="Italia"/>
    <s v="Bassano del grappa"/>
    <s v="urban area"/>
    <x v="4"/>
    <s v="High school"/>
    <x v="4"/>
    <s v="with my parents/relatives"/>
    <x v="2"/>
    <s v="Other"/>
    <x v="0"/>
    <x v="0"/>
    <x v="0"/>
    <x v="1"/>
    <n v="4"/>
    <n v="1"/>
  </r>
  <r>
    <n v="452"/>
    <s v="25-34"/>
    <s v="male"/>
    <s v="Bassano"/>
    <s v="Bassano"/>
    <s v="urban area"/>
    <x v="4"/>
    <s v="Master degree"/>
    <x v="3"/>
    <s v="with my parents/relatives"/>
    <x v="4"/>
    <s v="Omnivorous"/>
    <x v="1"/>
    <x v="0"/>
    <x v="2"/>
    <x v="1"/>
    <n v="4"/>
    <n v="3"/>
  </r>
  <r>
    <n v="453"/>
    <s v="18-24"/>
    <s v="male"/>
    <s v="Bassano del Grappa"/>
    <s v="Padova"/>
    <s v="urban area"/>
    <x v="0"/>
    <s v="Bachelor degree"/>
    <x v="1"/>
    <s v="with my roommates"/>
    <x v="2"/>
    <s v="Omnivorous"/>
    <x v="0"/>
    <x v="1"/>
    <x v="5"/>
    <x v="0"/>
    <n v="4"/>
    <n v="4"/>
  </r>
  <r>
    <n v="454"/>
    <s v="18-24"/>
    <s v="female"/>
    <s v="Bassano del grappa"/>
    <s v="Bassano del grappa"/>
    <s v="urban area"/>
    <x v="1"/>
    <s v="High school"/>
    <x v="0"/>
    <s v="with my parents/relatives"/>
    <x v="1"/>
    <s v="Omnivorous"/>
    <x v="0"/>
    <x v="0"/>
    <x v="0"/>
    <x v="4"/>
    <n v="4"/>
    <n v="4"/>
  </r>
  <r>
    <n v="455"/>
    <s v="25-34"/>
    <s v="male"/>
    <s v="."/>
    <s v="."/>
    <s v="metropolitan area"/>
    <x v="4"/>
    <s v="High school"/>
    <x v="4"/>
    <s v="with my parents/relatives"/>
    <x v="4"/>
    <s v="Omnivorous"/>
    <x v="0"/>
    <x v="0"/>
    <x v="2"/>
    <x v="1"/>
    <n v="4"/>
    <n v="1"/>
  </r>
  <r>
    <n v="456"/>
    <s v="25-34"/>
    <s v="female"/>
    <s v="Bassano del Grappa"/>
    <s v="Rosà"/>
    <s v="urban area"/>
    <x v="4"/>
    <s v="Bachelor degree"/>
    <x v="4"/>
    <s v="with my parents/relatives"/>
    <x v="0"/>
    <s v="Other"/>
    <x v="1"/>
    <x v="3"/>
    <x v="5"/>
    <x v="0"/>
    <n v="5"/>
    <n v="1"/>
  </r>
  <r>
    <n v="457"/>
    <m/>
    <m/>
    <m/>
    <m/>
    <m/>
    <x v="2"/>
    <m/>
    <x v="2"/>
    <m/>
    <x v="5"/>
    <m/>
    <x v="4"/>
    <x v="2"/>
    <x v="4"/>
    <x v="2"/>
    <m/>
    <m/>
  </r>
  <r>
    <n v="458"/>
    <s v="45-54"/>
    <s v="female"/>
    <s v="France"/>
    <s v="Belleville"/>
    <s v="rural area"/>
    <x v="4"/>
    <s v="Master degree"/>
    <x v="3"/>
    <s v="with my partner and kid/s"/>
    <x v="2"/>
    <s v="Omnivorous"/>
    <x v="0"/>
    <x v="1"/>
    <x v="2"/>
    <x v="3"/>
    <n v="5"/>
    <n v="5"/>
  </r>
  <r>
    <n v="459"/>
    <m/>
    <m/>
    <m/>
    <m/>
    <m/>
    <x v="2"/>
    <m/>
    <x v="2"/>
    <m/>
    <x v="5"/>
    <m/>
    <x v="4"/>
    <x v="2"/>
    <x v="4"/>
    <x v="2"/>
    <m/>
    <m/>
  </r>
  <r>
    <n v="460"/>
    <m/>
    <m/>
    <m/>
    <m/>
    <m/>
    <x v="2"/>
    <m/>
    <x v="2"/>
    <m/>
    <x v="5"/>
    <m/>
    <x v="4"/>
    <x v="2"/>
    <x v="4"/>
    <x v="2"/>
    <m/>
    <m/>
  </r>
  <r>
    <n v="461"/>
    <m/>
    <m/>
    <m/>
    <m/>
    <m/>
    <x v="2"/>
    <m/>
    <x v="2"/>
    <m/>
    <x v="5"/>
    <m/>
    <x v="4"/>
    <x v="2"/>
    <x v="4"/>
    <x v="2"/>
    <m/>
    <m/>
  </r>
  <r>
    <n v="462"/>
    <m/>
    <m/>
    <m/>
    <m/>
    <m/>
    <x v="2"/>
    <m/>
    <x v="2"/>
    <m/>
    <x v="5"/>
    <m/>
    <x v="4"/>
    <x v="2"/>
    <x v="4"/>
    <x v="2"/>
    <m/>
    <m/>
  </r>
  <r>
    <n v="463"/>
    <s v="25-34"/>
    <s v="male"/>
    <s v="Italy"/>
    <s v="Padua"/>
    <s v="urban area"/>
    <x v="1"/>
    <s v="PhD"/>
    <x v="4"/>
    <s v="with my roommates"/>
    <x v="0"/>
    <s v="Omnivorous"/>
    <x v="0"/>
    <x v="0"/>
    <x v="5"/>
    <x v="0"/>
    <n v="4"/>
    <n v="4"/>
  </r>
  <r>
    <n v="464"/>
    <m/>
    <m/>
    <m/>
    <m/>
    <m/>
    <x v="2"/>
    <m/>
    <x v="2"/>
    <m/>
    <x v="5"/>
    <m/>
    <x v="4"/>
    <x v="2"/>
    <x v="4"/>
    <x v="2"/>
    <m/>
    <m/>
  </r>
  <r>
    <n v="465"/>
    <m/>
    <m/>
    <m/>
    <m/>
    <m/>
    <x v="2"/>
    <m/>
    <x v="2"/>
    <m/>
    <x v="5"/>
    <m/>
    <x v="4"/>
    <x v="2"/>
    <x v="4"/>
    <x v="2"/>
    <m/>
    <m/>
  </r>
  <r>
    <n v="466"/>
    <s v="18-24"/>
    <s v="male"/>
    <s v="Italia"/>
    <s v="Milano"/>
    <s v="metropolitan area"/>
    <x v="0"/>
    <s v="Bachelor degree"/>
    <x v="5"/>
    <s v="with my parents/relatives"/>
    <x v="4"/>
    <s v="Omnivorous"/>
    <x v="3"/>
    <x v="1"/>
    <x v="0"/>
    <x v="0"/>
    <n v="4"/>
    <n v="1"/>
  </r>
  <r>
    <n v="467"/>
    <s v="18-24"/>
    <s v="female"/>
    <s v="France"/>
    <s v="Clermont-Ferrand"/>
    <s v="urban area"/>
    <x v="0"/>
    <s v="Bachelor degree"/>
    <x v="1"/>
    <s v="with my parents/relatives"/>
    <x v="2"/>
    <s v="Omnivorous"/>
    <x v="1"/>
    <x v="0"/>
    <x v="5"/>
    <x v="0"/>
    <n v="4"/>
    <n v="2"/>
  </r>
  <r>
    <n v="468"/>
    <m/>
    <m/>
    <m/>
    <m/>
    <m/>
    <x v="2"/>
    <m/>
    <x v="2"/>
    <m/>
    <x v="5"/>
    <m/>
    <x v="4"/>
    <x v="2"/>
    <x v="4"/>
    <x v="2"/>
    <m/>
    <m/>
  </r>
  <r>
    <n v="469"/>
    <s v="18-24"/>
    <s v="male"/>
    <s v="France"/>
    <s v="Paris"/>
    <s v="metropolitan area"/>
    <x v="0"/>
    <s v="Master degree"/>
    <x v="0"/>
    <s v="alone"/>
    <x v="0"/>
    <s v="Vegetarian"/>
    <x v="1"/>
    <x v="1"/>
    <x v="2"/>
    <x v="0"/>
    <n v="4"/>
    <n v="2"/>
  </r>
  <r>
    <n v="470"/>
    <s v="18-24"/>
    <s v="female"/>
    <s v="France"/>
    <s v="Marseille"/>
    <s v="metropolitan area"/>
    <x v="1"/>
    <s v="Bachelor degree"/>
    <x v="1"/>
    <s v="alone"/>
    <x v="2"/>
    <s v="Vegetarian"/>
    <x v="0"/>
    <x v="1"/>
    <x v="4"/>
    <x v="4"/>
    <n v="5"/>
    <n v="5"/>
  </r>
  <r>
    <n v="471"/>
    <s v="18-24"/>
    <s v="female"/>
    <s v="France"/>
    <s v="Strasbourg"/>
    <s v="urban area"/>
    <x v="0"/>
    <s v="Bachelor degree"/>
    <x v="0"/>
    <s v="alone"/>
    <x v="1"/>
    <s v="Other"/>
    <x v="0"/>
    <x v="1"/>
    <x v="5"/>
    <x v="4"/>
    <n v="4"/>
    <n v="3"/>
  </r>
  <r>
    <n v="472"/>
    <s v="18-24"/>
    <s v="female"/>
    <s v="The Netherlands"/>
    <s v="Padova"/>
    <s v="urban area"/>
    <x v="0"/>
    <s v="High school"/>
    <x v="0"/>
    <s v="alone"/>
    <x v="0"/>
    <s v="Pescatarian"/>
    <x v="0"/>
    <x v="1"/>
    <x v="0"/>
    <x v="0"/>
    <n v="2"/>
    <n v="1"/>
  </r>
  <r>
    <n v="473"/>
    <s v="18-24"/>
    <s v="female"/>
    <s v="The Netherlands"/>
    <s v="Rennes"/>
    <s v="urban area"/>
    <x v="0"/>
    <s v="Bachelor degree"/>
    <x v="1"/>
    <s v="with my roommates"/>
    <x v="0"/>
    <s v="Omnivorous"/>
    <x v="0"/>
    <x v="1"/>
    <x v="0"/>
    <x v="0"/>
    <n v="5"/>
    <n v="4"/>
  </r>
  <r>
    <n v="474"/>
    <s v="18-24"/>
    <s v="female"/>
    <s v="The Netherlands"/>
    <s v="Lille"/>
    <s v="metropolitan area"/>
    <x v="0"/>
    <s v="Bachelor degree"/>
    <x v="1"/>
    <s v="with my roommates"/>
    <x v="4"/>
    <s v="Omnivorous"/>
    <x v="1"/>
    <x v="1"/>
    <x v="2"/>
    <x v="0"/>
    <n v="4"/>
    <n v="1"/>
  </r>
  <r>
    <n v="475"/>
    <m/>
    <m/>
    <m/>
    <m/>
    <m/>
    <x v="2"/>
    <m/>
    <x v="2"/>
    <m/>
    <x v="0"/>
    <s v="Omnivorous"/>
    <x v="1"/>
    <x v="0"/>
    <x v="0"/>
    <x v="2"/>
    <m/>
    <m/>
  </r>
  <r>
    <n v="476"/>
    <s v="25-34"/>
    <s v="female"/>
    <s v="The Netherlands"/>
    <s v="Padova"/>
    <s v="urban area"/>
    <x v="0"/>
    <s v="High school"/>
    <x v="1"/>
    <s v="alone"/>
    <x v="0"/>
    <s v="Other"/>
    <x v="1"/>
    <x v="1"/>
    <x v="5"/>
    <x v="0"/>
    <n v="3"/>
    <n v="2"/>
  </r>
  <r>
    <n v="477"/>
    <m/>
    <m/>
    <m/>
    <m/>
    <m/>
    <x v="2"/>
    <m/>
    <x v="2"/>
    <m/>
    <x v="2"/>
    <s v="Omnivorous"/>
    <x v="3"/>
    <x v="1"/>
    <x v="3"/>
    <x v="2"/>
    <m/>
    <m/>
  </r>
  <r>
    <n v="478"/>
    <m/>
    <m/>
    <m/>
    <m/>
    <m/>
    <x v="2"/>
    <m/>
    <x v="2"/>
    <m/>
    <x v="0"/>
    <s v="Vegetarian"/>
    <x v="1"/>
    <x v="0"/>
    <x v="0"/>
    <x v="2"/>
    <m/>
    <m/>
  </r>
  <r>
    <n v="479"/>
    <m/>
    <m/>
    <m/>
    <m/>
    <m/>
    <x v="2"/>
    <m/>
    <x v="2"/>
    <m/>
    <x v="5"/>
    <m/>
    <x v="4"/>
    <x v="2"/>
    <x v="4"/>
    <x v="2"/>
    <m/>
    <m/>
  </r>
  <r>
    <n v="480"/>
    <s v="18-24"/>
    <s v="female"/>
    <s v="France"/>
    <s v="Paris"/>
    <s v="rural area"/>
    <x v="0"/>
    <s v="Master degree"/>
    <x v="4"/>
    <s v="with my parents/relatives"/>
    <x v="4"/>
    <s v="Omnivorous"/>
    <x v="0"/>
    <x v="1"/>
    <x v="5"/>
    <x v="3"/>
    <n v="4"/>
    <n v="1"/>
  </r>
  <r>
    <n v="481"/>
    <s v="18-24"/>
    <s v="male"/>
    <s v="Netherlands"/>
    <s v="Leiden"/>
    <s v="urban area"/>
    <x v="1"/>
    <s v="High school"/>
    <x v="1"/>
    <s v="with my parents/relatives"/>
    <x v="4"/>
    <s v="Omnivorous"/>
    <x v="1"/>
    <x v="5"/>
    <x v="0"/>
    <x v="1"/>
    <n v="2"/>
    <n v="5"/>
  </r>
  <r>
    <n v="482"/>
    <s v="25-34"/>
    <s v="male"/>
    <s v="Aruba"/>
    <s v="Schiedam"/>
    <s v="metropolitan area"/>
    <x v="0"/>
    <s v="High school"/>
    <x v="0"/>
    <s v="with my partner"/>
    <x v="4"/>
    <s v="Omnivorous"/>
    <x v="1"/>
    <x v="3"/>
    <x v="0"/>
    <x v="0"/>
    <n v="4"/>
    <n v="3"/>
  </r>
  <r>
    <n v="483"/>
    <s v="18-24"/>
    <s v="female"/>
    <s v="中国"/>
    <s v="陕西"/>
    <s v="rural area"/>
    <x v="0"/>
    <s v="Master degree"/>
    <x v="5"/>
    <s v="with my parents/relatives"/>
    <x v="0"/>
    <s v="Omnivorous"/>
    <x v="1"/>
    <x v="0"/>
    <x v="2"/>
    <x v="1"/>
    <n v="5"/>
    <n v="5"/>
  </r>
  <r>
    <n v="484"/>
    <s v="18-24"/>
    <s v="male"/>
    <s v="Lebanon"/>
    <s v="Padova"/>
    <s v="urban area"/>
    <x v="3"/>
    <s v="Master degree"/>
    <x v="4"/>
    <s v="alone"/>
    <x v="4"/>
    <s v="Omnivorous"/>
    <x v="1"/>
    <x v="0"/>
    <x v="0"/>
    <x v="0"/>
    <n v="3"/>
    <n v="1"/>
  </r>
  <r>
    <n v="485"/>
    <m/>
    <m/>
    <m/>
    <m/>
    <m/>
    <x v="2"/>
    <m/>
    <x v="2"/>
    <m/>
    <x v="5"/>
    <m/>
    <x v="4"/>
    <x v="2"/>
    <x v="4"/>
    <x v="2"/>
    <m/>
    <m/>
  </r>
  <r>
    <n v="486"/>
    <m/>
    <m/>
    <m/>
    <m/>
    <m/>
    <x v="2"/>
    <m/>
    <x v="2"/>
    <m/>
    <x v="0"/>
    <s v="Other"/>
    <x v="0"/>
    <x v="4"/>
    <x v="1"/>
    <x v="2"/>
    <m/>
    <m/>
  </r>
  <r>
    <n v="487"/>
    <s v="18-24"/>
    <s v="female"/>
    <s v="china"/>
    <s v="shanghai"/>
    <s v="metropolitan area"/>
    <x v="0"/>
    <s v="Master degree"/>
    <x v="1"/>
    <s v="with my parents/relatives"/>
    <x v="4"/>
    <s v="Omnivorous"/>
    <x v="3"/>
    <x v="1"/>
    <x v="0"/>
    <x v="0"/>
    <n v="2"/>
    <n v="2"/>
  </r>
  <r>
    <n v="488"/>
    <s v="18-24"/>
    <s v="female"/>
    <s v="Germany"/>
    <s v="The Hague"/>
    <s v="metropolitan area"/>
    <x v="0"/>
    <s v="High school"/>
    <x v="1"/>
    <s v="with my parents/relatives"/>
    <x v="0"/>
    <s v="Omnivorous"/>
    <x v="1"/>
    <x v="3"/>
    <x v="3"/>
    <x v="0"/>
    <n v="4"/>
    <n v="3"/>
  </r>
  <r>
    <n v="489"/>
    <s v="18-24"/>
    <s v="female"/>
    <s v="The Netherlands"/>
    <s v="Ottawa, Canada"/>
    <s v="metropolitan area"/>
    <x v="0"/>
    <s v="Bachelor degree"/>
    <x v="1"/>
    <s v="with my roommates"/>
    <x v="2"/>
    <s v="Pescatarian"/>
    <x v="0"/>
    <x v="1"/>
    <x v="0"/>
    <x v="0"/>
    <n v="5"/>
    <n v="5"/>
  </r>
  <r>
    <n v="490"/>
    <m/>
    <m/>
    <m/>
    <m/>
    <m/>
    <x v="2"/>
    <m/>
    <x v="2"/>
    <m/>
    <x v="5"/>
    <m/>
    <x v="4"/>
    <x v="2"/>
    <x v="4"/>
    <x v="2"/>
    <m/>
    <m/>
  </r>
  <r>
    <n v="491"/>
    <m/>
    <m/>
    <m/>
    <m/>
    <m/>
    <x v="2"/>
    <m/>
    <x v="2"/>
    <m/>
    <x v="0"/>
    <s v="Vegetarian"/>
    <x v="1"/>
    <x v="1"/>
    <x v="2"/>
    <x v="2"/>
    <m/>
    <m/>
  </r>
  <r>
    <n v="492"/>
    <m/>
    <m/>
    <m/>
    <m/>
    <m/>
    <x v="2"/>
    <m/>
    <x v="2"/>
    <m/>
    <x v="0"/>
    <s v="Other"/>
    <x v="1"/>
    <x v="1"/>
    <x v="5"/>
    <x v="2"/>
    <m/>
    <m/>
  </r>
  <r>
    <n v="493"/>
    <s v="18-24"/>
    <s v="female"/>
    <s v="France"/>
    <s v="France"/>
    <s v="urban area"/>
    <x v="1"/>
    <s v="Master degree"/>
    <x v="1"/>
    <s v="alone"/>
    <x v="0"/>
    <s v="Vegetarian"/>
    <x v="1"/>
    <x v="3"/>
    <x v="5"/>
    <x v="0"/>
    <n v="5"/>
    <n v="5"/>
  </r>
  <r>
    <n v="494"/>
    <s v="18-24"/>
    <s v="male"/>
    <s v="ایران"/>
    <s v="تهران"/>
    <s v="metropolitan area"/>
    <x v="0"/>
    <s v="Bachelor degree"/>
    <x v="1"/>
    <s v="with my roommates"/>
    <x v="2"/>
    <s v="Omnivorous"/>
    <x v="3"/>
    <x v="0"/>
    <x v="0"/>
    <x v="4"/>
    <n v="4"/>
    <n v="4"/>
  </r>
  <r>
    <n v="495"/>
    <m/>
    <m/>
    <m/>
    <m/>
    <m/>
    <x v="2"/>
    <m/>
    <x v="2"/>
    <m/>
    <x v="5"/>
    <m/>
    <x v="4"/>
    <x v="2"/>
    <x v="4"/>
    <x v="2"/>
    <m/>
    <m/>
  </r>
  <r>
    <n v="496"/>
    <m/>
    <m/>
    <m/>
    <m/>
    <m/>
    <x v="2"/>
    <m/>
    <x v="2"/>
    <m/>
    <x v="5"/>
    <m/>
    <x v="4"/>
    <x v="2"/>
    <x v="4"/>
    <x v="2"/>
    <m/>
    <m/>
  </r>
  <r>
    <n v="497"/>
    <s v="18-24"/>
    <s v="male"/>
    <s v="Polabd"/>
    <s v="Padova"/>
    <s v="urban area"/>
    <x v="1"/>
    <s v="Bachelor degree"/>
    <x v="5"/>
    <s v="with my roommates"/>
    <x v="4"/>
    <s v="Omnivorous"/>
    <x v="0"/>
    <x v="0"/>
    <x v="5"/>
    <x v="0"/>
    <n v="4"/>
    <n v="3"/>
  </r>
  <r>
    <n v="498"/>
    <s v="25-34"/>
    <s v="female"/>
    <s v="Germany"/>
    <s v="Pisa"/>
    <s v="urban area"/>
    <x v="4"/>
    <s v="Bachelor degree"/>
    <x v="4"/>
    <s v="with my roommates"/>
    <x v="2"/>
    <s v="Vegetarian"/>
    <x v="2"/>
    <x v="0"/>
    <x v="5"/>
    <x v="0"/>
    <n v="2"/>
    <n v="1"/>
  </r>
  <r>
    <n v="499"/>
    <s v="25-34"/>
    <s v="female"/>
    <s v="UK"/>
    <s v="Glasgow"/>
    <s v="metropolitan area"/>
    <x v="4"/>
    <s v="Bachelor degree"/>
    <x v="5"/>
    <s v="with my roommates"/>
    <x v="0"/>
    <s v="Pescatarian"/>
    <x v="0"/>
    <x v="1"/>
    <x v="0"/>
    <x v="4"/>
    <n v="5"/>
    <n v="4"/>
  </r>
  <r>
    <n v="500"/>
    <s v="18-24"/>
    <s v="female"/>
    <s v="Poland"/>
    <s v="Itali"/>
    <s v="urban area"/>
    <x v="0"/>
    <s v="Bachelor degree"/>
    <x v="1"/>
    <s v="with my parents/relatives"/>
    <x v="0"/>
    <s v="Other"/>
    <x v="0"/>
    <x v="1"/>
    <x v="0"/>
    <x v="0"/>
    <n v="2"/>
    <n v="1"/>
  </r>
  <r>
    <n v="501"/>
    <s v="18-24"/>
    <s v="female"/>
    <s v="Poland"/>
    <s v="Warsaw"/>
    <s v="urban area"/>
    <x v="0"/>
    <s v="High school"/>
    <x v="1"/>
    <s v="with my parents/relatives"/>
    <x v="2"/>
    <s v="Omnivorous"/>
    <x v="3"/>
    <x v="0"/>
    <x v="2"/>
    <x v="4"/>
    <n v="5"/>
    <n v="3"/>
  </r>
  <r>
    <n v="502"/>
    <m/>
    <m/>
    <m/>
    <m/>
    <m/>
    <x v="2"/>
    <m/>
    <x v="2"/>
    <m/>
    <x v="5"/>
    <m/>
    <x v="4"/>
    <x v="2"/>
    <x v="4"/>
    <x v="2"/>
    <m/>
    <m/>
  </r>
  <r>
    <n v="503"/>
    <s v="18-24"/>
    <s v="female"/>
    <s v="Poland"/>
    <s v="Warsaw"/>
    <s v="metropolitan area"/>
    <x v="0"/>
    <s v="High school"/>
    <x v="1"/>
    <s v="with my parents/relatives"/>
    <x v="2"/>
    <s v="Pescatarian"/>
    <x v="0"/>
    <x v="0"/>
    <x v="0"/>
    <x v="4"/>
    <n v="5"/>
    <n v="5"/>
  </r>
  <r>
    <n v="504"/>
    <s v="18-24"/>
    <s v="male"/>
    <s v="Poland"/>
    <s v="Warsaw"/>
    <s v="metropolitan area"/>
    <x v="0"/>
    <s v="High school"/>
    <x v="1"/>
    <s v="with my parents/relatives"/>
    <x v="2"/>
    <s v="Omnivorous"/>
    <x v="0"/>
    <x v="0"/>
    <x v="3"/>
    <x v="4"/>
    <n v="5"/>
    <n v="5"/>
  </r>
  <r>
    <n v="505"/>
    <s v="18-24"/>
    <s v="female"/>
    <s v="Poland"/>
    <s v="Warsaw"/>
    <s v="urban area"/>
    <x v="0"/>
    <s v="High school"/>
    <x v="4"/>
    <s v="with my partner"/>
    <x v="0"/>
    <s v="Vegetarian"/>
    <x v="0"/>
    <x v="0"/>
    <x v="2"/>
    <x v="4"/>
    <n v="5"/>
    <n v="4"/>
  </r>
  <r>
    <n v="506"/>
    <m/>
    <m/>
    <m/>
    <m/>
    <m/>
    <x v="2"/>
    <m/>
    <x v="2"/>
    <m/>
    <x v="5"/>
    <m/>
    <x v="4"/>
    <x v="2"/>
    <x v="4"/>
    <x v="2"/>
    <m/>
    <m/>
  </r>
  <r>
    <n v="507"/>
    <s v="18-24"/>
    <s v="female"/>
    <s v="Spain"/>
    <s v="Padova"/>
    <s v="urban area"/>
    <x v="0"/>
    <s v="Bachelor degree"/>
    <x v="1"/>
    <s v="with my parents/relatives"/>
    <x v="2"/>
    <s v="Omnivorous"/>
    <x v="3"/>
    <x v="1"/>
    <x v="0"/>
    <x v="0"/>
    <n v="3"/>
    <n v="2"/>
  </r>
  <r>
    <n v="508"/>
    <s v="18-24"/>
    <s v="male"/>
    <s v="Poland"/>
    <s v="warsaw"/>
    <s v="urban area"/>
    <x v="0"/>
    <s v="High school"/>
    <x v="0"/>
    <s v="with my parents/relatives"/>
    <x v="0"/>
    <s v="Other"/>
    <x v="1"/>
    <x v="0"/>
    <x v="2"/>
    <x v="4"/>
    <n v="3"/>
    <n v="1"/>
  </r>
  <r>
    <n v="509"/>
    <m/>
    <m/>
    <m/>
    <m/>
    <m/>
    <x v="2"/>
    <m/>
    <x v="2"/>
    <m/>
    <x v="5"/>
    <m/>
    <x v="4"/>
    <x v="2"/>
    <x v="4"/>
    <x v="2"/>
    <m/>
    <m/>
  </r>
  <r>
    <n v="510"/>
    <s v="18-24"/>
    <s v="female"/>
    <s v="Bangladesh"/>
    <s v="Dhaka"/>
    <s v="rural area"/>
    <x v="0"/>
    <s v="Bachelor degree"/>
    <x v="5"/>
    <s v="alone"/>
    <x v="0"/>
    <s v="Vegan"/>
    <x v="3"/>
    <x v="3"/>
    <x v="4"/>
    <x v="0"/>
    <m/>
    <n v="2"/>
  </r>
  <r>
    <n v="511"/>
    <s v="45-54"/>
    <s v="female"/>
    <s v="Italia"/>
    <s v="Venezia"/>
    <s v="metropolitan area"/>
    <x v="3"/>
    <s v="PhD"/>
    <x v="1"/>
    <s v="with my partner and kid/s"/>
    <x v="2"/>
    <s v="Omnivorous"/>
    <x v="1"/>
    <x v="1"/>
    <x v="5"/>
    <x v="3"/>
    <n v="5"/>
    <n v="5"/>
  </r>
  <r>
    <n v="512"/>
    <s v="18-24"/>
    <s v="female"/>
    <s v="Afghanistan"/>
    <s v="Padova"/>
    <s v="rural area"/>
    <x v="0"/>
    <s v="High school"/>
    <x v="0"/>
    <s v="alone"/>
    <x v="0"/>
    <s v="Omnivorous"/>
    <x v="2"/>
    <x v="1"/>
    <x v="5"/>
    <x v="1"/>
    <n v="2"/>
    <n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0">
  <r>
    <x v="0"/>
    <s v="18-24"/>
    <s v="male"/>
    <s v="USA"/>
    <s v="Padova"/>
    <s v="metropolitan area"/>
    <s v="student"/>
    <s v="Bachelor degree"/>
    <s v="501-1000 euro"/>
    <s v="with my roommates"/>
    <x v="0"/>
    <x v="0"/>
    <n v="4"/>
    <n v="5"/>
    <n v="4"/>
    <x v="0"/>
    <x v="0"/>
    <n v="2"/>
    <x v="0"/>
  </r>
  <r>
    <x v="1"/>
    <s v="18-24"/>
    <s v="female"/>
    <s v="Italia"/>
    <s v="Padova"/>
    <s v="urban area"/>
    <s v="employed, working part-time"/>
    <s v="High school"/>
    <s v="501-1000 euro"/>
    <s v="with my parents/relatives"/>
    <x v="0"/>
    <x v="0"/>
    <n v="4"/>
    <n v="4"/>
    <n v="4"/>
    <x v="1"/>
    <x v="1"/>
    <n v="2"/>
    <x v="1"/>
  </r>
  <r>
    <x v="2"/>
    <s v="18-24"/>
    <s v="female"/>
    <s v="Italia"/>
    <s v="Piove di Sacco"/>
    <s v="urban area"/>
    <s v="student"/>
    <s v="Bachelor degree"/>
    <s v="0-500 euro"/>
    <s v="with my parents/relatives"/>
    <x v="1"/>
    <x v="0"/>
    <n v="5"/>
    <n v="5"/>
    <n v="1"/>
    <x v="2"/>
    <x v="1"/>
    <n v="4"/>
    <x v="1"/>
  </r>
  <r>
    <x v="3"/>
    <s v="18-24"/>
    <s v="male"/>
    <s v="Italy"/>
    <s v="Padova"/>
    <s v="rural area"/>
    <s v="employed, working part-time"/>
    <s v="Master degree"/>
    <s v="501-1000 euro"/>
    <s v="with my parents/relatives"/>
    <x v="2"/>
    <x v="0"/>
    <n v="5"/>
    <n v="4"/>
    <n v="4"/>
    <x v="3"/>
    <x v="1"/>
    <n v="3"/>
    <x v="1"/>
  </r>
  <r>
    <x v="4"/>
    <m/>
    <m/>
    <m/>
    <m/>
    <m/>
    <m/>
    <m/>
    <m/>
    <m/>
    <x v="3"/>
    <x v="0"/>
    <n v="5"/>
    <n v="5"/>
    <n v="5"/>
    <x v="1"/>
    <x v="2"/>
    <m/>
    <x v="2"/>
  </r>
  <r>
    <x v="5"/>
    <s v="25-34"/>
    <s v="female"/>
    <s v="Italia"/>
    <s v="Polverara"/>
    <s v="urban area"/>
    <s v="not employed, looking for work"/>
    <s v="High school"/>
    <s v="501-1000 euro"/>
    <s v="with my partner"/>
    <x v="0"/>
    <x v="0"/>
    <n v="2"/>
    <n v="5"/>
    <n v="5"/>
    <x v="4"/>
    <x v="3"/>
    <n v="3"/>
    <x v="1"/>
  </r>
  <r>
    <x v="6"/>
    <m/>
    <m/>
    <m/>
    <m/>
    <m/>
    <m/>
    <m/>
    <m/>
    <m/>
    <x v="4"/>
    <x v="0"/>
    <n v="3"/>
    <n v="4"/>
    <n v="2"/>
    <x v="2"/>
    <x v="2"/>
    <m/>
    <x v="2"/>
  </r>
  <r>
    <x v="7"/>
    <m/>
    <m/>
    <m/>
    <m/>
    <m/>
    <m/>
    <m/>
    <m/>
    <m/>
    <x v="0"/>
    <x v="0"/>
    <n v="3"/>
    <n v="4"/>
    <n v="2"/>
    <x v="4"/>
    <x v="2"/>
    <m/>
    <x v="2"/>
  </r>
  <r>
    <x v="8"/>
    <s v="45-54"/>
    <s v="female"/>
    <s v="Italia"/>
    <s v="Padova"/>
    <s v="urban area"/>
    <s v="employed, working full-time"/>
    <s v="High school"/>
    <s v="0-500 euro"/>
    <s v="with my partner and kid/s"/>
    <x v="4"/>
    <x v="0"/>
    <n v="3"/>
    <n v="5"/>
    <n v="4"/>
    <x v="1"/>
    <x v="0"/>
    <n v="5"/>
    <x v="1"/>
  </r>
  <r>
    <x v="9"/>
    <s v="45-54"/>
    <s v="male"/>
    <s v="Piove di sacco"/>
    <s v="Piove di Sacco"/>
    <s v="rural area"/>
    <s v="employed, working full-time"/>
    <s v="High school"/>
    <s v="+2000 euro"/>
    <s v="with my partner and kid/s"/>
    <x v="4"/>
    <x v="1"/>
    <n v="5"/>
    <n v="5"/>
    <n v="4"/>
    <x v="4"/>
    <x v="1"/>
    <n v="4"/>
    <x v="0"/>
  </r>
  <r>
    <x v="10"/>
    <m/>
    <m/>
    <m/>
    <m/>
    <m/>
    <m/>
    <m/>
    <m/>
    <m/>
    <x v="5"/>
    <x v="2"/>
    <m/>
    <m/>
    <m/>
    <x v="5"/>
    <x v="2"/>
    <m/>
    <x v="2"/>
  </r>
  <r>
    <x v="11"/>
    <s v="18-24"/>
    <s v="male"/>
    <s v="Piove di sacco"/>
    <s v="Piove di Sacco"/>
    <s v="urban area"/>
    <s v="employed, working full-time"/>
    <s v="High school"/>
    <s v="1001-1500 euro"/>
    <s v="with my parents/relatives"/>
    <x v="2"/>
    <x v="0"/>
    <n v="3"/>
    <n v="4"/>
    <n v="4"/>
    <x v="0"/>
    <x v="3"/>
    <n v="4"/>
    <x v="1"/>
  </r>
  <r>
    <x v="12"/>
    <m/>
    <m/>
    <m/>
    <m/>
    <m/>
    <m/>
    <m/>
    <m/>
    <m/>
    <x v="5"/>
    <x v="2"/>
    <m/>
    <m/>
    <m/>
    <x v="3"/>
    <x v="2"/>
    <m/>
    <x v="2"/>
  </r>
  <r>
    <x v="13"/>
    <s v="&lt;18"/>
    <s v="female"/>
    <s v="Padova"/>
    <s v="Piove di Sacco"/>
    <s v="rural area"/>
    <s v="student"/>
    <s v="High school"/>
    <s v="0-500 euro"/>
    <s v="with my parents/relatives"/>
    <x v="2"/>
    <x v="0"/>
    <n v="4"/>
    <n v="4"/>
    <n v="3"/>
    <x v="0"/>
    <x v="1"/>
    <n v="3"/>
    <x v="0"/>
  </r>
  <r>
    <x v="14"/>
    <s v="18-24"/>
    <s v="female"/>
    <s v="Italia"/>
    <s v="Piove di Sacco"/>
    <s v="urban area"/>
    <s v="student"/>
    <s v="High school"/>
    <s v="0-500 euro"/>
    <s v="with my parents/relatives"/>
    <x v="3"/>
    <x v="0"/>
    <n v="3"/>
    <n v="5"/>
    <n v="4"/>
    <x v="5"/>
    <x v="3"/>
    <n v="5"/>
    <x v="1"/>
  </r>
  <r>
    <x v="15"/>
    <m/>
    <m/>
    <m/>
    <m/>
    <m/>
    <m/>
    <m/>
    <m/>
    <m/>
    <x v="5"/>
    <x v="2"/>
    <m/>
    <m/>
    <m/>
    <x v="4"/>
    <x v="2"/>
    <m/>
    <x v="2"/>
  </r>
  <r>
    <x v="16"/>
    <m/>
    <m/>
    <m/>
    <m/>
    <m/>
    <m/>
    <m/>
    <m/>
    <m/>
    <x v="4"/>
    <x v="0"/>
    <n v="4"/>
    <n v="4"/>
    <n v="4"/>
    <x v="0"/>
    <x v="2"/>
    <m/>
    <x v="2"/>
  </r>
  <r>
    <x v="17"/>
    <s v="18-24"/>
    <s v="male"/>
    <s v="Chioggia"/>
    <s v="Chioggia"/>
    <s v="urban area"/>
    <s v="employed, working full-time"/>
    <s v="Bachelor degree"/>
    <s v="1001-1500 euro"/>
    <s v="with my parents/relatives"/>
    <x v="4"/>
    <x v="0"/>
    <n v="3"/>
    <n v="5"/>
    <n v="2"/>
    <x v="1"/>
    <x v="1"/>
    <n v="3"/>
    <x v="1"/>
  </r>
  <r>
    <x v="18"/>
    <s v="18-24"/>
    <s v="female"/>
    <s v="Italia"/>
    <s v="Piove di Sacco"/>
    <s v="urban area"/>
    <s v="student"/>
    <s v="High school"/>
    <s v="0-500 euro"/>
    <s v="with my parents/relatives"/>
    <x v="0"/>
    <x v="3"/>
    <n v="3"/>
    <n v="4"/>
    <n v="3"/>
    <x v="3"/>
    <x v="0"/>
    <n v="5"/>
    <x v="3"/>
  </r>
  <r>
    <x v="19"/>
    <s v="18-24"/>
    <s v="female"/>
    <s v="Piove di sacco"/>
    <s v="Piove di Sacco"/>
    <s v="urban area"/>
    <s v="student"/>
    <s v="Bachelor degree"/>
    <s v="0-500 euro"/>
    <s v="with my parents/relatives"/>
    <x v="0"/>
    <x v="0"/>
    <n v="5"/>
    <n v="4"/>
    <n v="4"/>
    <x v="5"/>
    <x v="3"/>
    <n v="4"/>
    <x v="1"/>
  </r>
  <r>
    <x v="20"/>
    <s v="18-24"/>
    <s v="male"/>
    <s v="Italia"/>
    <s v="Chioggia"/>
    <s v="urban area"/>
    <s v="student"/>
    <s v="High school"/>
    <s v="0-500 euro"/>
    <s v="with my parents/relatives"/>
    <x v="4"/>
    <x v="0"/>
    <n v="5"/>
    <n v="5"/>
    <n v="3"/>
    <x v="5"/>
    <x v="0"/>
    <n v="4"/>
    <x v="0"/>
  </r>
  <r>
    <x v="21"/>
    <m/>
    <m/>
    <m/>
    <m/>
    <m/>
    <m/>
    <m/>
    <m/>
    <m/>
    <x v="0"/>
    <x v="0"/>
    <n v="5"/>
    <n v="4"/>
    <n v="4"/>
    <x v="1"/>
    <x v="2"/>
    <m/>
    <x v="2"/>
  </r>
  <r>
    <x v="22"/>
    <m/>
    <m/>
    <m/>
    <m/>
    <m/>
    <m/>
    <m/>
    <m/>
    <m/>
    <x v="5"/>
    <x v="2"/>
    <m/>
    <m/>
    <m/>
    <x v="0"/>
    <x v="2"/>
    <m/>
    <x v="2"/>
  </r>
  <r>
    <x v="23"/>
    <s v="18-24"/>
    <s v="female"/>
    <s v="Padova"/>
    <s v="Padova"/>
    <s v="rural area"/>
    <s v="student"/>
    <s v="Bachelor degree"/>
    <s v="0-500 euro"/>
    <s v="with my parents/relatives"/>
    <x v="1"/>
    <x v="0"/>
    <n v="5"/>
    <n v="4"/>
    <n v="5"/>
    <x v="0"/>
    <x v="1"/>
    <n v="4"/>
    <x v="3"/>
  </r>
  <r>
    <x v="24"/>
    <s v="45-54"/>
    <s v="female"/>
    <s v="Padova"/>
    <s v="Padova"/>
    <s v="rural area"/>
    <s v="employed, working full-time"/>
    <s v="High school"/>
    <s v="1001-1500 euro"/>
    <s v="with my partner and kid/s"/>
    <x v="2"/>
    <x v="0"/>
    <n v="4"/>
    <n v="5"/>
    <n v="3"/>
    <x v="1"/>
    <x v="1"/>
    <n v="4"/>
    <x v="0"/>
  </r>
  <r>
    <x v="25"/>
    <m/>
    <m/>
    <m/>
    <m/>
    <m/>
    <m/>
    <m/>
    <m/>
    <m/>
    <x v="0"/>
    <x v="0"/>
    <n v="4"/>
    <n v="4"/>
    <n v="5"/>
    <x v="1"/>
    <x v="3"/>
    <n v="2"/>
    <x v="0"/>
  </r>
  <r>
    <x v="26"/>
    <s v="18-24"/>
    <s v="female"/>
    <s v="Sottomarina"/>
    <s v="Sottomarina"/>
    <s v="urban area"/>
    <s v="student"/>
    <s v="Bachelor degree"/>
    <s v="0-500 euro"/>
    <s v="with my parents/relatives"/>
    <x v="0"/>
    <x v="0"/>
    <n v="5"/>
    <n v="5"/>
    <n v="3"/>
    <x v="4"/>
    <x v="1"/>
    <n v="5"/>
    <x v="1"/>
  </r>
  <r>
    <x v="27"/>
    <s v="18-24"/>
    <s v="male"/>
    <s v="Italia"/>
    <s v="San Donà di Piave"/>
    <s v="rural area"/>
    <s v="student"/>
    <s v="Bachelor degree"/>
    <s v="1001-1500 euro"/>
    <s v="with my parents/relatives"/>
    <x v="2"/>
    <x v="0"/>
    <n v="5"/>
    <n v="5"/>
    <n v="4"/>
    <x v="1"/>
    <x v="3"/>
    <n v="3"/>
    <x v="0"/>
  </r>
  <r>
    <x v="28"/>
    <s v="45-54"/>
    <s v="female"/>
    <s v="Italia"/>
    <s v="Padova"/>
    <s v="urban area"/>
    <s v="employed, working full-time"/>
    <s v="High school"/>
    <s v="+2000 euro"/>
    <s v="with my partner and kid/s"/>
    <x v="0"/>
    <x v="1"/>
    <n v="3"/>
    <n v="5"/>
    <n v="4"/>
    <x v="5"/>
    <x v="3"/>
    <n v="5"/>
    <x v="1"/>
  </r>
  <r>
    <x v="29"/>
    <m/>
    <m/>
    <m/>
    <m/>
    <m/>
    <m/>
    <m/>
    <m/>
    <m/>
    <x v="5"/>
    <x v="2"/>
    <m/>
    <m/>
    <m/>
    <x v="4"/>
    <x v="2"/>
    <m/>
    <x v="2"/>
  </r>
  <r>
    <x v="30"/>
    <m/>
    <m/>
    <m/>
    <m/>
    <m/>
    <m/>
    <m/>
    <m/>
    <m/>
    <x v="1"/>
    <x v="0"/>
    <n v="4"/>
    <n v="5"/>
    <n v="3"/>
    <x v="0"/>
    <x v="2"/>
    <m/>
    <x v="2"/>
  </r>
  <r>
    <x v="31"/>
    <s v="18-24"/>
    <s v="female"/>
    <s v="Piove di sacco"/>
    <s v="Piove di Sacco"/>
    <s v="rural area"/>
    <s v="student"/>
    <s v="High school"/>
    <s v="0-500 euro"/>
    <s v="with my parents/relatives"/>
    <x v="4"/>
    <x v="0"/>
    <n v="5"/>
    <n v="3"/>
    <n v="2"/>
    <x v="1"/>
    <x v="1"/>
    <n v="3"/>
    <x v="4"/>
  </r>
  <r>
    <x v="32"/>
    <m/>
    <m/>
    <m/>
    <m/>
    <m/>
    <m/>
    <m/>
    <m/>
    <m/>
    <x v="3"/>
    <x v="0"/>
    <n v="4"/>
    <n v="5"/>
    <n v="4"/>
    <x v="2"/>
    <x v="2"/>
    <m/>
    <x v="2"/>
  </r>
  <r>
    <x v="33"/>
    <s v="18-24"/>
    <s v="female"/>
    <s v="Piove di sacco"/>
    <s v="Piove di Sacco"/>
    <s v="urban area"/>
    <s v="employed, working full-time"/>
    <s v="High school"/>
    <s v="1001-1500 euro"/>
    <s v="with my parents/relatives"/>
    <x v="0"/>
    <x v="0"/>
    <n v="2"/>
    <n v="5"/>
    <n v="4"/>
    <x v="5"/>
    <x v="3"/>
    <n v="3"/>
    <x v="1"/>
  </r>
  <r>
    <x v="34"/>
    <s v="18-24"/>
    <s v="female"/>
    <s v="Italia"/>
    <s v="San Donà di Piave"/>
    <s v="urban area"/>
    <s v="employed, working full-time"/>
    <s v="High school"/>
    <s v="1001-1500 euro"/>
    <s v="with my parents/relatives"/>
    <x v="0"/>
    <x v="0"/>
    <n v="4"/>
    <n v="3"/>
    <n v="5"/>
    <x v="5"/>
    <x v="1"/>
    <n v="4"/>
    <x v="1"/>
  </r>
  <r>
    <x v="35"/>
    <s v="18-24"/>
    <s v="female"/>
    <s v="Italia"/>
    <s v="Musile di Piave"/>
    <s v="rural area"/>
    <s v="employed, working full-time"/>
    <s v="High school"/>
    <s v="1001-1500 euro"/>
    <s v="with my parents/relatives"/>
    <x v="0"/>
    <x v="0"/>
    <n v="4"/>
    <n v="3"/>
    <n v="2"/>
    <x v="5"/>
    <x v="3"/>
    <n v="3"/>
    <x v="4"/>
  </r>
  <r>
    <x v="36"/>
    <s v="18-24"/>
    <s v="male"/>
    <s v="Italy"/>
    <s v="Padua"/>
    <s v="rural area"/>
    <s v="student"/>
    <s v="Master degree"/>
    <s v="0-500 euro"/>
    <s v="with my parents/relatives"/>
    <x v="2"/>
    <x v="0"/>
    <n v="4"/>
    <n v="4"/>
    <n v="4"/>
    <x v="1"/>
    <x v="0"/>
    <n v="3"/>
    <x v="0"/>
  </r>
  <r>
    <x v="37"/>
    <s v="55-64"/>
    <s v="male"/>
    <s v="Italia"/>
    <s v="Campodarsego"/>
    <s v="rural area"/>
    <s v="employed, working part-time"/>
    <s v="High school"/>
    <s v="1001-1500 euro"/>
    <s v="with my partner and kid/s"/>
    <x v="0"/>
    <x v="0"/>
    <n v="3"/>
    <n v="4"/>
    <n v="4"/>
    <x v="1"/>
    <x v="1"/>
    <n v="4"/>
    <x v="4"/>
  </r>
  <r>
    <x v="38"/>
    <s v="45-54"/>
    <s v="female"/>
    <s v="Italia"/>
    <s v="Padova"/>
    <s v="urban area"/>
    <s v="employed, working full-time"/>
    <s v="High school"/>
    <s v="1001-1500 euro"/>
    <s v="with my partner and kid/s"/>
    <x v="1"/>
    <x v="0"/>
    <n v="3"/>
    <n v="5"/>
    <n v="5"/>
    <x v="1"/>
    <x v="1"/>
    <n v="5"/>
    <x v="1"/>
  </r>
  <r>
    <x v="39"/>
    <s v="25-34"/>
    <s v="male"/>
    <s v="Italiana"/>
    <s v="Padova"/>
    <s v="urban area"/>
    <s v="employed, working full-time"/>
    <s v="High school"/>
    <s v="501-1000 euro"/>
    <s v="with my partner"/>
    <x v="4"/>
    <x v="1"/>
    <n v="4"/>
    <n v="4"/>
    <n v="3"/>
    <x v="1"/>
    <x v="1"/>
    <n v="3"/>
    <x v="4"/>
  </r>
  <r>
    <x v="40"/>
    <s v="18-24"/>
    <s v="female"/>
    <s v="Italia"/>
    <s v="Chioggia"/>
    <s v="urban area"/>
    <s v="student"/>
    <s v="High school"/>
    <s v="0-500 euro"/>
    <s v="with my parents/relatives"/>
    <x v="0"/>
    <x v="0"/>
    <n v="4"/>
    <n v="4"/>
    <n v="5"/>
    <x v="1"/>
    <x v="0"/>
    <n v="5"/>
    <x v="1"/>
  </r>
  <r>
    <x v="41"/>
    <s v="45-54"/>
    <s v="female"/>
    <s v="Italia"/>
    <s v="Padova"/>
    <s v="rural area"/>
    <s v="employed, working full-time"/>
    <s v="Master degree"/>
    <s v="+2000 euro"/>
    <s v="with my partner and kid/s"/>
    <x v="2"/>
    <x v="3"/>
    <n v="4"/>
    <n v="4"/>
    <n v="3"/>
    <x v="1"/>
    <x v="0"/>
    <n v="5"/>
    <x v="1"/>
  </r>
  <r>
    <x v="42"/>
    <s v="18-24"/>
    <s v="female"/>
    <s v="Italia"/>
    <s v="Padova"/>
    <s v="urban area"/>
    <s v="employed, working full-time"/>
    <s v="Bachelor degree"/>
    <s v="1001-1500 euro"/>
    <s v="with my parents/relatives"/>
    <x v="1"/>
    <x v="3"/>
    <n v="5"/>
    <n v="5"/>
    <n v="5"/>
    <x v="1"/>
    <x v="1"/>
    <n v="5"/>
    <x v="5"/>
  </r>
  <r>
    <x v="43"/>
    <m/>
    <m/>
    <m/>
    <m/>
    <m/>
    <m/>
    <m/>
    <m/>
    <m/>
    <x v="0"/>
    <x v="0"/>
    <n v="4"/>
    <n v="5"/>
    <n v="3"/>
    <x v="4"/>
    <x v="2"/>
    <m/>
    <x v="2"/>
  </r>
  <r>
    <x v="44"/>
    <m/>
    <m/>
    <m/>
    <m/>
    <m/>
    <m/>
    <m/>
    <m/>
    <m/>
    <x v="5"/>
    <x v="2"/>
    <m/>
    <m/>
    <m/>
    <x v="4"/>
    <x v="2"/>
    <m/>
    <x v="2"/>
  </r>
  <r>
    <x v="45"/>
    <m/>
    <m/>
    <m/>
    <m/>
    <m/>
    <m/>
    <m/>
    <m/>
    <m/>
    <x v="5"/>
    <x v="2"/>
    <m/>
    <m/>
    <m/>
    <x v="0"/>
    <x v="2"/>
    <m/>
    <x v="2"/>
  </r>
  <r>
    <x v="46"/>
    <s v="18-24"/>
    <s v="female"/>
    <s v="Italia"/>
    <s v="Sant’Angelo di Piove di Sacco"/>
    <s v="urban area"/>
    <s v="student"/>
    <s v="Bachelor degree"/>
    <s v="0-500 euro"/>
    <s v="with my parents/relatives"/>
    <x v="2"/>
    <x v="3"/>
    <n v="4"/>
    <n v="5"/>
    <n v="4"/>
    <x v="0"/>
    <x v="0"/>
    <n v="5"/>
    <x v="5"/>
  </r>
  <r>
    <x v="47"/>
    <s v="18-24"/>
    <s v="male"/>
    <s v="Italia"/>
    <s v="Chioggia (VE)"/>
    <s v="urban area"/>
    <s v="student"/>
    <s v="Bachelor degree"/>
    <s v="0-500 euro"/>
    <s v="alone"/>
    <x v="2"/>
    <x v="0"/>
    <n v="4"/>
    <n v="4"/>
    <n v="4"/>
    <x v="4"/>
    <x v="1"/>
    <n v="5"/>
    <x v="4"/>
  </r>
  <r>
    <x v="48"/>
    <s v="18-24"/>
    <s v="female"/>
    <s v="Italy"/>
    <s v="italy"/>
    <s v="urban area"/>
    <s v="student"/>
    <s v="Bachelor degree"/>
    <s v="0-500 euro"/>
    <s v="with my parents/relatives"/>
    <x v="0"/>
    <x v="0"/>
    <n v="4"/>
    <n v="5"/>
    <n v="5"/>
    <x v="1"/>
    <x v="3"/>
    <n v="5"/>
    <x v="0"/>
  </r>
  <r>
    <x v="49"/>
    <s v="18-24"/>
    <s v="female"/>
    <s v="Italia"/>
    <s v="Brugine"/>
    <s v="rural area"/>
    <s v="student"/>
    <s v="Bachelor degree"/>
    <s v="0-500 euro"/>
    <s v="with my partner"/>
    <x v="4"/>
    <x v="0"/>
    <n v="4"/>
    <n v="5"/>
    <n v="4"/>
    <x v="1"/>
    <x v="3"/>
    <n v="2"/>
    <x v="0"/>
  </r>
  <r>
    <x v="50"/>
    <m/>
    <m/>
    <m/>
    <m/>
    <m/>
    <m/>
    <m/>
    <m/>
    <m/>
    <x v="5"/>
    <x v="2"/>
    <m/>
    <m/>
    <m/>
    <x v="2"/>
    <x v="2"/>
    <m/>
    <x v="2"/>
  </r>
  <r>
    <x v="51"/>
    <m/>
    <m/>
    <m/>
    <m/>
    <m/>
    <m/>
    <m/>
    <m/>
    <m/>
    <x v="5"/>
    <x v="2"/>
    <m/>
    <m/>
    <m/>
    <x v="0"/>
    <x v="2"/>
    <m/>
    <x v="2"/>
  </r>
  <r>
    <x v="52"/>
    <m/>
    <m/>
    <m/>
    <m/>
    <m/>
    <m/>
    <m/>
    <m/>
    <m/>
    <x v="5"/>
    <x v="2"/>
    <m/>
    <m/>
    <m/>
    <x v="0"/>
    <x v="2"/>
    <m/>
    <x v="2"/>
  </r>
  <r>
    <x v="53"/>
    <m/>
    <m/>
    <m/>
    <m/>
    <m/>
    <m/>
    <m/>
    <m/>
    <m/>
    <x v="5"/>
    <x v="2"/>
    <m/>
    <m/>
    <m/>
    <x v="0"/>
    <x v="2"/>
    <m/>
    <x v="2"/>
  </r>
  <r>
    <x v="54"/>
    <m/>
    <m/>
    <m/>
    <m/>
    <m/>
    <m/>
    <m/>
    <m/>
    <m/>
    <x v="5"/>
    <x v="2"/>
    <m/>
    <m/>
    <m/>
    <x v="0"/>
    <x v="2"/>
    <m/>
    <x v="2"/>
  </r>
  <r>
    <x v="55"/>
    <m/>
    <m/>
    <m/>
    <m/>
    <m/>
    <m/>
    <m/>
    <m/>
    <m/>
    <x v="5"/>
    <x v="2"/>
    <m/>
    <m/>
    <m/>
    <x v="0"/>
    <x v="2"/>
    <m/>
    <x v="2"/>
  </r>
  <r>
    <x v="56"/>
    <s v="25-34"/>
    <s v="male"/>
    <s v="United States"/>
    <s v="Oxford"/>
    <s v="rural area"/>
    <s v="employed, working full-time"/>
    <s v="Bachelor degree"/>
    <s v="+2000 euro"/>
    <s v="with my partner"/>
    <x v="2"/>
    <x v="0"/>
    <n v="4"/>
    <n v="3"/>
    <n v="4"/>
    <x v="0"/>
    <x v="0"/>
    <n v="3"/>
    <x v="0"/>
  </r>
  <r>
    <x v="57"/>
    <m/>
    <m/>
    <m/>
    <m/>
    <m/>
    <m/>
    <m/>
    <m/>
    <m/>
    <x v="5"/>
    <x v="2"/>
    <m/>
    <m/>
    <m/>
    <x v="1"/>
    <x v="2"/>
    <m/>
    <x v="2"/>
  </r>
  <r>
    <x v="58"/>
    <m/>
    <m/>
    <m/>
    <m/>
    <m/>
    <m/>
    <m/>
    <m/>
    <m/>
    <x v="5"/>
    <x v="2"/>
    <m/>
    <m/>
    <m/>
    <x v="0"/>
    <x v="2"/>
    <m/>
    <x v="2"/>
  </r>
  <r>
    <x v="59"/>
    <m/>
    <m/>
    <m/>
    <m/>
    <m/>
    <m/>
    <m/>
    <m/>
    <m/>
    <x v="5"/>
    <x v="2"/>
    <m/>
    <m/>
    <m/>
    <x v="0"/>
    <x v="2"/>
    <m/>
    <x v="2"/>
  </r>
  <r>
    <x v="60"/>
    <m/>
    <m/>
    <m/>
    <m/>
    <m/>
    <m/>
    <m/>
    <m/>
    <m/>
    <x v="5"/>
    <x v="2"/>
    <m/>
    <m/>
    <m/>
    <x v="0"/>
    <x v="2"/>
    <m/>
    <x v="2"/>
  </r>
  <r>
    <x v="61"/>
    <m/>
    <m/>
    <m/>
    <m/>
    <m/>
    <m/>
    <m/>
    <m/>
    <m/>
    <x v="5"/>
    <x v="2"/>
    <m/>
    <m/>
    <m/>
    <x v="0"/>
    <x v="2"/>
    <m/>
    <x v="2"/>
  </r>
  <r>
    <x v="62"/>
    <m/>
    <m/>
    <m/>
    <m/>
    <m/>
    <m/>
    <m/>
    <m/>
    <m/>
    <x v="5"/>
    <x v="2"/>
    <m/>
    <m/>
    <m/>
    <x v="0"/>
    <x v="2"/>
    <m/>
    <x v="2"/>
  </r>
  <r>
    <x v="63"/>
    <m/>
    <m/>
    <m/>
    <m/>
    <m/>
    <m/>
    <m/>
    <m/>
    <m/>
    <x v="5"/>
    <x v="2"/>
    <m/>
    <m/>
    <m/>
    <x v="0"/>
    <x v="2"/>
    <m/>
    <x v="2"/>
  </r>
  <r>
    <x v="64"/>
    <s v="35-44"/>
    <s v="female"/>
    <s v="Iran"/>
    <s v="Gorgan"/>
    <s v="urban area"/>
    <s v="employed, working full-time"/>
    <s v="Master degree"/>
    <s v="0-500 euro"/>
    <s v="with my parents/relatives"/>
    <x v="2"/>
    <x v="0"/>
    <n v="4"/>
    <n v="5"/>
    <n v="4"/>
    <x v="0"/>
    <x v="3"/>
    <n v="3"/>
    <x v="1"/>
  </r>
  <r>
    <x v="65"/>
    <m/>
    <m/>
    <m/>
    <m/>
    <m/>
    <m/>
    <m/>
    <m/>
    <m/>
    <x v="5"/>
    <x v="2"/>
    <m/>
    <m/>
    <m/>
    <x v="1"/>
    <x v="2"/>
    <m/>
    <x v="2"/>
  </r>
  <r>
    <x v="66"/>
    <m/>
    <m/>
    <m/>
    <m/>
    <m/>
    <m/>
    <m/>
    <m/>
    <m/>
    <x v="2"/>
    <x v="1"/>
    <n v="4"/>
    <n v="4"/>
    <n v="2"/>
    <x v="0"/>
    <x v="2"/>
    <m/>
    <x v="2"/>
  </r>
  <r>
    <x v="67"/>
    <m/>
    <m/>
    <m/>
    <m/>
    <m/>
    <m/>
    <m/>
    <m/>
    <m/>
    <x v="5"/>
    <x v="2"/>
    <m/>
    <m/>
    <m/>
    <x v="5"/>
    <x v="2"/>
    <m/>
    <x v="2"/>
  </r>
  <r>
    <x v="68"/>
    <s v="25-34"/>
    <s v="male"/>
    <s v="Bangladesh"/>
    <s v="Trento, Italy"/>
    <s v="urban area"/>
    <s v="student"/>
    <s v="Bachelor degree"/>
    <s v="0-500 euro"/>
    <s v="with my roommates"/>
    <x v="0"/>
    <x v="0"/>
    <n v="5"/>
    <n v="4"/>
    <n v="5"/>
    <x v="0"/>
    <x v="0"/>
    <n v="4"/>
    <x v="3"/>
  </r>
  <r>
    <x v="69"/>
    <s v="25-34"/>
    <s v="male"/>
    <s v="Bangladesh"/>
    <s v="Trento, Italy"/>
    <s v="urban area"/>
    <s v="student"/>
    <s v="Bachelor degree"/>
    <s v="0-500 euro"/>
    <s v="alone"/>
    <x v="4"/>
    <x v="1"/>
    <n v="2"/>
    <n v="5"/>
    <n v="5"/>
    <x v="5"/>
    <x v="4"/>
    <n v="5"/>
    <x v="1"/>
  </r>
  <r>
    <x v="70"/>
    <s v="25-34"/>
    <s v="female"/>
    <s v="Iran"/>
    <s v="Tehran"/>
    <s v="metropolitan area"/>
    <s v="employed, working full-time"/>
    <s v="Bachelor degree"/>
    <s v="0-500 euro"/>
    <s v="with my parents/relatives"/>
    <x v="2"/>
    <x v="1"/>
    <n v="3"/>
    <n v="4"/>
    <n v="5"/>
    <x v="4"/>
    <x v="1"/>
    <n v="4"/>
    <x v="2"/>
  </r>
  <r>
    <x v="71"/>
    <s v="18-24"/>
    <s v="female"/>
    <s v="Russia"/>
    <s v="Padova"/>
    <s v="rural area"/>
    <s v="student"/>
    <s v="Bachelor degree"/>
    <s v="501-1000 euro"/>
    <s v="with my roommates"/>
    <x v="0"/>
    <x v="0"/>
    <n v="4"/>
    <n v="5"/>
    <n v="3"/>
    <x v="1"/>
    <x v="0"/>
    <n v="3"/>
    <x v="1"/>
  </r>
  <r>
    <x v="72"/>
    <s v="25-34"/>
    <s v="female"/>
    <s v="Italy"/>
    <s v="Verona"/>
    <s v="urban area"/>
    <s v="student"/>
    <s v="Bachelor degree"/>
    <s v="0-500 euro"/>
    <s v="with my parents/relatives"/>
    <x v="2"/>
    <x v="1"/>
    <n v="5"/>
    <n v="5"/>
    <n v="4"/>
    <x v="2"/>
    <x v="0"/>
    <n v="3"/>
    <x v="4"/>
  </r>
  <r>
    <x v="73"/>
    <m/>
    <m/>
    <m/>
    <m/>
    <m/>
    <m/>
    <m/>
    <m/>
    <m/>
    <x v="0"/>
    <x v="0"/>
    <n v="3"/>
    <n v="5"/>
    <n v="4"/>
    <x v="5"/>
    <x v="2"/>
    <m/>
    <x v="2"/>
  </r>
  <r>
    <x v="74"/>
    <s v="18-24"/>
    <s v="other"/>
    <s v="turkey"/>
    <s v="Padova"/>
    <s v="urban area"/>
    <s v="student"/>
    <s v="High school"/>
    <s v="0-500 euro"/>
    <s v="with my roommates"/>
    <x v="0"/>
    <x v="3"/>
    <n v="5"/>
    <n v="5"/>
    <n v="4"/>
    <x v="1"/>
    <x v="4"/>
    <n v="5"/>
    <x v="5"/>
  </r>
  <r>
    <x v="75"/>
    <m/>
    <m/>
    <m/>
    <m/>
    <m/>
    <m/>
    <m/>
    <m/>
    <m/>
    <x v="5"/>
    <x v="2"/>
    <m/>
    <m/>
    <m/>
    <x v="1"/>
    <x v="2"/>
    <m/>
    <x v="2"/>
  </r>
  <r>
    <x v="76"/>
    <s v="18-24"/>
    <s v="female"/>
    <s v="Italy"/>
    <s v="Bassano del Grappa"/>
    <s v="urban area"/>
    <s v="student"/>
    <s v="Bachelor degree"/>
    <s v="0-500 euro"/>
    <s v="with my parents/relatives"/>
    <x v="2"/>
    <x v="0"/>
    <n v="3"/>
    <n v="5"/>
    <n v="4"/>
    <x v="0"/>
    <x v="0"/>
    <n v="5"/>
    <x v="1"/>
  </r>
  <r>
    <x v="77"/>
    <m/>
    <m/>
    <m/>
    <m/>
    <m/>
    <m/>
    <m/>
    <m/>
    <m/>
    <x v="5"/>
    <x v="2"/>
    <m/>
    <m/>
    <m/>
    <x v="5"/>
    <x v="2"/>
    <m/>
    <x v="2"/>
  </r>
  <r>
    <x v="78"/>
    <m/>
    <m/>
    <m/>
    <m/>
    <m/>
    <m/>
    <m/>
    <m/>
    <m/>
    <x v="5"/>
    <x v="2"/>
    <m/>
    <m/>
    <m/>
    <x v="0"/>
    <x v="2"/>
    <m/>
    <x v="2"/>
  </r>
  <r>
    <x v="79"/>
    <m/>
    <m/>
    <m/>
    <m/>
    <m/>
    <m/>
    <m/>
    <m/>
    <m/>
    <x v="5"/>
    <x v="2"/>
    <m/>
    <m/>
    <m/>
    <x v="0"/>
    <x v="2"/>
    <m/>
    <x v="2"/>
  </r>
  <r>
    <x v="80"/>
    <s v="25-34"/>
    <s v="male"/>
    <s v="Iran"/>
    <s v="Padova"/>
    <s v="metropolitan area"/>
    <s v="not employed, looking for work"/>
    <s v="Master degree"/>
    <s v="501-1000 euro"/>
    <s v="with my partner"/>
    <x v="4"/>
    <x v="0"/>
    <n v="5"/>
    <n v="5"/>
    <n v="5"/>
    <x v="0"/>
    <x v="0"/>
    <n v="3"/>
    <x v="4"/>
  </r>
  <r>
    <x v="81"/>
    <m/>
    <m/>
    <m/>
    <m/>
    <m/>
    <m/>
    <m/>
    <m/>
    <m/>
    <x v="5"/>
    <x v="2"/>
    <m/>
    <m/>
    <m/>
    <x v="5"/>
    <x v="2"/>
    <m/>
    <x v="2"/>
  </r>
  <r>
    <x v="82"/>
    <s v="18-24"/>
    <s v="female"/>
    <s v="Bassano del grappa"/>
    <s v="Bassano del Grappa"/>
    <s v="rural area"/>
    <s v="student"/>
    <s v="High school"/>
    <s v="0-500 euro"/>
    <s v="with my roommates"/>
    <x v="4"/>
    <x v="0"/>
    <n v="5"/>
    <n v="4"/>
    <n v="2"/>
    <x v="0"/>
    <x v="3"/>
    <n v="4"/>
    <x v="0"/>
  </r>
  <r>
    <x v="83"/>
    <m/>
    <m/>
    <m/>
    <m/>
    <m/>
    <m/>
    <m/>
    <m/>
    <m/>
    <x v="5"/>
    <x v="2"/>
    <m/>
    <m/>
    <m/>
    <x v="2"/>
    <x v="2"/>
    <m/>
    <x v="2"/>
  </r>
  <r>
    <x v="84"/>
    <s v="25-34"/>
    <s v="female"/>
    <s v="Iran"/>
    <s v="Padova"/>
    <s v="urban area"/>
    <s v="not employed, looking for work"/>
    <s v="Master degree"/>
    <s v="0-500 euro"/>
    <s v="with my roommates"/>
    <x v="4"/>
    <x v="0"/>
    <n v="5"/>
    <n v="3"/>
    <n v="4"/>
    <x v="0"/>
    <x v="1"/>
    <n v="4"/>
    <x v="0"/>
  </r>
  <r>
    <x v="85"/>
    <s v="25-34"/>
    <s v="male"/>
    <s v="Bangladesh"/>
    <s v="Trento"/>
    <s v="urban area"/>
    <s v="employed, working full-time"/>
    <s v="PhD"/>
    <s v="1001-1500 euro"/>
    <s v="alone"/>
    <x v="0"/>
    <x v="0"/>
    <n v="5"/>
    <n v="5"/>
    <n v="5"/>
    <x v="5"/>
    <x v="4"/>
    <n v="5"/>
    <x v="4"/>
  </r>
  <r>
    <x v="86"/>
    <s v="25-34"/>
    <s v="female"/>
    <s v="Bangladesh"/>
    <s v="Dhaka"/>
    <s v="metropolitan area"/>
    <s v="student"/>
    <s v="Master degree"/>
    <s v="0-500 euro"/>
    <s v="with my partner and kid/s"/>
    <x v="1"/>
    <x v="1"/>
    <n v="4"/>
    <n v="4"/>
    <n v="3"/>
    <x v="1"/>
    <x v="3"/>
    <n v="5"/>
    <x v="0"/>
  </r>
  <r>
    <x v="87"/>
    <m/>
    <m/>
    <m/>
    <m/>
    <m/>
    <m/>
    <m/>
    <m/>
    <m/>
    <x v="5"/>
    <x v="2"/>
    <m/>
    <m/>
    <m/>
    <x v="3"/>
    <x v="2"/>
    <m/>
    <x v="2"/>
  </r>
  <r>
    <x v="88"/>
    <s v="&lt;18"/>
    <s v="female"/>
    <s v="Iran"/>
    <s v="Tehran"/>
    <s v="metropolitan area"/>
    <s v="student"/>
    <s v="High school"/>
    <s v="0-500 euro"/>
    <s v="with my parents/relatives"/>
    <x v="0"/>
    <x v="0"/>
    <n v="3"/>
    <n v="4"/>
    <n v="4"/>
    <x v="0"/>
    <x v="3"/>
    <n v="5"/>
    <x v="4"/>
  </r>
  <r>
    <x v="89"/>
    <m/>
    <m/>
    <m/>
    <m/>
    <m/>
    <m/>
    <m/>
    <m/>
    <m/>
    <x v="5"/>
    <x v="2"/>
    <m/>
    <m/>
    <m/>
    <x v="5"/>
    <x v="2"/>
    <m/>
    <x v="2"/>
  </r>
  <r>
    <x v="90"/>
    <m/>
    <m/>
    <m/>
    <m/>
    <m/>
    <m/>
    <m/>
    <m/>
    <m/>
    <x v="5"/>
    <x v="2"/>
    <m/>
    <m/>
    <m/>
    <x v="0"/>
    <x v="2"/>
    <m/>
    <x v="2"/>
  </r>
  <r>
    <x v="91"/>
    <s v="25-34"/>
    <s v="male"/>
    <s v="India"/>
    <s v="Torino"/>
    <s v="metropolitan area"/>
    <s v="employed, working full-time"/>
    <s v="Master degree"/>
    <s v="1501-2000 euro"/>
    <s v="alone"/>
    <x v="0"/>
    <x v="0"/>
    <n v="5"/>
    <n v="5"/>
    <n v="5"/>
    <x v="0"/>
    <x v="0"/>
    <n v="5"/>
    <x v="3"/>
  </r>
  <r>
    <x v="92"/>
    <m/>
    <m/>
    <m/>
    <m/>
    <m/>
    <m/>
    <m/>
    <m/>
    <m/>
    <x v="5"/>
    <x v="2"/>
    <m/>
    <m/>
    <m/>
    <x v="1"/>
    <x v="2"/>
    <m/>
    <x v="2"/>
  </r>
  <r>
    <x v="93"/>
    <s v="18-24"/>
    <s v="female"/>
    <s v="Iran"/>
    <s v="Padova"/>
    <s v="urban area"/>
    <s v="student"/>
    <s v="Master degree"/>
    <s v="0-500 euro"/>
    <s v="alone"/>
    <x v="0"/>
    <x v="0"/>
    <n v="5"/>
    <n v="5"/>
    <n v="5"/>
    <x v="0"/>
    <x v="0"/>
    <n v="4"/>
    <x v="0"/>
  </r>
  <r>
    <x v="94"/>
    <m/>
    <m/>
    <m/>
    <m/>
    <m/>
    <m/>
    <m/>
    <m/>
    <m/>
    <x v="5"/>
    <x v="2"/>
    <m/>
    <m/>
    <m/>
    <x v="2"/>
    <x v="2"/>
    <m/>
    <x v="2"/>
  </r>
  <r>
    <x v="95"/>
    <s v="18-24"/>
    <s v="female"/>
    <s v="Italia"/>
    <s v="Colle Santa Lucia"/>
    <s v="rural area"/>
    <s v="student"/>
    <s v="Master degree"/>
    <s v="501-1000 euro"/>
    <s v="with my roommates"/>
    <x v="4"/>
    <x v="0"/>
    <n v="5"/>
    <n v="4"/>
    <n v="1"/>
    <x v="0"/>
    <x v="0"/>
    <n v="5"/>
    <x v="1"/>
  </r>
  <r>
    <x v="96"/>
    <m/>
    <m/>
    <m/>
    <m/>
    <m/>
    <m/>
    <m/>
    <m/>
    <m/>
    <x v="5"/>
    <x v="2"/>
    <m/>
    <m/>
    <m/>
    <x v="1"/>
    <x v="2"/>
    <m/>
    <x v="2"/>
  </r>
  <r>
    <x v="97"/>
    <s v="18-24"/>
    <s v="male"/>
    <s v="United States"/>
    <s v="Madison"/>
    <s v="rural area"/>
    <s v="employed, working full-time"/>
    <s v="Bachelor degree"/>
    <s v="+2000 euro"/>
    <s v="with my parents/relatives"/>
    <x v="1"/>
    <x v="0"/>
    <n v="4"/>
    <n v="5"/>
    <n v="4"/>
    <x v="0"/>
    <x v="0"/>
    <n v="5"/>
    <x v="3"/>
  </r>
  <r>
    <x v="98"/>
    <m/>
    <m/>
    <m/>
    <m/>
    <m/>
    <m/>
    <m/>
    <m/>
    <m/>
    <x v="0"/>
    <x v="0"/>
    <n v="1"/>
    <n v="5"/>
    <n v="1"/>
    <x v="5"/>
    <x v="1"/>
    <n v="4"/>
    <x v="1"/>
  </r>
  <r>
    <x v="99"/>
    <s v="25-34"/>
    <s v="male"/>
    <s v="Bassano del grappa"/>
    <s v="Bassano del Grappa"/>
    <s v="urban area"/>
    <s v="employed, working part-time"/>
    <s v="Master degree"/>
    <s v="501-1000 euro"/>
    <s v="with my parents/relatives"/>
    <x v="0"/>
    <x v="0"/>
    <n v="5"/>
    <n v="5"/>
    <n v="5"/>
    <x v="4"/>
    <x v="0"/>
    <n v="3"/>
    <x v="1"/>
  </r>
  <r>
    <x v="100"/>
    <s v="25-34"/>
    <s v="male"/>
    <s v="Asia"/>
    <s v="Venice"/>
    <s v="metropolitan area"/>
    <s v="not employed, looking for work"/>
    <s v="Master degree"/>
    <s v="0-500 euro"/>
    <s v="with my roommates"/>
    <x v="0"/>
    <x v="4"/>
    <n v="5"/>
    <n v="5"/>
    <n v="4"/>
    <x v="5"/>
    <x v="0"/>
    <n v="3"/>
    <x v="3"/>
  </r>
  <r>
    <x v="101"/>
    <s v="25-34"/>
    <s v="female"/>
    <s v="Italia"/>
    <s v="Bassano"/>
    <s v="urban area"/>
    <s v="employed, working full-time"/>
    <s v="Master degree"/>
    <s v="1001-1500 euro"/>
    <s v="alone"/>
    <x v="2"/>
    <x v="0"/>
    <n v="2"/>
    <n v="4"/>
    <n v="3"/>
    <x v="5"/>
    <x v="3"/>
    <n v="4"/>
    <x v="0"/>
  </r>
  <r>
    <x v="102"/>
    <s v="25-34"/>
    <s v="male"/>
    <s v="Bangladesh"/>
    <s v="Dhaka"/>
    <s v="metropolitan area"/>
    <s v="employed, working full-time"/>
    <s v="Bachelor degree"/>
    <s v="0-500 euro"/>
    <s v="alone"/>
    <x v="3"/>
    <x v="3"/>
    <m/>
    <m/>
    <m/>
    <x v="1"/>
    <x v="0"/>
    <m/>
    <x v="2"/>
  </r>
  <r>
    <x v="103"/>
    <s v="25-34"/>
    <s v="male"/>
    <s v="Stato estero"/>
    <s v="Bassano del Grappa"/>
    <s v="urban area"/>
    <s v="employed, working part-time"/>
    <s v="Master degree"/>
    <s v="501-1000 euro"/>
    <s v="with my parents/relatives"/>
    <x v="2"/>
    <x v="0"/>
    <n v="4"/>
    <n v="5"/>
    <n v="3"/>
    <x v="0"/>
    <x v="1"/>
    <n v="5"/>
    <x v="0"/>
  </r>
  <r>
    <x v="104"/>
    <m/>
    <m/>
    <m/>
    <m/>
    <m/>
    <m/>
    <m/>
    <m/>
    <m/>
    <x v="5"/>
    <x v="2"/>
    <m/>
    <m/>
    <m/>
    <x v="5"/>
    <x v="2"/>
    <m/>
    <x v="2"/>
  </r>
  <r>
    <x v="105"/>
    <m/>
    <m/>
    <m/>
    <m/>
    <m/>
    <m/>
    <m/>
    <m/>
    <m/>
    <x v="5"/>
    <x v="2"/>
    <m/>
    <m/>
    <m/>
    <x v="0"/>
    <x v="2"/>
    <m/>
    <x v="2"/>
  </r>
  <r>
    <x v="106"/>
    <m/>
    <m/>
    <m/>
    <m/>
    <m/>
    <m/>
    <m/>
    <m/>
    <m/>
    <x v="5"/>
    <x v="2"/>
    <m/>
    <m/>
    <m/>
    <x v="0"/>
    <x v="2"/>
    <m/>
    <x v="2"/>
  </r>
  <r>
    <x v="107"/>
    <m/>
    <m/>
    <m/>
    <m/>
    <m/>
    <m/>
    <m/>
    <m/>
    <m/>
    <x v="0"/>
    <x v="3"/>
    <n v="1"/>
    <n v="1"/>
    <n v="4"/>
    <x v="0"/>
    <x v="2"/>
    <m/>
    <x v="2"/>
  </r>
  <r>
    <x v="108"/>
    <s v="18-24"/>
    <s v="female"/>
    <s v="Italia"/>
    <s v="Londra"/>
    <s v="metropolitan area"/>
    <s v="employed, working part-time"/>
    <s v="Bachelor degree"/>
    <s v="501-1000 euro"/>
    <s v="with my roommates"/>
    <x v="0"/>
    <x v="0"/>
    <n v="5"/>
    <n v="5"/>
    <n v="5"/>
    <x v="5"/>
    <x v="3"/>
    <n v="5"/>
    <x v="5"/>
  </r>
  <r>
    <x v="109"/>
    <s v="18-24"/>
    <s v="female"/>
    <s v="Italia"/>
    <s v="Verona"/>
    <s v="urban area"/>
    <s v="student"/>
    <s v="Bachelor degree"/>
    <s v="0-500 euro"/>
    <s v="with my roommates"/>
    <x v="2"/>
    <x v="1"/>
    <n v="3"/>
    <n v="4"/>
    <n v="4"/>
    <x v="4"/>
    <x v="0"/>
    <n v="5"/>
    <x v="4"/>
  </r>
  <r>
    <x v="110"/>
    <s v="35-44"/>
    <s v="female"/>
    <s v="Italia"/>
    <s v="Campodarsego"/>
    <s v="urban area"/>
    <s v="employed, working full-time"/>
    <s v="High school"/>
    <s v="1501-2000 euro"/>
    <s v="with my partner and kid/s"/>
    <x v="0"/>
    <x v="0"/>
    <n v="4"/>
    <n v="5"/>
    <n v="4"/>
    <x v="5"/>
    <x v="1"/>
    <n v="4"/>
    <x v="4"/>
  </r>
  <r>
    <x v="111"/>
    <m/>
    <m/>
    <m/>
    <m/>
    <m/>
    <m/>
    <m/>
    <m/>
    <m/>
    <x v="5"/>
    <x v="2"/>
    <m/>
    <m/>
    <m/>
    <x v="1"/>
    <x v="2"/>
    <m/>
    <x v="2"/>
  </r>
  <r>
    <x v="112"/>
    <m/>
    <m/>
    <m/>
    <m/>
    <m/>
    <m/>
    <m/>
    <m/>
    <m/>
    <x v="4"/>
    <x v="0"/>
    <n v="5"/>
    <n v="2"/>
    <n v="4"/>
    <x v="0"/>
    <x v="1"/>
    <n v="2"/>
    <x v="1"/>
  </r>
  <r>
    <x v="113"/>
    <s v="18-24"/>
    <s v="female"/>
    <s v="Italia"/>
    <s v="Bassano del Grappa"/>
    <s v="urban area"/>
    <s v="student"/>
    <s v="Bachelor degree"/>
    <s v="0-500 euro"/>
    <s v="with my parents/relatives"/>
    <x v="0"/>
    <x v="0"/>
    <n v="4"/>
    <n v="5"/>
    <n v="4"/>
    <x v="3"/>
    <x v="1"/>
    <n v="4"/>
    <x v="0"/>
  </r>
  <r>
    <x v="114"/>
    <s v="18-24"/>
    <s v="female"/>
    <s v="Bangladesh"/>
    <s v="Trento"/>
    <s v="urban area"/>
    <s v="student"/>
    <s v="Bachelor degree"/>
    <s v="501-1000 euro"/>
    <s v="alone"/>
    <x v="0"/>
    <x v="0"/>
    <n v="5"/>
    <n v="5"/>
    <n v="5"/>
    <x v="5"/>
    <x v="4"/>
    <n v="5"/>
    <x v="0"/>
  </r>
  <r>
    <x v="115"/>
    <m/>
    <m/>
    <m/>
    <m/>
    <m/>
    <m/>
    <m/>
    <m/>
    <m/>
    <x v="5"/>
    <x v="2"/>
    <m/>
    <m/>
    <m/>
    <x v="5"/>
    <x v="2"/>
    <m/>
    <x v="2"/>
  </r>
  <r>
    <x v="116"/>
    <m/>
    <m/>
    <m/>
    <m/>
    <m/>
    <m/>
    <m/>
    <m/>
    <m/>
    <x v="5"/>
    <x v="2"/>
    <m/>
    <m/>
    <m/>
    <x v="0"/>
    <x v="2"/>
    <m/>
    <x v="2"/>
  </r>
  <r>
    <x v="117"/>
    <s v="18-24"/>
    <s v="male"/>
    <s v="Italia"/>
    <s v="Belluno"/>
    <s v="rural area"/>
    <s v="employed, working part-time"/>
    <s v="High school"/>
    <s v="1001-1500 euro"/>
    <s v="with my parents/relatives"/>
    <x v="0"/>
    <x v="0"/>
    <n v="2"/>
    <n v="3"/>
    <n v="5"/>
    <x v="0"/>
    <x v="0"/>
    <n v="5"/>
    <x v="1"/>
  </r>
  <r>
    <x v="118"/>
    <s v="18-24"/>
    <s v="female"/>
    <s v="Canale d’Agordo"/>
    <s v="Canale d’Agordo"/>
    <s v="rural area"/>
    <s v="employed, working part-time"/>
    <s v="High school"/>
    <s v="1001-1500 euro"/>
    <s v="with my parents/relatives"/>
    <x v="2"/>
    <x v="0"/>
    <n v="5"/>
    <n v="5"/>
    <n v="4"/>
    <x v="1"/>
    <x v="1"/>
    <n v="3"/>
    <x v="1"/>
  </r>
  <r>
    <x v="119"/>
    <m/>
    <m/>
    <m/>
    <m/>
    <m/>
    <m/>
    <m/>
    <m/>
    <m/>
    <x v="5"/>
    <x v="2"/>
    <m/>
    <m/>
    <m/>
    <x v="1"/>
    <x v="2"/>
    <m/>
    <x v="2"/>
  </r>
  <r>
    <x v="120"/>
    <s v="25-34"/>
    <s v="female"/>
    <s v="Agordo"/>
    <s v="Agordo"/>
    <s v="rural area"/>
    <s v="student"/>
    <s v="Bachelor degree"/>
    <s v="501-1000 euro"/>
    <s v="with my roommates"/>
    <x v="0"/>
    <x v="0"/>
    <n v="3"/>
    <n v="5"/>
    <n v="5"/>
    <x v="0"/>
    <x v="1"/>
    <n v="4"/>
    <x v="1"/>
  </r>
  <r>
    <x v="121"/>
    <s v="18-24"/>
    <s v="female"/>
    <s v="Bangladesh"/>
    <s v="Dhaka"/>
    <s v="rural area"/>
    <s v="not employed, looking for work"/>
    <s v="High school"/>
    <s v="0-500 euro"/>
    <s v="with my parents/relatives"/>
    <x v="0"/>
    <x v="4"/>
    <n v="2"/>
    <n v="4"/>
    <n v="3"/>
    <x v="1"/>
    <x v="1"/>
    <n v="5"/>
    <x v="3"/>
  </r>
  <r>
    <x v="122"/>
    <s v="18-24"/>
    <s v="male"/>
    <s v="Belluno"/>
    <s v="Bologna"/>
    <s v="metropolitan area"/>
    <s v="student"/>
    <s v="High school"/>
    <s v="0-500 euro"/>
    <s v="with my roommates"/>
    <x v="1"/>
    <x v="0"/>
    <n v="5"/>
    <n v="4"/>
    <n v="4"/>
    <x v="4"/>
    <x v="0"/>
    <n v="4"/>
    <x v="4"/>
  </r>
  <r>
    <x v="123"/>
    <s v="25-34"/>
    <s v="male"/>
    <s v="Italia"/>
    <s v="Canale d'Agordo"/>
    <s v="rural area"/>
    <s v="employed, working full-time"/>
    <s v="High school"/>
    <s v="1501-2000 euro"/>
    <s v="with my parents/relatives"/>
    <x v="2"/>
    <x v="0"/>
    <n v="3"/>
    <n v="4"/>
    <n v="4"/>
    <x v="5"/>
    <x v="0"/>
    <n v="3"/>
    <x v="1"/>
  </r>
  <r>
    <x v="124"/>
    <s v="25-34"/>
    <s v="male"/>
    <s v="Italia"/>
    <s v="Canal"/>
    <s v="rural area"/>
    <s v="employed, working full-time"/>
    <s v="High school"/>
    <s v="1001-1500 euro"/>
    <s v="with my partner"/>
    <x v="0"/>
    <x v="0"/>
    <n v="5"/>
    <n v="5"/>
    <n v="4"/>
    <x v="2"/>
    <x v="1"/>
    <n v="4"/>
    <x v="4"/>
  </r>
  <r>
    <x v="125"/>
    <s v="25-34"/>
    <s v="female"/>
    <s v="Livinallongo del col di Lana"/>
    <s v="Monaco di Baviera"/>
    <s v="urban area"/>
    <s v="employed, working full-time"/>
    <s v="Master degree"/>
    <s v="+2000 euro"/>
    <s v="with my partner"/>
    <x v="4"/>
    <x v="0"/>
    <n v="4"/>
    <n v="5"/>
    <n v="5"/>
    <x v="5"/>
    <x v="3"/>
    <n v="1"/>
    <x v="1"/>
  </r>
  <r>
    <x v="126"/>
    <s v="25-34"/>
    <s v="female"/>
    <s v="Italia"/>
    <s v="Belluno"/>
    <s v="rural area"/>
    <s v="employed, working full-time"/>
    <s v="Master degree"/>
    <s v="1501-2000 euro"/>
    <s v="with my parents/relatives"/>
    <x v="0"/>
    <x v="0"/>
    <n v="5"/>
    <n v="5"/>
    <n v="5"/>
    <x v="2"/>
    <x v="0"/>
    <n v="5"/>
    <x v="0"/>
  </r>
  <r>
    <x v="127"/>
    <m/>
    <m/>
    <m/>
    <m/>
    <m/>
    <m/>
    <m/>
    <m/>
    <m/>
    <x v="5"/>
    <x v="2"/>
    <m/>
    <m/>
    <m/>
    <x v="4"/>
    <x v="2"/>
    <m/>
    <x v="2"/>
  </r>
  <r>
    <x v="128"/>
    <s v="18-24"/>
    <s v="male"/>
    <s v="Italia"/>
    <s v="Padova"/>
    <s v="urban area"/>
    <s v="student"/>
    <s v="Bachelor degree"/>
    <s v="0-500 euro"/>
    <s v="with my parents/relatives"/>
    <x v="4"/>
    <x v="0"/>
    <n v="4"/>
    <n v="3"/>
    <n v="4"/>
    <x v="0"/>
    <x v="3"/>
    <n v="4"/>
    <x v="0"/>
  </r>
  <r>
    <x v="129"/>
    <s v="18-24"/>
    <s v="female"/>
    <s v="Padova"/>
    <s v="Padova"/>
    <s v="rural area"/>
    <s v="student"/>
    <s v="Bachelor degree"/>
    <s v="0-500 euro"/>
    <s v="alone"/>
    <x v="1"/>
    <x v="0"/>
    <n v="4"/>
    <n v="4"/>
    <n v="4"/>
    <x v="1"/>
    <x v="0"/>
    <n v="3"/>
    <x v="3"/>
  </r>
  <r>
    <x v="130"/>
    <s v="18-24"/>
    <s v="female"/>
    <s v="Italia"/>
    <s v="Bologna"/>
    <s v="metropolitan area"/>
    <s v="student"/>
    <s v="Bachelor degree"/>
    <s v="0-500 euro"/>
    <s v="with my roommates"/>
    <x v="4"/>
    <x v="0"/>
    <n v="4"/>
    <n v="4"/>
    <m/>
    <x v="5"/>
    <x v="1"/>
    <n v="3"/>
    <x v="1"/>
  </r>
  <r>
    <x v="131"/>
    <s v="25-34"/>
    <s v="female"/>
    <s v="Colle santa lucia"/>
    <s v="Strasburgo"/>
    <s v="urban area"/>
    <s v="employed, working full-time"/>
    <s v="Master degree"/>
    <s v="+2000 euro"/>
    <s v="with my partner"/>
    <x v="4"/>
    <x v="0"/>
    <n v="5"/>
    <n v="5"/>
    <n v="5"/>
    <x v="3"/>
    <x v="3"/>
    <n v="1"/>
    <x v="1"/>
  </r>
  <r>
    <x v="132"/>
    <s v="25-34"/>
    <s v="female"/>
    <s v="Canale d'Agordo"/>
    <s v="Canale d'Agordo"/>
    <s v="rural area"/>
    <s v="employed, working full-time"/>
    <s v="Bachelor degree"/>
    <s v="1001-1500 euro"/>
    <s v="with my partner"/>
    <x v="4"/>
    <x v="0"/>
    <n v="3"/>
    <n v="4"/>
    <n v="5"/>
    <x v="3"/>
    <x v="0"/>
    <n v="4"/>
    <x v="1"/>
  </r>
  <r>
    <x v="133"/>
    <s v="18-24"/>
    <s v="male"/>
    <s v="Italia"/>
    <s v="Padova"/>
    <s v="urban area"/>
    <s v="student"/>
    <s v="Bachelor degree"/>
    <s v="501-1000 euro"/>
    <s v="with my roommates"/>
    <x v="0"/>
    <x v="0"/>
    <n v="5"/>
    <n v="3"/>
    <n v="3"/>
    <x v="3"/>
    <x v="0"/>
    <n v="3"/>
    <x v="0"/>
  </r>
  <r>
    <x v="134"/>
    <m/>
    <m/>
    <m/>
    <m/>
    <m/>
    <m/>
    <m/>
    <m/>
    <m/>
    <x v="5"/>
    <x v="2"/>
    <m/>
    <m/>
    <m/>
    <x v="2"/>
    <x v="2"/>
    <m/>
    <x v="2"/>
  </r>
  <r>
    <x v="135"/>
    <s v="18-24"/>
    <s v="female"/>
    <s v="Italia"/>
    <s v="Milano"/>
    <s v="metropolitan area"/>
    <s v="student"/>
    <s v="Master degree"/>
    <s v="0-500 euro"/>
    <s v="with my roommates"/>
    <x v="0"/>
    <x v="0"/>
    <n v="5"/>
    <n v="4"/>
    <n v="5"/>
    <x v="0"/>
    <x v="1"/>
    <n v="2"/>
    <x v="4"/>
  </r>
  <r>
    <x v="136"/>
    <s v="25-34"/>
    <s v="female"/>
    <s v="Oderzo"/>
    <s v="Agordo"/>
    <s v="urban area"/>
    <s v="employed, working full-time"/>
    <s v="Bachelor degree"/>
    <s v="1001-1500 euro"/>
    <s v="with my partner"/>
    <x v="0"/>
    <x v="0"/>
    <n v="4"/>
    <n v="5"/>
    <n v="5"/>
    <x v="2"/>
    <x v="0"/>
    <n v="5"/>
    <x v="0"/>
  </r>
  <r>
    <x v="137"/>
    <s v="18-24"/>
    <s v="female"/>
    <s v="Belluno"/>
    <s v="Padova"/>
    <s v="urban area"/>
    <s v="student"/>
    <s v="Bachelor degree"/>
    <s v="501-1000 euro"/>
    <s v="with my roommates"/>
    <x v="2"/>
    <x v="0"/>
    <n v="3"/>
    <n v="5"/>
    <n v="5"/>
    <x v="5"/>
    <x v="1"/>
    <n v="5"/>
    <x v="1"/>
  </r>
  <r>
    <x v="138"/>
    <s v="18-24"/>
    <s v="female"/>
    <s v="Italia"/>
    <s v="Padova"/>
    <s v="urban area"/>
    <s v="student"/>
    <s v="Bachelor degree"/>
    <s v="0-500 euro"/>
    <s v="with my parents/relatives"/>
    <x v="2"/>
    <x v="0"/>
    <n v="3"/>
    <n v="3"/>
    <n v="3"/>
    <x v="1"/>
    <x v="0"/>
    <n v="3"/>
    <x v="5"/>
  </r>
  <r>
    <x v="139"/>
    <m/>
    <m/>
    <m/>
    <m/>
    <m/>
    <m/>
    <m/>
    <m/>
    <m/>
    <x v="5"/>
    <x v="2"/>
    <m/>
    <m/>
    <m/>
    <x v="2"/>
    <x v="2"/>
    <m/>
    <x v="2"/>
  </r>
  <r>
    <x v="140"/>
    <m/>
    <m/>
    <m/>
    <m/>
    <m/>
    <m/>
    <m/>
    <m/>
    <m/>
    <x v="4"/>
    <x v="0"/>
    <n v="5"/>
    <n v="4"/>
    <n v="3"/>
    <x v="0"/>
    <x v="2"/>
    <m/>
    <x v="2"/>
  </r>
  <r>
    <x v="141"/>
    <s v="18-24"/>
    <s v="female"/>
    <s v="Italia"/>
    <s v="Vicenza"/>
    <s v="rural area"/>
    <s v="student"/>
    <s v="Bachelor degree"/>
    <s v="0-500 euro"/>
    <s v="with my partner"/>
    <x v="0"/>
    <x v="0"/>
    <n v="5"/>
    <n v="5"/>
    <n v="5"/>
    <x v="3"/>
    <x v="0"/>
    <n v="4"/>
    <x v="5"/>
  </r>
  <r>
    <x v="142"/>
    <m/>
    <m/>
    <m/>
    <m/>
    <m/>
    <m/>
    <m/>
    <m/>
    <m/>
    <x v="2"/>
    <x v="0"/>
    <n v="4"/>
    <n v="4"/>
    <n v="5"/>
    <x v="1"/>
    <x v="2"/>
    <m/>
    <x v="2"/>
  </r>
  <r>
    <x v="143"/>
    <s v="18-24"/>
    <s v="female"/>
    <s v="Colle santa lucia"/>
    <s v="Trieste"/>
    <s v="urban area"/>
    <s v="student"/>
    <s v="High school"/>
    <s v="0-500 euro"/>
    <s v="with my roommates"/>
    <x v="0"/>
    <x v="0"/>
    <n v="5"/>
    <n v="4"/>
    <n v="4"/>
    <x v="5"/>
    <x v="1"/>
    <n v="3"/>
    <x v="1"/>
  </r>
  <r>
    <x v="144"/>
    <s v="25-34"/>
    <s v="female"/>
    <s v="Italia"/>
    <s v="Padova"/>
    <s v="urban area"/>
    <s v="employed, working full-time"/>
    <s v="Master degree"/>
    <s v="+2000 euro"/>
    <s v="with my parents/relatives"/>
    <x v="2"/>
    <x v="0"/>
    <n v="3"/>
    <n v="4"/>
    <n v="4"/>
    <x v="2"/>
    <x v="4"/>
    <n v="5"/>
    <x v="0"/>
  </r>
  <r>
    <x v="145"/>
    <s v="18-24"/>
    <s v="female"/>
    <s v="Italia"/>
    <s v="Padova"/>
    <s v="urban area"/>
    <s v="student"/>
    <s v="High school"/>
    <s v="0-500 euro"/>
    <s v="with my parents/relatives"/>
    <x v="0"/>
    <x v="0"/>
    <n v="5"/>
    <n v="3"/>
    <n v="4"/>
    <x v="4"/>
    <x v="0"/>
    <n v="4"/>
    <x v="1"/>
  </r>
  <r>
    <x v="146"/>
    <m/>
    <m/>
    <m/>
    <m/>
    <m/>
    <m/>
    <m/>
    <m/>
    <m/>
    <x v="2"/>
    <x v="0"/>
    <n v="4"/>
    <n v="5"/>
    <n v="4"/>
    <x v="2"/>
    <x v="2"/>
    <m/>
    <x v="2"/>
  </r>
  <r>
    <x v="147"/>
    <s v="18-24"/>
    <s v="female"/>
    <s v="Italia"/>
    <s v="Roma"/>
    <s v="metropolitan area"/>
    <s v="student"/>
    <s v="Bachelor degree"/>
    <s v="0-500 euro"/>
    <s v="with my roommates"/>
    <x v="1"/>
    <x v="0"/>
    <n v="3"/>
    <n v="4"/>
    <n v="4"/>
    <x v="1"/>
    <x v="0"/>
    <n v="5"/>
    <x v="3"/>
  </r>
  <r>
    <x v="148"/>
    <s v="18-24"/>
    <s v="female"/>
    <s v="Padova mortise"/>
    <s v="Padova"/>
    <s v="urban area"/>
    <s v="student"/>
    <s v="High school"/>
    <s v="0-500 euro"/>
    <s v="with my parents/relatives"/>
    <x v="2"/>
    <x v="0"/>
    <n v="4"/>
    <n v="4"/>
    <n v="2"/>
    <x v="4"/>
    <x v="1"/>
    <n v="2"/>
    <x v="0"/>
  </r>
  <r>
    <x v="149"/>
    <m/>
    <m/>
    <m/>
    <m/>
    <m/>
    <m/>
    <m/>
    <m/>
    <m/>
    <x v="4"/>
    <x v="5"/>
    <n v="4"/>
    <n v="4"/>
    <n v="3"/>
    <x v="2"/>
    <x v="2"/>
    <m/>
    <x v="2"/>
  </r>
  <r>
    <x v="150"/>
    <m/>
    <m/>
    <m/>
    <m/>
    <m/>
    <m/>
    <m/>
    <m/>
    <m/>
    <x v="5"/>
    <x v="2"/>
    <m/>
    <m/>
    <m/>
    <x v="5"/>
    <x v="2"/>
    <m/>
    <x v="2"/>
  </r>
  <r>
    <x v="151"/>
    <s v="25-34"/>
    <s v="male"/>
    <s v="Imola"/>
    <s v="Nürnberg"/>
    <s v="rural area"/>
    <s v="employed, working full-time"/>
    <s v="Bachelor degree"/>
    <s v="+2000 euro"/>
    <s v="alone"/>
    <x v="3"/>
    <x v="4"/>
    <n v="3"/>
    <n v="5"/>
    <n v="5"/>
    <x v="0"/>
    <x v="1"/>
    <n v="1"/>
    <x v="1"/>
  </r>
  <r>
    <x v="152"/>
    <s v="25-34"/>
    <s v="female"/>
    <s v="Parma"/>
    <s v="Rocca Pietore"/>
    <s v="rural area"/>
    <s v="employed, working full-time"/>
    <s v="Bachelor degree"/>
    <s v="1001-1500 euro"/>
    <s v="with my partner"/>
    <x v="4"/>
    <x v="0"/>
    <n v="3"/>
    <n v="4"/>
    <n v="5"/>
    <x v="4"/>
    <x v="4"/>
    <n v="5"/>
    <x v="0"/>
  </r>
  <r>
    <x v="153"/>
    <m/>
    <m/>
    <m/>
    <m/>
    <m/>
    <m/>
    <m/>
    <m/>
    <m/>
    <x v="2"/>
    <x v="0"/>
    <n v="4"/>
    <n v="5"/>
    <n v="3"/>
    <x v="5"/>
    <x v="2"/>
    <m/>
    <x v="2"/>
  </r>
  <r>
    <x v="154"/>
    <s v="18-24"/>
    <s v="female"/>
    <s v="Bangladesh"/>
    <s v="Rangpur"/>
    <s v="metropolitan area"/>
    <s v="student"/>
    <s v="Bachelor degree"/>
    <s v="0-500 euro"/>
    <s v="with my roommates"/>
    <x v="0"/>
    <x v="1"/>
    <n v="5"/>
    <n v="5"/>
    <n v="3"/>
    <x v="4"/>
    <x v="0"/>
    <n v="2"/>
    <x v="3"/>
  </r>
  <r>
    <x v="155"/>
    <s v="18-24"/>
    <s v="female"/>
    <s v="Italy"/>
    <s v="Santa Maria di Sala"/>
    <s v="rural area"/>
    <s v="student"/>
    <s v="Bachelor degree"/>
    <s v="0-500 euro"/>
    <s v="with my parents/relatives"/>
    <x v="2"/>
    <x v="0"/>
    <n v="5"/>
    <n v="5"/>
    <n v="5"/>
    <x v="1"/>
    <x v="0"/>
    <n v="5"/>
    <x v="3"/>
  </r>
  <r>
    <x v="156"/>
    <s v="18-24"/>
    <s v="female"/>
    <s v="Italia"/>
    <s v="Padova"/>
    <s v="urban area"/>
    <s v="student"/>
    <s v="High school"/>
    <s v="0-500 euro"/>
    <s v="with my parents/relatives"/>
    <x v="2"/>
    <x v="0"/>
    <n v="3"/>
    <n v="5"/>
    <n v="3"/>
    <x v="1"/>
    <x v="0"/>
    <n v="5"/>
    <x v="5"/>
  </r>
  <r>
    <x v="157"/>
    <m/>
    <m/>
    <m/>
    <m/>
    <m/>
    <m/>
    <m/>
    <m/>
    <m/>
    <x v="2"/>
    <x v="0"/>
    <n v="4"/>
    <n v="5"/>
    <n v="5"/>
    <x v="1"/>
    <x v="2"/>
    <m/>
    <x v="2"/>
  </r>
  <r>
    <x v="158"/>
    <s v="18-24"/>
    <s v="male"/>
    <s v="Padova"/>
    <s v="Padova"/>
    <s v="urban area"/>
    <s v="student"/>
    <s v="Bachelor degree"/>
    <s v="0-500 euro"/>
    <s v="with my parents/relatives"/>
    <x v="0"/>
    <x v="0"/>
    <n v="4"/>
    <n v="3"/>
    <n v="4"/>
    <x v="5"/>
    <x v="3"/>
    <n v="4"/>
    <x v="1"/>
  </r>
  <r>
    <x v="159"/>
    <s v="18-24"/>
    <s v="male"/>
    <s v="Italia"/>
    <s v="Padova"/>
    <s v="metropolitan area"/>
    <s v="student"/>
    <s v="Bachelor degree"/>
    <s v="0-500 euro"/>
    <s v="with my parents/relatives"/>
    <x v="0"/>
    <x v="0"/>
    <n v="4"/>
    <n v="4"/>
    <n v="4"/>
    <x v="1"/>
    <x v="0"/>
    <n v="5"/>
    <x v="0"/>
  </r>
  <r>
    <x v="160"/>
    <m/>
    <m/>
    <m/>
    <m/>
    <m/>
    <m/>
    <m/>
    <m/>
    <m/>
    <x v="5"/>
    <x v="2"/>
    <m/>
    <m/>
    <m/>
    <x v="5"/>
    <x v="2"/>
    <m/>
    <x v="2"/>
  </r>
  <r>
    <x v="161"/>
    <s v="18-24"/>
    <s v="other"/>
    <s v="Padova"/>
    <s v="Verona"/>
    <s v="urban area"/>
    <s v="student"/>
    <s v="Bachelor degree"/>
    <s v="0-500 euro"/>
    <s v="with my roommates"/>
    <x v="2"/>
    <x v="1"/>
    <n v="3"/>
    <n v="4"/>
    <n v="2"/>
    <x v="0"/>
    <x v="0"/>
    <n v="5"/>
    <x v="3"/>
  </r>
  <r>
    <x v="162"/>
    <s v="18-24"/>
    <s v="female"/>
    <s v="Sicilia"/>
    <s v="Padova"/>
    <s v="urban area"/>
    <s v="student"/>
    <s v="Bachelor degree"/>
    <s v="0-500 euro"/>
    <s v="with my roommates"/>
    <x v="2"/>
    <x v="3"/>
    <n v="4"/>
    <n v="4"/>
    <n v="4"/>
    <x v="5"/>
    <x v="0"/>
    <n v="5"/>
    <x v="5"/>
  </r>
  <r>
    <x v="163"/>
    <m/>
    <m/>
    <m/>
    <m/>
    <m/>
    <m/>
    <m/>
    <m/>
    <m/>
    <x v="2"/>
    <x v="0"/>
    <n v="5"/>
    <n v="5"/>
    <n v="5"/>
    <x v="4"/>
    <x v="2"/>
    <m/>
    <x v="2"/>
  </r>
  <r>
    <x v="164"/>
    <s v="18-24"/>
    <s v="female"/>
    <s v="Italia"/>
    <s v="Padova"/>
    <s v="urban area"/>
    <s v="student"/>
    <s v="Master degree"/>
    <s v="0-500 euro"/>
    <s v="with my parents/relatives"/>
    <x v="2"/>
    <x v="0"/>
    <n v="4"/>
    <n v="5"/>
    <n v="3"/>
    <x v="5"/>
    <x v="0"/>
    <n v="5"/>
    <x v="4"/>
  </r>
  <r>
    <x v="165"/>
    <m/>
    <m/>
    <m/>
    <m/>
    <m/>
    <m/>
    <m/>
    <m/>
    <m/>
    <x v="5"/>
    <x v="2"/>
    <m/>
    <m/>
    <m/>
    <x v="1"/>
    <x v="2"/>
    <m/>
    <x v="2"/>
  </r>
  <r>
    <x v="166"/>
    <s v="18-24"/>
    <s v="male"/>
    <s v="Padova"/>
    <s v="Padova"/>
    <s v="urban area"/>
    <s v="student"/>
    <s v="High school"/>
    <s v="0-500 euro"/>
    <s v="with my parents/relatives"/>
    <x v="0"/>
    <x v="0"/>
    <n v="4"/>
    <n v="4"/>
    <n v="4"/>
    <x v="0"/>
    <x v="0"/>
    <n v="4"/>
    <x v="0"/>
  </r>
  <r>
    <x v="167"/>
    <s v="25-34"/>
    <s v="female"/>
    <s v="Russia"/>
    <s v="Switzerland"/>
    <s v="urban area"/>
    <s v="student"/>
    <s v="Master degree"/>
    <s v="1501-2000 euro"/>
    <s v="with my roommates"/>
    <x v="1"/>
    <x v="3"/>
    <n v="4"/>
    <n v="4"/>
    <n v="2"/>
    <x v="2"/>
    <x v="4"/>
    <n v="5"/>
    <x v="5"/>
  </r>
  <r>
    <x v="168"/>
    <m/>
    <m/>
    <m/>
    <m/>
    <m/>
    <m/>
    <m/>
    <m/>
    <m/>
    <x v="5"/>
    <x v="2"/>
    <m/>
    <m/>
    <m/>
    <x v="4"/>
    <x v="2"/>
    <m/>
    <x v="2"/>
  </r>
  <r>
    <x v="169"/>
    <s v="25-34"/>
    <s v="male"/>
    <s v="Italai"/>
    <s v="Agordo"/>
    <s v="rural area"/>
    <s v="employed, working full-time"/>
    <s v="High school"/>
    <s v="1501-2000 euro"/>
    <s v="with my partner"/>
    <x v="2"/>
    <x v="0"/>
    <n v="2"/>
    <n v="4"/>
    <n v="2"/>
    <x v="0"/>
    <x v="0"/>
    <n v="4"/>
    <x v="1"/>
  </r>
  <r>
    <x v="170"/>
    <s v="18-24"/>
    <s v="female"/>
    <s v="Italia"/>
    <s v="Este"/>
    <s v="rural area"/>
    <s v="student"/>
    <s v="High school"/>
    <s v="0-500 euro"/>
    <s v="with my parents/relatives"/>
    <x v="0"/>
    <x v="0"/>
    <n v="5"/>
    <n v="3"/>
    <n v="4"/>
    <x v="5"/>
    <x v="1"/>
    <n v="5"/>
    <x v="4"/>
  </r>
  <r>
    <x v="171"/>
    <s v="18-24"/>
    <s v="male"/>
    <s v="Italia"/>
    <s v="Torre di Quartesolo"/>
    <s v="metropolitan area"/>
    <s v="student"/>
    <s v="Bachelor degree"/>
    <s v="+2000 euro"/>
    <s v="alone"/>
    <x v="0"/>
    <x v="0"/>
    <n v="3"/>
    <n v="4"/>
    <n v="4"/>
    <x v="1"/>
    <x v="1"/>
    <n v="3"/>
    <x v="0"/>
  </r>
  <r>
    <x v="172"/>
    <s v="25-34"/>
    <s v="female"/>
    <s v="Canale d'Agordo"/>
    <s v="Agordo"/>
    <s v="urban area"/>
    <s v="employed, working full-time"/>
    <s v="Bachelor degree"/>
    <s v="1501-2000 euro"/>
    <s v="with my partner"/>
    <x v="2"/>
    <x v="0"/>
    <n v="3"/>
    <n v="5"/>
    <n v="1"/>
    <x v="0"/>
    <x v="0"/>
    <n v="4"/>
    <x v="1"/>
  </r>
  <r>
    <x v="173"/>
    <m/>
    <m/>
    <m/>
    <m/>
    <m/>
    <m/>
    <m/>
    <m/>
    <m/>
    <x v="2"/>
    <x v="0"/>
    <n v="5"/>
    <n v="4"/>
    <n v="4"/>
    <x v="5"/>
    <x v="2"/>
    <m/>
    <x v="2"/>
  </r>
  <r>
    <x v="174"/>
    <m/>
    <m/>
    <m/>
    <m/>
    <m/>
    <m/>
    <m/>
    <m/>
    <m/>
    <x v="5"/>
    <x v="2"/>
    <m/>
    <m/>
    <m/>
    <x v="2"/>
    <x v="2"/>
    <m/>
    <x v="2"/>
  </r>
  <r>
    <x v="175"/>
    <m/>
    <m/>
    <m/>
    <m/>
    <m/>
    <m/>
    <m/>
    <m/>
    <m/>
    <x v="5"/>
    <x v="2"/>
    <m/>
    <m/>
    <m/>
    <x v="0"/>
    <x v="2"/>
    <m/>
    <x v="2"/>
  </r>
  <r>
    <x v="176"/>
    <m/>
    <m/>
    <m/>
    <m/>
    <m/>
    <m/>
    <m/>
    <m/>
    <m/>
    <x v="5"/>
    <x v="2"/>
    <m/>
    <m/>
    <m/>
    <x v="0"/>
    <x v="2"/>
    <m/>
    <x v="2"/>
  </r>
  <r>
    <x v="177"/>
    <m/>
    <m/>
    <m/>
    <m/>
    <m/>
    <m/>
    <m/>
    <m/>
    <m/>
    <x v="5"/>
    <x v="2"/>
    <m/>
    <m/>
    <m/>
    <x v="0"/>
    <x v="2"/>
    <m/>
    <x v="2"/>
  </r>
  <r>
    <x v="178"/>
    <s v="25-34"/>
    <s v="male"/>
    <s v="Bassano del grappa"/>
    <s v="Bassano del grappa"/>
    <s v="urban area"/>
    <s v="student"/>
    <s v="Bachelor degree"/>
    <s v="0-500 euro"/>
    <s v="with my parents/relatives"/>
    <x v="2"/>
    <x v="1"/>
    <n v="1"/>
    <n v="5"/>
    <n v="3"/>
    <x v="0"/>
    <x v="1"/>
    <n v="2"/>
    <x v="1"/>
  </r>
  <r>
    <x v="179"/>
    <s v="18-24"/>
    <s v="female"/>
    <s v="Italia"/>
    <s v="Padova"/>
    <s v="urban area"/>
    <s v="student"/>
    <s v="High school"/>
    <s v="0-500 euro"/>
    <s v="with my roommates"/>
    <x v="2"/>
    <x v="0"/>
    <n v="3"/>
    <n v="4"/>
    <n v="4"/>
    <x v="2"/>
    <x v="3"/>
    <n v="3"/>
    <x v="1"/>
  </r>
  <r>
    <x v="180"/>
    <s v="25-34"/>
    <s v="female"/>
    <s v="Italia"/>
    <s v="Agordo"/>
    <s v="rural area"/>
    <s v="employed, working full-time"/>
    <s v="Bachelor degree"/>
    <s v="1501-2000 euro"/>
    <s v="with my partner"/>
    <x v="2"/>
    <x v="0"/>
    <n v="5"/>
    <n v="3"/>
    <n v="5"/>
    <x v="5"/>
    <x v="1"/>
    <n v="4"/>
    <x v="4"/>
  </r>
  <r>
    <x v="181"/>
    <s v="18-24"/>
    <s v="female"/>
    <s v="Treviso"/>
    <s v="Milano"/>
    <s v="metropolitan area"/>
    <s v="student"/>
    <s v="Bachelor degree"/>
    <s v="501-1000 euro"/>
    <s v="with my roommates"/>
    <x v="1"/>
    <x v="0"/>
    <n v="4"/>
    <n v="5"/>
    <n v="5"/>
    <x v="1"/>
    <x v="0"/>
    <n v="5"/>
    <x v="5"/>
  </r>
  <r>
    <x v="182"/>
    <s v="25-34"/>
    <s v="male"/>
    <s v="Canale d'Agordo (BL)"/>
    <s v="Canale d'Agordo (BL)"/>
    <s v="rural area"/>
    <s v="employed, working full-time"/>
    <s v="Master degree"/>
    <s v="1001-1500 euro"/>
    <s v="alone"/>
    <x v="2"/>
    <x v="0"/>
    <n v="4"/>
    <n v="3"/>
    <n v="4"/>
    <x v="5"/>
    <x v="3"/>
    <n v="4"/>
    <x v="0"/>
  </r>
  <r>
    <x v="183"/>
    <s v="25-34"/>
    <s v="male"/>
    <s v="Italia"/>
    <s v="Belluno"/>
    <s v="rural area"/>
    <s v="employed, working full-time"/>
    <s v="Bachelor degree"/>
    <s v="1501-2000 euro"/>
    <s v="with my partner"/>
    <x v="2"/>
    <x v="0"/>
    <n v="4"/>
    <n v="4"/>
    <n v="5"/>
    <x v="3"/>
    <x v="0"/>
    <n v="4"/>
    <x v="4"/>
  </r>
  <r>
    <x v="184"/>
    <m/>
    <m/>
    <m/>
    <m/>
    <m/>
    <m/>
    <m/>
    <m/>
    <m/>
    <x v="5"/>
    <x v="2"/>
    <m/>
    <m/>
    <m/>
    <x v="5"/>
    <x v="2"/>
    <m/>
    <x v="2"/>
  </r>
  <r>
    <x v="185"/>
    <s v="18-24"/>
    <s v="female"/>
    <s v="Italia"/>
    <s v="Valbrenta"/>
    <s v="rural area"/>
    <s v="employed, working part-time"/>
    <s v="Bachelor degree"/>
    <s v="501-1000 euro"/>
    <s v="with my parents/relatives"/>
    <x v="2"/>
    <x v="0"/>
    <n v="4"/>
    <n v="4"/>
    <n v="3"/>
    <x v="0"/>
    <x v="1"/>
    <n v="4"/>
    <x v="3"/>
  </r>
  <r>
    <x v="186"/>
    <s v="25-34"/>
    <s v="female"/>
    <s v="Padova"/>
    <s v="Bovolenta"/>
    <s v="rural area"/>
    <s v="employed, working full-time"/>
    <s v="Bachelor degree"/>
    <s v="1001-1500 euro"/>
    <s v="with my partner"/>
    <x v="3"/>
    <x v="0"/>
    <n v="3"/>
    <n v="5"/>
    <n v="5"/>
    <x v="1"/>
    <x v="0"/>
    <n v="5"/>
    <x v="0"/>
  </r>
  <r>
    <x v="187"/>
    <s v="18-24"/>
    <s v="male"/>
    <s v="Italia"/>
    <s v="Brugine"/>
    <s v="rural area"/>
    <s v="student"/>
    <s v="High school"/>
    <s v="0-500 euro"/>
    <s v="with my parents/relatives"/>
    <x v="2"/>
    <x v="0"/>
    <n v="4"/>
    <n v="4"/>
    <n v="4"/>
    <x v="3"/>
    <x v="0"/>
    <n v="4"/>
    <x v="0"/>
  </r>
  <r>
    <x v="188"/>
    <s v="18-24"/>
    <s v="male"/>
    <s v="Italy"/>
    <s v="Padova"/>
    <s v="metropolitan area"/>
    <s v="student"/>
    <s v="Master degree"/>
    <s v="0-500 euro"/>
    <s v="alone"/>
    <x v="0"/>
    <x v="0"/>
    <n v="5"/>
    <n v="3"/>
    <n v="5"/>
    <x v="4"/>
    <x v="0"/>
    <m/>
    <x v="3"/>
  </r>
  <r>
    <x v="189"/>
    <s v="25-34"/>
    <s v="female"/>
    <s v="Italia"/>
    <s v="Belluno"/>
    <s v="urban area"/>
    <s v="employed, working full-time"/>
    <s v="Master degree"/>
    <s v="1001-1500 euro"/>
    <s v="alone"/>
    <x v="1"/>
    <x v="0"/>
    <n v="4"/>
    <n v="5"/>
    <n v="5"/>
    <x v="2"/>
    <x v="0"/>
    <n v="5"/>
    <x v="1"/>
  </r>
  <r>
    <x v="190"/>
    <s v="25-34"/>
    <s v="male"/>
    <s v="Italia"/>
    <s v="Rocca pietore"/>
    <s v="rural area"/>
    <s v="employed, working full-time"/>
    <s v="High school"/>
    <s v="1001-1500 euro"/>
    <s v="with my parents/relatives"/>
    <x v="2"/>
    <x v="0"/>
    <n v="4"/>
    <n v="5"/>
    <m/>
    <x v="5"/>
    <x v="1"/>
    <n v="5"/>
    <x v="0"/>
  </r>
  <r>
    <x v="191"/>
    <s v="18-24"/>
    <s v="female"/>
    <s v="Padova"/>
    <s v="Brugine"/>
    <s v="urban area"/>
    <s v="student"/>
    <s v="Bachelor degree"/>
    <s v="0-500 euro"/>
    <s v="with my parents/relatives"/>
    <x v="2"/>
    <x v="0"/>
    <n v="4"/>
    <n v="5"/>
    <n v="4"/>
    <x v="1"/>
    <x v="0"/>
    <n v="4"/>
    <x v="4"/>
  </r>
  <r>
    <x v="192"/>
    <s v="18-24"/>
    <s v="female"/>
    <s v="Italia"/>
    <s v="Padova"/>
    <s v="rural area"/>
    <s v="student"/>
    <s v="Bachelor degree"/>
    <s v="0-500 euro"/>
    <s v="with my parents/relatives"/>
    <x v="0"/>
    <x v="0"/>
    <n v="4"/>
    <n v="4"/>
    <n v="3"/>
    <x v="5"/>
    <x v="3"/>
    <n v="4"/>
    <x v="1"/>
  </r>
  <r>
    <x v="193"/>
    <s v="18-24"/>
    <s v="female"/>
    <s v="Italia"/>
    <s v="Padova"/>
    <s v="metropolitan area"/>
    <s v="student"/>
    <s v="Bachelor degree"/>
    <s v="0-500 euro"/>
    <s v="with my parents/relatives"/>
    <x v="2"/>
    <x v="4"/>
    <n v="4"/>
    <n v="5"/>
    <n v="4"/>
    <x v="2"/>
    <x v="3"/>
    <n v="5"/>
    <x v="4"/>
  </r>
  <r>
    <x v="194"/>
    <m/>
    <m/>
    <m/>
    <m/>
    <m/>
    <m/>
    <m/>
    <m/>
    <m/>
    <x v="5"/>
    <x v="2"/>
    <m/>
    <m/>
    <m/>
    <x v="5"/>
    <x v="2"/>
    <m/>
    <x v="2"/>
  </r>
  <r>
    <x v="195"/>
    <s v="25-34"/>
    <s v="female"/>
    <s v="Italia"/>
    <s v="Livinallongo del Col di Lana"/>
    <s v="rural area"/>
    <s v="employed, working full-time"/>
    <s v="High school"/>
    <s v="1001-1500 euro"/>
    <s v="with my partner and kid/s"/>
    <x v="0"/>
    <x v="0"/>
    <n v="4"/>
    <n v="4"/>
    <n v="5"/>
    <x v="0"/>
    <x v="0"/>
    <n v="3"/>
    <x v="1"/>
  </r>
  <r>
    <x v="196"/>
    <s v="25-34"/>
    <s v="female"/>
    <s v="Veneto"/>
    <s v="Padova"/>
    <s v="urban area"/>
    <s v="employed, working part-time"/>
    <s v="High school"/>
    <s v="1001-1500 euro"/>
    <s v="with my partner"/>
    <x v="2"/>
    <x v="1"/>
    <n v="4"/>
    <n v="4"/>
    <n v="4"/>
    <x v="2"/>
    <x v="3"/>
    <n v="5"/>
    <x v="3"/>
  </r>
  <r>
    <x v="197"/>
    <s v="45-54"/>
    <s v="female"/>
    <s v="Germany"/>
    <s v="Padua"/>
    <s v="rural area"/>
    <s v="employed, working full-time"/>
    <s v="Master degree"/>
    <s v="+2000 euro"/>
    <s v="alone"/>
    <x v="3"/>
    <x v="1"/>
    <n v="4"/>
    <n v="5"/>
    <m/>
    <x v="5"/>
    <x v="0"/>
    <n v="5"/>
    <x v="5"/>
  </r>
  <r>
    <x v="198"/>
    <m/>
    <m/>
    <m/>
    <m/>
    <m/>
    <m/>
    <m/>
    <m/>
    <m/>
    <x v="5"/>
    <x v="2"/>
    <m/>
    <m/>
    <m/>
    <x v="5"/>
    <x v="2"/>
    <m/>
    <x v="2"/>
  </r>
  <r>
    <x v="199"/>
    <s v="35-44"/>
    <s v="male"/>
    <s v="Falcade"/>
    <s v="Falcade"/>
    <s v="rural area"/>
    <s v="employed, working full-time"/>
    <s v="PhD"/>
    <s v="1001-1500 euro"/>
    <s v="alone"/>
    <x v="1"/>
    <x v="0"/>
    <n v="3"/>
    <n v="4"/>
    <n v="4"/>
    <x v="0"/>
    <x v="0"/>
    <n v="5"/>
    <x v="1"/>
  </r>
  <r>
    <x v="200"/>
    <s v="25-34"/>
    <s v="male"/>
    <s v="Italia"/>
    <s v="Canale d'Agordo"/>
    <s v="rural area"/>
    <s v="employed, working full-time"/>
    <s v="Bachelor degree"/>
    <s v="1501-2000 euro"/>
    <s v="with my parents/relatives"/>
    <x v="1"/>
    <x v="0"/>
    <n v="3"/>
    <n v="5"/>
    <n v="5"/>
    <x v="5"/>
    <x v="0"/>
    <n v="4"/>
    <x v="1"/>
  </r>
  <r>
    <x v="201"/>
    <s v="18-24"/>
    <s v="male"/>
    <s v="Piove di Sacco"/>
    <s v="Bojon"/>
    <s v="rural area"/>
    <s v="student"/>
    <s v="High school"/>
    <s v="501-1000 euro"/>
    <s v="with my parents/relatives"/>
    <x v="1"/>
    <x v="0"/>
    <n v="4"/>
    <n v="5"/>
    <n v="4"/>
    <x v="2"/>
    <x v="3"/>
    <n v="5"/>
    <x v="4"/>
  </r>
  <r>
    <x v="202"/>
    <s v="18-24"/>
    <s v="female"/>
    <s v="Austria"/>
    <s v="Vienna"/>
    <s v="urban area"/>
    <s v="student"/>
    <s v="Bachelor degree"/>
    <s v="501-1000 euro"/>
    <s v="with my partner"/>
    <x v="1"/>
    <x v="0"/>
    <n v="3"/>
    <n v="5"/>
    <n v="3"/>
    <x v="1"/>
    <x v="0"/>
    <n v="4"/>
    <x v="0"/>
  </r>
  <r>
    <x v="203"/>
    <s v="45-54"/>
    <s v="male"/>
    <s v="Italia"/>
    <s v="Padova"/>
    <s v="urban area"/>
    <s v="employed, working full-time"/>
    <s v="High school"/>
    <s v="+2000 euro"/>
    <s v="with my kid/s"/>
    <x v="0"/>
    <x v="0"/>
    <n v="3"/>
    <n v="5"/>
    <n v="3"/>
    <x v="5"/>
    <x v="1"/>
    <n v="3"/>
    <x v="1"/>
  </r>
  <r>
    <x v="204"/>
    <m/>
    <m/>
    <m/>
    <m/>
    <m/>
    <m/>
    <m/>
    <m/>
    <m/>
    <x v="5"/>
    <x v="2"/>
    <m/>
    <m/>
    <m/>
    <x v="1"/>
    <x v="2"/>
    <m/>
    <x v="2"/>
  </r>
  <r>
    <x v="205"/>
    <m/>
    <m/>
    <m/>
    <m/>
    <m/>
    <m/>
    <m/>
    <m/>
    <m/>
    <x v="5"/>
    <x v="2"/>
    <m/>
    <m/>
    <m/>
    <x v="0"/>
    <x v="2"/>
    <m/>
    <x v="2"/>
  </r>
  <r>
    <x v="206"/>
    <s v="18-24"/>
    <s v="female"/>
    <s v="Padova"/>
    <s v="Padova"/>
    <s v="rural area"/>
    <s v="student"/>
    <s v="High school"/>
    <s v="0-500 euro"/>
    <s v="with my parents/relatives"/>
    <x v="4"/>
    <x v="0"/>
    <n v="3"/>
    <n v="4"/>
    <n v="2"/>
    <x v="0"/>
    <x v="0"/>
    <n v="5"/>
    <x v="4"/>
  </r>
  <r>
    <x v="207"/>
    <s v="18-24"/>
    <s v="male"/>
    <s v="Italia"/>
    <s v="Padova"/>
    <s v="rural area"/>
    <s v="student"/>
    <s v="Bachelor degree"/>
    <s v="0-500 euro"/>
    <s v="with my parents/relatives"/>
    <x v="0"/>
    <x v="0"/>
    <n v="3"/>
    <n v="3"/>
    <n v="3"/>
    <x v="2"/>
    <x v="0"/>
    <n v="3"/>
    <x v="4"/>
  </r>
  <r>
    <x v="208"/>
    <s v="18-24"/>
    <s v="female"/>
    <s v="Bassano del Grappa"/>
    <s v="Bassano del Grappa / Verona"/>
    <s v="urban area"/>
    <s v="employed, working part-time"/>
    <s v="Bachelor degree"/>
    <s v="501-1000 euro"/>
    <s v="with my parents/relatives"/>
    <x v="0"/>
    <x v="0"/>
    <n v="4"/>
    <n v="3"/>
    <n v="4"/>
    <x v="1"/>
    <x v="3"/>
    <n v="5"/>
    <x v="3"/>
  </r>
  <r>
    <x v="209"/>
    <s v="25-34"/>
    <s v="male"/>
    <s v="Italia"/>
    <s v="Padova"/>
    <s v="urban area"/>
    <s v="student"/>
    <s v="High school"/>
    <s v="0-500 euro"/>
    <s v="alone"/>
    <x v="4"/>
    <x v="0"/>
    <n v="4"/>
    <n v="5"/>
    <n v="4"/>
    <x v="5"/>
    <x v="0"/>
    <n v="5"/>
    <x v="5"/>
  </r>
  <r>
    <x v="210"/>
    <s v="18-24"/>
    <s v="male"/>
    <s v="Italia"/>
    <s v="Piove di Sacco"/>
    <s v="rural area"/>
    <s v="student"/>
    <s v="Bachelor degree"/>
    <s v="0-500 euro"/>
    <s v="with my parents/relatives"/>
    <x v="0"/>
    <x v="0"/>
    <n v="4"/>
    <n v="4"/>
    <n v="3"/>
    <x v="1"/>
    <x v="1"/>
    <n v="3"/>
    <x v="1"/>
  </r>
  <r>
    <x v="211"/>
    <s v="18-24"/>
    <s v="male"/>
    <s v="Brugine"/>
    <s v="Brugine"/>
    <s v="urban area"/>
    <s v="student"/>
    <s v="Bachelor degree"/>
    <s v="0-500 euro"/>
    <s v="with my parents/relatives"/>
    <x v="1"/>
    <x v="0"/>
    <n v="4"/>
    <n v="5"/>
    <n v="3"/>
    <x v="2"/>
    <x v="1"/>
    <n v="5"/>
    <x v="0"/>
  </r>
  <r>
    <x v="212"/>
    <s v="25-34"/>
    <s v="male"/>
    <s v="Italy"/>
    <s v="Göteborg"/>
    <s v="urban area"/>
    <s v="employed, working full-time"/>
    <s v="Master degree"/>
    <s v="+2000 euro"/>
    <s v="alone"/>
    <x v="3"/>
    <x v="1"/>
    <n v="3"/>
    <n v="5"/>
    <n v="3"/>
    <x v="5"/>
    <x v="3"/>
    <n v="5"/>
    <x v="1"/>
  </r>
  <r>
    <x v="213"/>
    <s v="18-24"/>
    <s v="female"/>
    <s v="Italia"/>
    <s v="Padova"/>
    <s v="urban area"/>
    <s v="student"/>
    <s v="Bachelor degree"/>
    <s v="0-500 euro"/>
    <s v="with my parents/relatives"/>
    <x v="0"/>
    <x v="0"/>
    <n v="5"/>
    <n v="4"/>
    <n v="3"/>
    <x v="0"/>
    <x v="0"/>
    <n v="5"/>
    <x v="5"/>
  </r>
  <r>
    <x v="214"/>
    <s v="18-24"/>
    <s v="male"/>
    <s v="Italia"/>
    <s v="Padova"/>
    <s v="rural area"/>
    <s v="student"/>
    <s v="High school"/>
    <s v="0-500 euro"/>
    <s v="with my parents/relatives"/>
    <x v="0"/>
    <x v="0"/>
    <n v="3"/>
    <n v="4"/>
    <n v="4"/>
    <x v="1"/>
    <x v="0"/>
    <n v="4"/>
    <x v="4"/>
  </r>
  <r>
    <x v="215"/>
    <s v="65+"/>
    <s v="female"/>
    <s v="Italia"/>
    <s v="Canale d'Agordo"/>
    <s v="rural area"/>
    <s v="retired"/>
    <s v="High school"/>
    <s v="1501-2000 euro"/>
    <s v="with my kid/s"/>
    <x v="2"/>
    <x v="0"/>
    <n v="3"/>
    <n v="4"/>
    <n v="3"/>
    <x v="1"/>
    <x v="3"/>
    <n v="4"/>
    <x v="0"/>
  </r>
  <r>
    <x v="216"/>
    <s v="18-24"/>
    <s v="female"/>
    <s v="Italia"/>
    <s v="Olanda"/>
    <s v="metropolitan area"/>
    <s v="student"/>
    <s v="Bachelor degree"/>
    <s v="501-1000 euro"/>
    <s v="with my partner"/>
    <x v="0"/>
    <x v="3"/>
    <n v="5"/>
    <n v="5"/>
    <n v="3"/>
    <x v="1"/>
    <x v="3"/>
    <n v="4"/>
    <x v="3"/>
  </r>
  <r>
    <x v="217"/>
    <s v="25-34"/>
    <s v="female"/>
    <s v="Belluno"/>
    <s v="Agordo"/>
    <s v="urban area"/>
    <s v="employed, working full-time"/>
    <s v="High school"/>
    <s v="1001-1500 euro"/>
    <s v="with my parents/relatives"/>
    <x v="0"/>
    <x v="1"/>
    <n v="5"/>
    <n v="5"/>
    <n v="5"/>
    <x v="5"/>
    <x v="1"/>
    <n v="3"/>
    <x v="1"/>
  </r>
  <r>
    <x v="218"/>
    <s v="18-24"/>
    <s v="female"/>
    <s v="Italia"/>
    <s v="Padova"/>
    <s v="urban area"/>
    <s v="student"/>
    <s v="Bachelor degree"/>
    <s v="0-500 euro"/>
    <s v="with my roommates"/>
    <x v="1"/>
    <x v="0"/>
    <n v="4"/>
    <n v="3"/>
    <n v="4"/>
    <x v="1"/>
    <x v="3"/>
    <n v="3"/>
    <x v="4"/>
  </r>
  <r>
    <x v="219"/>
    <s v="18-24"/>
    <s v="male"/>
    <s v="Italia"/>
    <s v="Padova"/>
    <s v="rural area"/>
    <s v="student"/>
    <s v="Bachelor degree"/>
    <s v="+2000 euro"/>
    <s v="alone"/>
    <x v="4"/>
    <x v="0"/>
    <n v="4"/>
    <n v="5"/>
    <n v="5"/>
    <x v="5"/>
    <x v="1"/>
    <n v="2"/>
    <x v="1"/>
  </r>
  <r>
    <x v="220"/>
    <s v="18-24"/>
    <s v="male"/>
    <s v="Piove di Sacco"/>
    <s v="Piove di Sacco"/>
    <s v="rural area"/>
    <s v="student"/>
    <s v="Primary school"/>
    <s v="0-500 euro"/>
    <s v="with my parents/relatives"/>
    <x v="0"/>
    <x v="0"/>
    <n v="4"/>
    <n v="3"/>
    <n v="5"/>
    <x v="1"/>
    <x v="3"/>
    <n v="4"/>
    <x v="1"/>
  </r>
  <r>
    <x v="221"/>
    <s v="25-34"/>
    <s v="male"/>
    <s v="Roma"/>
    <s v="Roma"/>
    <s v="metropolitan area"/>
    <s v="employed, working full-time"/>
    <s v="Master degree"/>
    <s v="1501-2000 euro"/>
    <s v="alone"/>
    <x v="3"/>
    <x v="0"/>
    <n v="4"/>
    <n v="5"/>
    <n v="3"/>
    <x v="5"/>
    <x v="0"/>
    <n v="5"/>
    <x v="1"/>
  </r>
  <r>
    <x v="222"/>
    <m/>
    <m/>
    <m/>
    <m/>
    <m/>
    <m/>
    <m/>
    <m/>
    <m/>
    <x v="0"/>
    <x v="0"/>
    <n v="4"/>
    <n v="4"/>
    <n v="3"/>
    <x v="5"/>
    <x v="2"/>
    <m/>
    <x v="2"/>
  </r>
  <r>
    <x v="223"/>
    <s v="35-44"/>
    <s v="male"/>
    <s v="Jordan"/>
    <s v="US"/>
    <s v="urban area"/>
    <s v="employed, working full-time"/>
    <s v="Master degree"/>
    <s v="+2000 euro"/>
    <m/>
    <x v="3"/>
    <x v="0"/>
    <n v="4"/>
    <n v="5"/>
    <n v="4"/>
    <x v="2"/>
    <x v="0"/>
    <m/>
    <x v="2"/>
  </r>
  <r>
    <x v="224"/>
    <s v="18-24"/>
    <s v="female"/>
    <s v="belluno"/>
    <s v="canale d’agordo"/>
    <s v="rural area"/>
    <s v="employed, working full-time"/>
    <s v="High school"/>
    <s v="1501-2000 euro"/>
    <s v="with my parents/relatives"/>
    <x v="0"/>
    <x v="0"/>
    <n v="5"/>
    <n v="5"/>
    <n v="5"/>
    <x v="4"/>
    <x v="0"/>
    <n v="5"/>
    <x v="0"/>
  </r>
  <r>
    <x v="225"/>
    <s v="25-34"/>
    <s v="female"/>
    <s v="Italia"/>
    <s v="Canale d agordo"/>
    <s v="rural area"/>
    <s v="employed, working full-time"/>
    <s v="High school"/>
    <s v="1001-1500 euro"/>
    <s v="with my partner"/>
    <x v="2"/>
    <x v="0"/>
    <n v="4"/>
    <n v="5"/>
    <n v="5"/>
    <x v="3"/>
    <x v="3"/>
    <n v="4"/>
    <x v="1"/>
  </r>
  <r>
    <x v="226"/>
    <s v="&lt;18"/>
    <s v="male"/>
    <s v="Italia"/>
    <s v="Sedico"/>
    <s v="rural area"/>
    <s v="student"/>
    <s v="High school"/>
    <s v="0-500 euro"/>
    <s v="with my parents/relatives"/>
    <x v="2"/>
    <x v="0"/>
    <n v="4"/>
    <n v="3"/>
    <n v="4"/>
    <x v="5"/>
    <x v="0"/>
    <n v="3"/>
    <x v="1"/>
  </r>
  <r>
    <x v="227"/>
    <m/>
    <m/>
    <m/>
    <m/>
    <m/>
    <m/>
    <m/>
    <m/>
    <m/>
    <x v="5"/>
    <x v="2"/>
    <m/>
    <m/>
    <m/>
    <x v="1"/>
    <x v="2"/>
    <m/>
    <x v="2"/>
  </r>
  <r>
    <x v="228"/>
    <s v="35-44"/>
    <s v="female"/>
    <s v="Selva di cadore"/>
    <s v="Selva di cadore"/>
    <s v="urban area"/>
    <s v="employed, working full-time"/>
    <s v="High school"/>
    <s v="1001-1500 euro"/>
    <s v="with my partner and kid/s"/>
    <x v="1"/>
    <x v="0"/>
    <n v="3"/>
    <n v="5"/>
    <n v="4"/>
    <x v="0"/>
    <x v="1"/>
    <n v="4"/>
    <x v="1"/>
  </r>
  <r>
    <x v="229"/>
    <s v="18-24"/>
    <s v="female"/>
    <s v="Belluno"/>
    <s v="Belluno"/>
    <s v="rural area"/>
    <s v="employed, working full-time"/>
    <s v="Bachelor degree"/>
    <s v="1001-1500 euro"/>
    <s v="with my parents/relatives"/>
    <x v="2"/>
    <x v="0"/>
    <n v="4"/>
    <n v="3"/>
    <n v="3"/>
    <x v="5"/>
    <x v="0"/>
    <n v="4"/>
    <x v="0"/>
  </r>
  <r>
    <x v="230"/>
    <m/>
    <m/>
    <m/>
    <m/>
    <m/>
    <m/>
    <m/>
    <m/>
    <m/>
    <x v="5"/>
    <x v="2"/>
    <m/>
    <m/>
    <m/>
    <x v="1"/>
    <x v="2"/>
    <m/>
    <x v="2"/>
  </r>
  <r>
    <x v="231"/>
    <s v="18-24"/>
    <s v="male"/>
    <s v="Canale d Agordo"/>
    <s v="Padova"/>
    <s v="urban area"/>
    <s v="student"/>
    <s v="High school"/>
    <s v="0-500 euro"/>
    <s v="with my parents/relatives"/>
    <x v="0"/>
    <x v="0"/>
    <n v="4"/>
    <n v="5"/>
    <n v="5"/>
    <x v="0"/>
    <x v="1"/>
    <n v="3"/>
    <x v="1"/>
  </r>
  <r>
    <x v="232"/>
    <s v="45-54"/>
    <s v="male"/>
    <s v="Italy"/>
    <s v="Trieste"/>
    <s v="urban area"/>
    <s v="employed, working full-time"/>
    <s v="Master degree"/>
    <s v="+2000 euro"/>
    <s v="alone"/>
    <x v="2"/>
    <x v="0"/>
    <n v="3"/>
    <n v="5"/>
    <n v="3"/>
    <x v="2"/>
    <x v="1"/>
    <n v="4"/>
    <x v="4"/>
  </r>
  <r>
    <x v="233"/>
    <m/>
    <m/>
    <m/>
    <m/>
    <m/>
    <m/>
    <m/>
    <m/>
    <m/>
    <x v="5"/>
    <x v="2"/>
    <m/>
    <m/>
    <m/>
    <x v="2"/>
    <x v="2"/>
    <m/>
    <x v="2"/>
  </r>
  <r>
    <x v="234"/>
    <s v="18-24"/>
    <s v="female"/>
    <s v="Sedico"/>
    <s v="Sedico"/>
    <s v="rural area"/>
    <s v="student"/>
    <s v="High school"/>
    <s v="0-500 euro"/>
    <s v="with my parents/relatives"/>
    <x v="0"/>
    <x v="0"/>
    <n v="5"/>
    <n v="3"/>
    <n v="3"/>
    <x v="0"/>
    <x v="3"/>
    <n v="4"/>
    <x v="0"/>
  </r>
  <r>
    <x v="235"/>
    <s v="35-44"/>
    <s v="male"/>
    <s v="Italia"/>
    <s v="Sedico"/>
    <s v="rural area"/>
    <s v="employed, working full-time"/>
    <s v="Bachelor degree"/>
    <s v="1501-2000 euro"/>
    <s v="with my kid/s"/>
    <x v="2"/>
    <x v="0"/>
    <n v="4"/>
    <n v="4"/>
    <n v="3"/>
    <x v="2"/>
    <x v="3"/>
    <n v="4"/>
    <x v="0"/>
  </r>
  <r>
    <x v="236"/>
    <m/>
    <m/>
    <m/>
    <m/>
    <m/>
    <m/>
    <m/>
    <m/>
    <m/>
    <x v="1"/>
    <x v="0"/>
    <n v="4"/>
    <n v="5"/>
    <n v="5"/>
    <x v="5"/>
    <x v="1"/>
    <n v="5"/>
    <x v="3"/>
  </r>
  <r>
    <x v="237"/>
    <m/>
    <m/>
    <m/>
    <m/>
    <m/>
    <m/>
    <m/>
    <m/>
    <m/>
    <x v="5"/>
    <x v="2"/>
    <m/>
    <m/>
    <m/>
    <x v="5"/>
    <x v="2"/>
    <m/>
    <x v="2"/>
  </r>
  <r>
    <x v="238"/>
    <s v="18-24"/>
    <s v="female"/>
    <s v="Italia"/>
    <s v="Montebelluna"/>
    <s v="urban area"/>
    <s v="student"/>
    <s v="Bachelor degree"/>
    <s v="0-500 euro"/>
    <s v="with my parents/relatives"/>
    <x v="0"/>
    <x v="0"/>
    <n v="4"/>
    <n v="5"/>
    <n v="5"/>
    <x v="0"/>
    <x v="0"/>
    <n v="5"/>
    <x v="0"/>
  </r>
  <r>
    <x v="239"/>
    <m/>
    <m/>
    <m/>
    <m/>
    <m/>
    <m/>
    <m/>
    <m/>
    <m/>
    <x v="5"/>
    <x v="2"/>
    <m/>
    <m/>
    <m/>
    <x v="5"/>
    <x v="2"/>
    <m/>
    <x v="2"/>
  </r>
  <r>
    <x v="240"/>
    <s v="25-34"/>
    <s v="male"/>
    <s v="Italia"/>
    <s v="Colle santa lucia"/>
    <s v="rural area"/>
    <s v="employed, working full-time"/>
    <s v="High school"/>
    <s v="1001-1500 euro"/>
    <s v="with my parents/relatives"/>
    <x v="4"/>
    <x v="0"/>
    <n v="4"/>
    <n v="3"/>
    <n v="5"/>
    <x v="0"/>
    <x v="0"/>
    <n v="5"/>
    <x v="1"/>
  </r>
  <r>
    <x v="241"/>
    <m/>
    <m/>
    <m/>
    <m/>
    <m/>
    <m/>
    <m/>
    <m/>
    <m/>
    <x v="0"/>
    <x v="0"/>
    <n v="3"/>
    <n v="4"/>
    <n v="5"/>
    <x v="1"/>
    <x v="2"/>
    <m/>
    <x v="2"/>
  </r>
  <r>
    <x v="242"/>
    <s v="35-44"/>
    <s v="female"/>
    <s v="Sedico, BL"/>
    <s v="Sedico, BL"/>
    <s v="rural area"/>
    <s v="employed, working full-time"/>
    <s v="Bachelor degree"/>
    <s v="1501-2000 euro"/>
    <s v="with my partner and kid/s"/>
    <x v="0"/>
    <x v="0"/>
    <n v="3"/>
    <n v="3"/>
    <n v="4"/>
    <x v="1"/>
    <x v="3"/>
    <n v="5"/>
    <x v="1"/>
  </r>
  <r>
    <x v="243"/>
    <s v="25-34"/>
    <s v="male"/>
    <s v="Bangladesh"/>
    <s v="Oxford"/>
    <s v="urban area"/>
    <s v="student"/>
    <s v="Master degree"/>
    <s v="501-1000 euro"/>
    <s v="alone"/>
    <x v="0"/>
    <x v="1"/>
    <n v="4"/>
    <n v="5"/>
    <n v="5"/>
    <x v="2"/>
    <x v="0"/>
    <m/>
    <x v="1"/>
  </r>
  <r>
    <x v="244"/>
    <s v="18-24"/>
    <s v="male"/>
    <s v="Mussolente"/>
    <s v="Mussolente"/>
    <s v="urban area"/>
    <s v="employed, working full-time"/>
    <s v="Bachelor degree"/>
    <s v="1001-1500 euro"/>
    <s v="with my parents/relatives"/>
    <x v="0"/>
    <x v="0"/>
    <n v="4"/>
    <n v="4"/>
    <n v="4"/>
    <x v="2"/>
    <x v="0"/>
    <n v="3"/>
    <x v="0"/>
  </r>
  <r>
    <x v="245"/>
    <s v="18-24"/>
    <s v="female"/>
    <s v="Italia"/>
    <s v="Bassano del grappa"/>
    <s v="urban area"/>
    <s v="employed, working full-time"/>
    <s v="High school"/>
    <s v="1001-1500 euro"/>
    <s v="alone"/>
    <x v="4"/>
    <x v="0"/>
    <n v="3"/>
    <n v="3"/>
    <n v="5"/>
    <x v="2"/>
    <x v="1"/>
    <n v="2"/>
    <x v="1"/>
  </r>
  <r>
    <x v="246"/>
    <m/>
    <m/>
    <m/>
    <m/>
    <m/>
    <m/>
    <m/>
    <m/>
    <m/>
    <x v="5"/>
    <x v="2"/>
    <m/>
    <m/>
    <m/>
    <x v="3"/>
    <x v="2"/>
    <m/>
    <x v="2"/>
  </r>
  <r>
    <x v="247"/>
    <s v="45-54"/>
    <s v="female"/>
    <s v="Italia"/>
    <s v="Campodarsego"/>
    <s v="rural area"/>
    <s v="employed, working full-time"/>
    <s v="High school"/>
    <s v="+2000 euro"/>
    <s v="with my kid/s"/>
    <x v="2"/>
    <x v="5"/>
    <n v="3"/>
    <n v="5"/>
    <n v="3"/>
    <x v="0"/>
    <x v="3"/>
    <n v="4"/>
    <x v="1"/>
  </r>
  <r>
    <x v="248"/>
    <s v="18-24"/>
    <s v="male"/>
    <s v="Italia"/>
    <s v="Padova"/>
    <s v="rural area"/>
    <s v="student"/>
    <s v="High school"/>
    <s v="0-500 euro"/>
    <s v="with my parents/relatives"/>
    <x v="4"/>
    <x v="0"/>
    <n v="4"/>
    <n v="3"/>
    <n v="3"/>
    <x v="4"/>
    <x v="1"/>
    <n v="4"/>
    <x v="0"/>
  </r>
  <r>
    <x v="249"/>
    <m/>
    <m/>
    <m/>
    <m/>
    <m/>
    <m/>
    <m/>
    <m/>
    <m/>
    <x v="4"/>
    <x v="0"/>
    <n v="5"/>
    <n v="4"/>
    <n v="3"/>
    <x v="2"/>
    <x v="0"/>
    <n v="3"/>
    <x v="1"/>
  </r>
  <r>
    <x v="250"/>
    <s v="25-34"/>
    <s v="female"/>
    <s v="Italia"/>
    <s v="Bovolenta"/>
    <s v="rural area"/>
    <s v="employed, working full-time"/>
    <s v="Master degree"/>
    <s v="1001-1500 euro"/>
    <s v="with my parents/relatives"/>
    <x v="0"/>
    <x v="0"/>
    <n v="4"/>
    <n v="3"/>
    <n v="3"/>
    <x v="2"/>
    <x v="0"/>
    <n v="2"/>
    <x v="1"/>
  </r>
  <r>
    <x v="251"/>
    <s v="55-64"/>
    <s v="female"/>
    <s v="Brugine"/>
    <s v="Bovolenta"/>
    <s v="rural area"/>
    <s v="employed, working part-time"/>
    <s v="High school"/>
    <s v="1001-1500 euro"/>
    <s v="with my partner and kid/s"/>
    <x v="4"/>
    <x v="0"/>
    <n v="5"/>
    <n v="5"/>
    <n v="1"/>
    <x v="2"/>
    <x v="1"/>
    <n v="5"/>
    <x v="1"/>
  </r>
  <r>
    <x v="252"/>
    <m/>
    <m/>
    <m/>
    <m/>
    <m/>
    <m/>
    <m/>
    <m/>
    <m/>
    <x v="5"/>
    <x v="2"/>
    <m/>
    <m/>
    <m/>
    <x v="1"/>
    <x v="2"/>
    <m/>
    <x v="2"/>
  </r>
  <r>
    <x v="253"/>
    <m/>
    <m/>
    <m/>
    <m/>
    <m/>
    <m/>
    <m/>
    <m/>
    <m/>
    <x v="5"/>
    <x v="2"/>
    <m/>
    <m/>
    <m/>
    <x v="0"/>
    <x v="2"/>
    <m/>
    <x v="2"/>
  </r>
  <r>
    <x v="254"/>
    <s v="25-34"/>
    <s v="female"/>
    <s v="Bassano del Grappa"/>
    <s v="Cassola"/>
    <s v="urban area"/>
    <s v="employed, working full-time"/>
    <s v="Bachelor degree"/>
    <s v="1001-1500 euro"/>
    <s v="with my parents/relatives"/>
    <x v="2"/>
    <x v="0"/>
    <n v="5"/>
    <n v="5"/>
    <n v="4"/>
    <x v="0"/>
    <x v="0"/>
    <n v="4"/>
    <x v="5"/>
  </r>
  <r>
    <x v="255"/>
    <s v="18-24"/>
    <s v="female"/>
    <s v="Italia"/>
    <s v="Milano"/>
    <s v="metropolitan area"/>
    <s v="student"/>
    <s v="Bachelor degree"/>
    <s v="0-500 euro"/>
    <s v="with my roommates"/>
    <x v="2"/>
    <x v="1"/>
    <n v="3"/>
    <n v="4"/>
    <n v="3"/>
    <x v="5"/>
    <x v="4"/>
    <n v="5"/>
    <x v="5"/>
  </r>
  <r>
    <x v="256"/>
    <s v="25-34"/>
    <s v="male"/>
    <s v="Slovenia"/>
    <s v="Ljubljana"/>
    <s v="urban area"/>
    <s v="employed, working full-time"/>
    <s v="Master degree"/>
    <s v="+2000 euro"/>
    <s v="alone"/>
    <x v="0"/>
    <x v="0"/>
    <n v="3"/>
    <n v="5"/>
    <n v="5"/>
    <x v="4"/>
    <x v="0"/>
    <n v="3"/>
    <x v="1"/>
  </r>
  <r>
    <x v="257"/>
    <s v="25-34"/>
    <s v="male"/>
    <s v="Iran"/>
    <s v="London"/>
    <s v="urban area"/>
    <s v="student"/>
    <s v="PhD"/>
    <s v="1001-1500 euro"/>
    <s v="alone"/>
    <x v="2"/>
    <x v="0"/>
    <n v="3"/>
    <n v="5"/>
    <n v="4"/>
    <x v="5"/>
    <x v="3"/>
    <n v="1"/>
    <x v="0"/>
  </r>
  <r>
    <x v="258"/>
    <s v="18-24"/>
    <s v="female"/>
    <s v="Padova"/>
    <s v="Padova"/>
    <s v="urban area"/>
    <s v="student"/>
    <s v="Bachelor degree"/>
    <s v="0-500 euro"/>
    <s v="with my parents/relatives"/>
    <x v="0"/>
    <x v="0"/>
    <n v="4"/>
    <n v="5"/>
    <n v="5"/>
    <x v="2"/>
    <x v="0"/>
    <n v="3"/>
    <x v="1"/>
  </r>
  <r>
    <x v="259"/>
    <s v="25-34"/>
    <s v="female"/>
    <s v="iran"/>
    <s v="zanjan"/>
    <s v="urban area"/>
    <s v="employed, working full-time"/>
    <s v="Bachelor degree"/>
    <s v="0-500 euro"/>
    <s v="with my parents/relatives"/>
    <x v="1"/>
    <x v="1"/>
    <n v="4"/>
    <n v="4"/>
    <n v="3"/>
    <x v="2"/>
    <x v="3"/>
    <n v="4"/>
    <x v="0"/>
  </r>
  <r>
    <x v="260"/>
    <s v="55-64"/>
    <s v="female"/>
    <s v="Italia"/>
    <s v="Varese"/>
    <s v="urban area"/>
    <s v="employed, working part-time"/>
    <s v="High school"/>
    <s v="1001-1500 euro"/>
    <s v="with my partner"/>
    <x v="2"/>
    <x v="0"/>
    <n v="4"/>
    <n v="5"/>
    <n v="4"/>
    <x v="5"/>
    <x v="3"/>
    <n v="4"/>
    <x v="1"/>
  </r>
  <r>
    <x v="261"/>
    <s v="25-34"/>
    <s v="male"/>
    <s v="Agordo"/>
    <s v="Quito"/>
    <s v="metropolitan area"/>
    <s v="employed, working full-time"/>
    <s v="Master degree"/>
    <s v="1001-1500 euro"/>
    <s v="with my roommates"/>
    <x v="2"/>
    <x v="0"/>
    <n v="5"/>
    <n v="4"/>
    <n v="4"/>
    <x v="5"/>
    <x v="3"/>
    <n v="5"/>
    <x v="4"/>
  </r>
  <r>
    <x v="262"/>
    <s v="25-34"/>
    <s v="female"/>
    <s v="Iran"/>
    <s v="Vicenza"/>
    <s v="urban area"/>
    <s v="student"/>
    <s v="Master degree"/>
    <s v="0-500 euro"/>
    <s v="with my roommates"/>
    <x v="2"/>
    <x v="4"/>
    <n v="4"/>
    <n v="4"/>
    <n v="5"/>
    <x v="4"/>
    <x v="4"/>
    <n v="4"/>
    <x v="3"/>
  </r>
  <r>
    <x v="263"/>
    <s v="65+"/>
    <s v="female"/>
    <s v="Italia"/>
    <s v="Samarate"/>
    <s v="urban area"/>
    <s v="retired"/>
    <s v="High school"/>
    <s v="1001-1500 euro"/>
    <s v="with my partner"/>
    <x v="4"/>
    <x v="0"/>
    <n v="2"/>
    <n v="3"/>
    <n v="5"/>
    <x v="5"/>
    <x v="0"/>
    <n v="5"/>
    <x v="1"/>
  </r>
  <r>
    <x v="264"/>
    <s v="55-64"/>
    <s v="female"/>
    <s v="Piove di sacco"/>
    <s v="Piove di sacco"/>
    <s v="rural area"/>
    <s v="employed, working part-time"/>
    <s v="High school"/>
    <s v="1001-1500 euro"/>
    <s v="with my partner and kid/s"/>
    <x v="0"/>
    <x v="0"/>
    <n v="1"/>
    <n v="5"/>
    <n v="5"/>
    <x v="3"/>
    <x v="0"/>
    <n v="5"/>
    <x v="1"/>
  </r>
  <r>
    <x v="265"/>
    <s v="45-54"/>
    <s v="female"/>
    <s v="Italy"/>
    <s v="Italy"/>
    <s v="rural area"/>
    <s v="employed, working part-time"/>
    <s v="High school"/>
    <s v="501-1000 euro"/>
    <s v="with my partner and kid/s"/>
    <x v="2"/>
    <x v="0"/>
    <n v="4"/>
    <n v="4"/>
    <n v="5"/>
    <x v="4"/>
    <x v="1"/>
    <n v="3"/>
    <x v="1"/>
  </r>
  <r>
    <x v="266"/>
    <s v="18-24"/>
    <s v="male"/>
    <s v="Agordo"/>
    <s v="Lione"/>
    <s v="metropolitan area"/>
    <s v="student"/>
    <s v="Bachelor degree"/>
    <s v="0-500 euro"/>
    <s v="alone"/>
    <x v="2"/>
    <x v="0"/>
    <n v="5"/>
    <n v="3"/>
    <n v="4"/>
    <x v="5"/>
    <x v="3"/>
    <n v="4"/>
    <x v="1"/>
  </r>
  <r>
    <x v="267"/>
    <s v="25-34"/>
    <s v="male"/>
    <s v="iran"/>
    <s v="padova"/>
    <s v="metropolitan area"/>
    <s v="not employed, looking for work"/>
    <s v="Master degree"/>
    <s v="501-1000 euro"/>
    <s v="with my partner"/>
    <x v="4"/>
    <x v="0"/>
    <n v="4"/>
    <n v="5"/>
    <n v="4"/>
    <x v="1"/>
    <x v="0"/>
    <n v="5"/>
    <x v="5"/>
  </r>
  <r>
    <x v="268"/>
    <s v="45-54"/>
    <s v="female"/>
    <s v="Italia"/>
    <s v="Cencenighe agordino"/>
    <s v="rural area"/>
    <s v="employed, working full-time"/>
    <s v="High school"/>
    <s v="501-1000 euro"/>
    <s v="with my partner"/>
    <x v="0"/>
    <x v="0"/>
    <n v="3"/>
    <n v="3"/>
    <n v="5"/>
    <x v="5"/>
    <x v="1"/>
    <n v="1"/>
    <x v="2"/>
  </r>
  <r>
    <x v="269"/>
    <m/>
    <m/>
    <m/>
    <m/>
    <m/>
    <m/>
    <m/>
    <m/>
    <m/>
    <x v="2"/>
    <x v="0"/>
    <n v="4"/>
    <n v="3"/>
    <n v="4"/>
    <x v="1"/>
    <x v="3"/>
    <n v="3"/>
    <x v="1"/>
  </r>
  <r>
    <x v="270"/>
    <s v="55-64"/>
    <s v="male"/>
    <s v="Italia"/>
    <s v="Padova"/>
    <s v="rural area"/>
    <s v="employed, working full-time"/>
    <s v="High school"/>
    <s v="1501-2000 euro"/>
    <s v="with my partner"/>
    <x v="0"/>
    <x v="0"/>
    <n v="5"/>
    <n v="5"/>
    <n v="4"/>
    <x v="1"/>
    <x v="0"/>
    <n v="4"/>
    <x v="1"/>
  </r>
  <r>
    <x v="271"/>
    <s v="18-24"/>
    <s v="female"/>
    <s v="Italia"/>
    <s v="Belluno"/>
    <s v="rural area"/>
    <s v="employed, working full-time"/>
    <s v="High school"/>
    <s v="1001-1500 euro"/>
    <s v="with my partner"/>
    <x v="4"/>
    <x v="0"/>
    <n v="4"/>
    <n v="5"/>
    <n v="3"/>
    <x v="5"/>
    <x v="1"/>
    <n v="3"/>
    <x v="4"/>
  </r>
  <r>
    <x v="272"/>
    <s v="18-24"/>
    <s v="female"/>
    <s v="Venezuela"/>
    <s v="Heidelberg"/>
    <s v="urban area"/>
    <s v="employed, working full-time"/>
    <s v="Bachelor degree"/>
    <s v="+2000 euro"/>
    <s v="with my partner"/>
    <x v="0"/>
    <x v="3"/>
    <n v="5"/>
    <n v="4"/>
    <n v="5"/>
    <x v="2"/>
    <x v="0"/>
    <n v="4"/>
    <x v="3"/>
  </r>
  <r>
    <x v="273"/>
    <s v="25-34"/>
    <s v="female"/>
    <s v="Iran"/>
    <s v="Padova"/>
    <s v="urban area"/>
    <s v="student"/>
    <s v="Master degree"/>
    <s v="0-500 euro"/>
    <s v="alone"/>
    <x v="4"/>
    <x v="0"/>
    <n v="4"/>
    <n v="4"/>
    <n v="5"/>
    <x v="5"/>
    <x v="4"/>
    <n v="3"/>
    <x v="1"/>
  </r>
  <r>
    <x v="274"/>
    <s v="18-24"/>
    <s v="male"/>
    <s v="Italia"/>
    <s v="Bassano del Grappa"/>
    <s v="urban area"/>
    <s v="student"/>
    <s v="Bachelor degree"/>
    <s v="0-500 euro"/>
    <s v="with my parents/relatives"/>
    <x v="2"/>
    <x v="0"/>
    <n v="4"/>
    <n v="4"/>
    <n v="4"/>
    <x v="5"/>
    <x v="0"/>
    <n v="4"/>
    <x v="4"/>
  </r>
  <r>
    <x v="275"/>
    <s v="18-24"/>
    <s v="female"/>
    <s v="Bassano del Grappa"/>
    <s v="Bassano del Grappa"/>
    <s v="urban area"/>
    <s v="student"/>
    <s v="High school"/>
    <s v="0-500 euro"/>
    <s v="with my parents/relatives"/>
    <x v="0"/>
    <x v="0"/>
    <n v="5"/>
    <n v="4"/>
    <n v="5"/>
    <x v="5"/>
    <x v="0"/>
    <n v="5"/>
    <x v="4"/>
  </r>
  <r>
    <x v="276"/>
    <s v="18-24"/>
    <s v="female"/>
    <s v="Belluno"/>
    <s v="Livinallongo del Col di Lana"/>
    <s v="rural area"/>
    <s v="employed, working full-time"/>
    <s v="High school"/>
    <s v="1001-1500 euro"/>
    <s v="with my partner"/>
    <x v="2"/>
    <x v="0"/>
    <n v="4"/>
    <n v="3"/>
    <n v="4"/>
    <x v="1"/>
    <x v="0"/>
    <n v="3"/>
    <x v="1"/>
  </r>
  <r>
    <x v="277"/>
    <m/>
    <m/>
    <m/>
    <m/>
    <m/>
    <m/>
    <m/>
    <m/>
    <m/>
    <x v="2"/>
    <x v="0"/>
    <n v="4"/>
    <n v="5"/>
    <n v="5"/>
    <x v="2"/>
    <x v="2"/>
    <m/>
    <x v="2"/>
  </r>
  <r>
    <x v="278"/>
    <s v="18-24"/>
    <s v="female"/>
    <s v="Italia"/>
    <s v="Schiavon"/>
    <s v="rural area"/>
    <s v="student"/>
    <s v="Bachelor degree"/>
    <s v="501-1000 euro"/>
    <s v="with my parents/relatives"/>
    <x v="1"/>
    <x v="0"/>
    <n v="4"/>
    <n v="5"/>
    <n v="2"/>
    <x v="4"/>
    <x v="3"/>
    <n v="4"/>
    <x v="1"/>
  </r>
  <r>
    <x v="279"/>
    <s v="18-24"/>
    <s v="male"/>
    <s v="Italia"/>
    <s v="Milano"/>
    <s v="metropolitan area"/>
    <s v="student"/>
    <s v="Bachelor degree"/>
    <s v="0-500 euro"/>
    <s v="alone"/>
    <x v="0"/>
    <x v="0"/>
    <n v="5"/>
    <n v="4"/>
    <n v="4"/>
    <x v="5"/>
    <x v="0"/>
    <n v="4"/>
    <x v="1"/>
  </r>
  <r>
    <x v="280"/>
    <s v="18-24"/>
    <s v="female"/>
    <s v="Belluno"/>
    <s v="Murcia"/>
    <s v="metropolitan area"/>
    <s v="employed, working full-time"/>
    <s v="Master degree"/>
    <s v="1001-1500 euro"/>
    <s v="with my partner"/>
    <x v="1"/>
    <x v="0"/>
    <n v="4"/>
    <n v="5"/>
    <n v="4"/>
    <x v="1"/>
    <x v="0"/>
    <n v="4"/>
    <x v="3"/>
  </r>
  <r>
    <x v="281"/>
    <s v="18-24"/>
    <s v="female"/>
    <s v="Italia"/>
    <s v="Rovigo"/>
    <s v="rural area"/>
    <s v="employed, working full-time"/>
    <s v="High school"/>
    <s v="501-1000 euro"/>
    <s v="with my parents/relatives"/>
    <x v="2"/>
    <x v="0"/>
    <n v="4"/>
    <n v="4"/>
    <n v="3"/>
    <x v="1"/>
    <x v="1"/>
    <n v="2"/>
    <x v="1"/>
  </r>
  <r>
    <x v="282"/>
    <m/>
    <m/>
    <m/>
    <m/>
    <m/>
    <m/>
    <m/>
    <m/>
    <m/>
    <x v="5"/>
    <x v="2"/>
    <m/>
    <m/>
    <m/>
    <x v="1"/>
    <x v="2"/>
    <m/>
    <x v="2"/>
  </r>
  <r>
    <x v="283"/>
    <m/>
    <m/>
    <m/>
    <m/>
    <m/>
    <m/>
    <m/>
    <m/>
    <m/>
    <x v="2"/>
    <x v="0"/>
    <n v="3"/>
    <m/>
    <m/>
    <x v="0"/>
    <x v="2"/>
    <n v="1"/>
    <x v="1"/>
  </r>
  <r>
    <x v="284"/>
    <s v="25-34"/>
    <s v="female"/>
    <s v="Casarano"/>
    <s v="Casarano"/>
    <s v="rural area"/>
    <s v="employed, working full-time"/>
    <s v="Bachelor degree"/>
    <s v="501-1000 euro"/>
    <s v="with my parents/relatives"/>
    <x v="2"/>
    <x v="0"/>
    <n v="5"/>
    <n v="5"/>
    <n v="5"/>
    <x v="0"/>
    <x v="3"/>
    <n v="5"/>
    <x v="4"/>
  </r>
  <r>
    <x v="285"/>
    <s v="55-64"/>
    <s v="female"/>
    <s v="Padova"/>
    <s v="Padova"/>
    <s v="urban area"/>
    <s v="employed, working full-time"/>
    <s v="Master degree"/>
    <s v="1501-2000 euro"/>
    <s v="alone"/>
    <x v="2"/>
    <x v="0"/>
    <n v="4"/>
    <n v="5"/>
    <n v="5"/>
    <x v="5"/>
    <x v="1"/>
    <n v="4"/>
    <x v="1"/>
  </r>
  <r>
    <x v="286"/>
    <s v="55-64"/>
    <s v="female"/>
    <s v="Italia"/>
    <s v="Padova"/>
    <s v="urban area"/>
    <s v="employed, working part-time"/>
    <s v="Master degree"/>
    <s v="1001-1500 euro"/>
    <s v="alone"/>
    <x v="0"/>
    <x v="0"/>
    <n v="5"/>
    <n v="4"/>
    <n v="4"/>
    <x v="4"/>
    <x v="0"/>
    <n v="5"/>
    <x v="1"/>
  </r>
  <r>
    <x v="287"/>
    <s v="35-44"/>
    <s v="female"/>
    <s v="Iran"/>
    <s v="Vicenza"/>
    <s v="urban area"/>
    <s v="student"/>
    <s v="Bachelor degree"/>
    <s v="0-500 euro"/>
    <s v="with my roommates"/>
    <x v="2"/>
    <x v="0"/>
    <n v="3"/>
    <n v="4"/>
    <n v="5"/>
    <x v="5"/>
    <x v="0"/>
    <n v="3"/>
    <x v="1"/>
  </r>
  <r>
    <x v="288"/>
    <s v="25-34"/>
    <s v="female"/>
    <s v="Agordo"/>
    <s v="Agordo"/>
    <s v="rural area"/>
    <s v="employed, working full-time"/>
    <s v="Bachelor degree"/>
    <s v="1501-2000 euro"/>
    <s v="with my partner"/>
    <x v="1"/>
    <x v="0"/>
    <n v="2"/>
    <n v="5"/>
    <n v="4"/>
    <x v="1"/>
    <x v="0"/>
    <n v="5"/>
    <x v="5"/>
  </r>
  <r>
    <x v="289"/>
    <s v="18-24"/>
    <s v="female"/>
    <s v="Italia"/>
    <s v="Padova"/>
    <s v="urban area"/>
    <s v="student"/>
    <s v="Master degree"/>
    <s v="1001-1500 euro"/>
    <s v="with my parents/relatives"/>
    <x v="2"/>
    <x v="0"/>
    <n v="2"/>
    <n v="5"/>
    <n v="5"/>
    <x v="5"/>
    <x v="3"/>
    <n v="5"/>
    <x v="1"/>
  </r>
  <r>
    <x v="290"/>
    <s v="18-24"/>
    <s v="female"/>
    <s v="Italia"/>
    <s v="Padova"/>
    <s v="urban area"/>
    <s v="student"/>
    <s v="Bachelor degree"/>
    <s v="0-500 euro"/>
    <s v="with my partner"/>
    <x v="2"/>
    <x v="0"/>
    <n v="4"/>
    <n v="3"/>
    <n v="5"/>
    <x v="2"/>
    <x v="4"/>
    <n v="4"/>
    <x v="3"/>
  </r>
  <r>
    <x v="291"/>
    <s v="25-34"/>
    <s v="female"/>
    <s v="Italia"/>
    <s v="Padova"/>
    <s v="urban area"/>
    <s v="student"/>
    <s v="High school"/>
    <s v="0-500 euro"/>
    <s v="with my roommates"/>
    <x v="2"/>
    <x v="0"/>
    <n v="4"/>
    <n v="4"/>
    <n v="4"/>
    <x v="1"/>
    <x v="0"/>
    <n v="4"/>
    <x v="1"/>
  </r>
  <r>
    <x v="292"/>
    <s v="45-54"/>
    <s v="male"/>
    <s v="padova"/>
    <s v="Padova"/>
    <s v="rural area"/>
    <s v="employed, working full-time"/>
    <s v="High school"/>
    <s v="+2000 euro"/>
    <s v="with my partner and kid/s"/>
    <x v="2"/>
    <x v="0"/>
    <n v="3"/>
    <n v="5"/>
    <n v="4"/>
    <x v="1"/>
    <x v="1"/>
    <n v="4"/>
    <x v="0"/>
  </r>
  <r>
    <x v="293"/>
    <s v="18-24"/>
    <s v="female"/>
    <s v="Italia"/>
    <s v="Belluno"/>
    <s v="rural area"/>
    <s v="employed, working full-time"/>
    <s v="High school"/>
    <s v="1001-1500 euro"/>
    <s v="with my parents/relatives"/>
    <x v="1"/>
    <x v="0"/>
    <n v="3"/>
    <n v="4"/>
    <n v="5"/>
    <x v="4"/>
    <x v="0"/>
    <n v="4"/>
    <x v="1"/>
  </r>
  <r>
    <x v="294"/>
    <s v="25-34"/>
    <s v="male"/>
    <s v="Italia"/>
    <s v="Bochum"/>
    <s v="urban area"/>
    <s v="employed, working full-time"/>
    <s v="High school"/>
    <s v="+2000 euro"/>
    <s v="with my partner"/>
    <x v="0"/>
    <x v="0"/>
    <n v="4"/>
    <n v="4"/>
    <n v="4"/>
    <x v="1"/>
    <x v="0"/>
    <n v="5"/>
    <x v="1"/>
  </r>
  <r>
    <x v="295"/>
    <m/>
    <m/>
    <m/>
    <m/>
    <m/>
    <m/>
    <m/>
    <m/>
    <m/>
    <x v="0"/>
    <x v="0"/>
    <n v="4"/>
    <n v="4"/>
    <n v="4"/>
    <x v="1"/>
    <x v="2"/>
    <m/>
    <x v="2"/>
  </r>
  <r>
    <x v="296"/>
    <s v="45-54"/>
    <s v="male"/>
    <s v="Italia"/>
    <s v="Canale d'Agordo"/>
    <s v="rural area"/>
    <s v="employed, working full-time"/>
    <s v="High school"/>
    <s v="+2000 euro"/>
    <s v="with my partner and kid/s"/>
    <x v="3"/>
    <x v="0"/>
    <n v="4"/>
    <n v="5"/>
    <n v="5"/>
    <x v="2"/>
    <x v="1"/>
    <n v="4"/>
    <x v="2"/>
  </r>
  <r>
    <x v="297"/>
    <m/>
    <m/>
    <m/>
    <m/>
    <m/>
    <m/>
    <m/>
    <m/>
    <m/>
    <x v="5"/>
    <x v="2"/>
    <m/>
    <m/>
    <m/>
    <x v="2"/>
    <x v="2"/>
    <m/>
    <x v="2"/>
  </r>
  <r>
    <x v="298"/>
    <s v="25-34"/>
    <s v="female"/>
    <s v="Canale d'Agordo"/>
    <s v="Padova"/>
    <s v="urban area"/>
    <s v="student"/>
    <s v="Bachelor degree"/>
    <s v="0-500 euro"/>
    <s v="with my roommates"/>
    <x v="2"/>
    <x v="0"/>
    <n v="4"/>
    <n v="3"/>
    <n v="4"/>
    <x v="0"/>
    <x v="4"/>
    <n v="4"/>
    <x v="1"/>
  </r>
  <r>
    <x v="299"/>
    <m/>
    <m/>
    <m/>
    <m/>
    <m/>
    <m/>
    <m/>
    <m/>
    <m/>
    <x v="0"/>
    <x v="0"/>
    <n v="3"/>
    <n v="4"/>
    <n v="4"/>
    <x v="1"/>
    <x v="1"/>
    <n v="5"/>
    <x v="4"/>
  </r>
  <r>
    <x v="300"/>
    <s v="18-24"/>
    <s v="male"/>
    <s v="Italia"/>
    <s v="Vittorio Veneto"/>
    <s v="urban area"/>
    <s v="employed, working full-time"/>
    <s v="High school"/>
    <s v="1501-2000 euro"/>
    <s v="with my roommates"/>
    <x v="0"/>
    <x v="0"/>
    <n v="4"/>
    <n v="5"/>
    <n v="4"/>
    <x v="5"/>
    <x v="3"/>
    <n v="4"/>
    <x v="0"/>
  </r>
  <r>
    <x v="301"/>
    <s v="55-64"/>
    <s v="male"/>
    <s v="Italia"/>
    <s v="Padova"/>
    <s v="rural area"/>
    <s v="employed, working full-time"/>
    <s v="High school"/>
    <s v="1501-2000 euro"/>
    <s v="with my kid/s"/>
    <x v="1"/>
    <x v="0"/>
    <n v="3"/>
    <n v="5"/>
    <n v="5"/>
    <x v="5"/>
    <x v="1"/>
    <n v="3"/>
    <x v="1"/>
  </r>
  <r>
    <x v="302"/>
    <s v="45-54"/>
    <s v="female"/>
    <s v="Italia"/>
    <s v="Campodarsego"/>
    <s v="rural area"/>
    <s v="employed, working part-time"/>
    <s v="High school"/>
    <s v="501-1000 euro"/>
    <s v="with my partner and kid/s"/>
    <x v="1"/>
    <x v="0"/>
    <n v="4"/>
    <n v="5"/>
    <n v="5"/>
    <x v="1"/>
    <x v="0"/>
    <n v="5"/>
    <x v="0"/>
  </r>
  <r>
    <x v="303"/>
    <s v="25-34"/>
    <s v="male"/>
    <s v="Italia"/>
    <s v="Canale d' Agordo"/>
    <s v="rural area"/>
    <s v="employed, working full-time"/>
    <s v="High school"/>
    <s v="1001-1500 euro"/>
    <s v="with my parents/relatives"/>
    <x v="2"/>
    <x v="0"/>
    <n v="4"/>
    <n v="3"/>
    <n v="5"/>
    <x v="4"/>
    <x v="1"/>
    <n v="4"/>
    <x v="1"/>
  </r>
  <r>
    <x v="304"/>
    <s v="45-54"/>
    <s v="male"/>
    <s v="Italia"/>
    <s v="Lecce"/>
    <s v="urban area"/>
    <s v="employed, working full-time"/>
    <s v="Master degree"/>
    <s v="1501-2000 euro"/>
    <s v="alone"/>
    <x v="4"/>
    <x v="0"/>
    <n v="3"/>
    <n v="4"/>
    <n v="3"/>
    <x v="3"/>
    <x v="0"/>
    <n v="5"/>
    <x v="1"/>
  </r>
  <r>
    <x v="305"/>
    <m/>
    <m/>
    <m/>
    <m/>
    <m/>
    <m/>
    <m/>
    <m/>
    <m/>
    <x v="5"/>
    <x v="2"/>
    <m/>
    <m/>
    <m/>
    <x v="1"/>
    <x v="2"/>
    <m/>
    <x v="2"/>
  </r>
  <r>
    <x v="306"/>
    <s v="18-24"/>
    <s v="female"/>
    <s v="Italia"/>
    <s v="-"/>
    <s v="rural area"/>
    <s v="employed, working full-time"/>
    <s v="Bachelor degree"/>
    <s v="1501-2000 euro"/>
    <s v="with my parents/relatives"/>
    <x v="0"/>
    <x v="0"/>
    <n v="4"/>
    <n v="4"/>
    <n v="3"/>
    <x v="0"/>
    <x v="3"/>
    <n v="4"/>
    <x v="1"/>
  </r>
  <r>
    <x v="307"/>
    <s v="18-24"/>
    <s v="female"/>
    <s v="Italia"/>
    <s v="Rossano Veneto"/>
    <s v="urban area"/>
    <s v="employed, working full-time"/>
    <s v="High school"/>
    <s v="501-1000 euro"/>
    <s v="with my partner and kid/s"/>
    <x v="4"/>
    <x v="0"/>
    <n v="5"/>
    <n v="5"/>
    <n v="1"/>
    <x v="2"/>
    <x v="3"/>
    <n v="5"/>
    <x v="1"/>
  </r>
  <r>
    <x v="308"/>
    <s v="25-34"/>
    <s v="female"/>
    <s v="Italia"/>
    <s v="Padova"/>
    <s v="urban area"/>
    <s v="employed, working full-time"/>
    <s v="Bachelor degree"/>
    <s v="1501-2000 euro"/>
    <s v="with my parents/relatives"/>
    <x v="2"/>
    <x v="0"/>
    <n v="3"/>
    <n v="5"/>
    <n v="4"/>
    <x v="2"/>
    <x v="3"/>
    <n v="3"/>
    <x v="1"/>
  </r>
  <r>
    <x v="309"/>
    <s v="18-24"/>
    <s v="male"/>
    <s v="Italia"/>
    <s v="Milano"/>
    <s v="metropolitan area"/>
    <s v="student"/>
    <s v="Master degree"/>
    <s v="501-1000 euro"/>
    <s v="with my roommates"/>
    <x v="0"/>
    <x v="0"/>
    <n v="5"/>
    <n v="5"/>
    <n v="3"/>
    <x v="5"/>
    <x v="3"/>
    <n v="4"/>
    <x v="0"/>
  </r>
  <r>
    <x v="310"/>
    <m/>
    <m/>
    <m/>
    <m/>
    <m/>
    <m/>
    <m/>
    <m/>
    <m/>
    <x v="1"/>
    <x v="0"/>
    <n v="4"/>
    <n v="4"/>
    <n v="2"/>
    <x v="2"/>
    <x v="2"/>
    <m/>
    <x v="2"/>
  </r>
  <r>
    <x v="311"/>
    <s v="25-34"/>
    <s v="male"/>
    <s v="Germany"/>
    <s v="Close to Munich/Ingolstadt"/>
    <s v="urban area"/>
    <s v="employed, working full-time"/>
    <s v="Bachelor degree"/>
    <s v="+2000 euro"/>
    <s v="alone"/>
    <x v="3"/>
    <x v="1"/>
    <n v="3"/>
    <n v="4"/>
    <n v="3"/>
    <x v="1"/>
    <x v="0"/>
    <n v="5"/>
    <x v="4"/>
  </r>
  <r>
    <x v="312"/>
    <s v="25-34"/>
    <s v="male"/>
    <s v="bassano"/>
    <s v="Bassano d g"/>
    <s v="urban area"/>
    <s v="employed, working full-time"/>
    <s v="Bachelor degree"/>
    <s v="1501-2000 euro"/>
    <s v="with my parents/relatives"/>
    <x v="0"/>
    <x v="1"/>
    <n v="5"/>
    <n v="4"/>
    <n v="5"/>
    <x v="1"/>
    <x v="1"/>
    <n v="3"/>
    <x v="1"/>
  </r>
  <r>
    <x v="313"/>
    <m/>
    <m/>
    <m/>
    <m/>
    <m/>
    <m/>
    <m/>
    <m/>
    <m/>
    <x v="5"/>
    <x v="2"/>
    <m/>
    <m/>
    <m/>
    <x v="1"/>
    <x v="2"/>
    <m/>
    <x v="2"/>
  </r>
  <r>
    <x v="314"/>
    <s v="18-24"/>
    <s v="female"/>
    <s v="Italia"/>
    <s v="Feltre"/>
    <s v="urban area"/>
    <s v="employed, working full-time"/>
    <s v="High school"/>
    <s v="1001-1500 euro"/>
    <s v="alone"/>
    <x v="2"/>
    <x v="0"/>
    <n v="4"/>
    <n v="4"/>
    <n v="4"/>
    <x v="0"/>
    <x v="1"/>
    <n v="4"/>
    <x v="1"/>
  </r>
  <r>
    <x v="315"/>
    <s v="18-24"/>
    <s v="male"/>
    <s v="USA"/>
    <s v="Denver"/>
    <s v="metropolitan area"/>
    <s v="employed, working full-time"/>
    <s v="Bachelor degree"/>
    <s v="+2000 euro"/>
    <s v="alone"/>
    <x v="4"/>
    <x v="0"/>
    <n v="5"/>
    <n v="3"/>
    <n v="5"/>
    <x v="1"/>
    <x v="0"/>
    <n v="4"/>
    <x v="0"/>
  </r>
  <r>
    <x v="316"/>
    <m/>
    <m/>
    <m/>
    <m/>
    <m/>
    <m/>
    <m/>
    <m/>
    <m/>
    <x v="5"/>
    <x v="2"/>
    <m/>
    <m/>
    <m/>
    <x v="2"/>
    <x v="2"/>
    <m/>
    <x v="2"/>
  </r>
  <r>
    <x v="317"/>
    <s v="25-34"/>
    <s v="female"/>
    <s v="Italia"/>
    <s v="Padova"/>
    <s v="metropolitan area"/>
    <s v="employed, working full-time"/>
    <s v="Master degree"/>
    <s v="1501-2000 euro"/>
    <s v="with my partner"/>
    <x v="0"/>
    <x v="0"/>
    <n v="4"/>
    <n v="4"/>
    <n v="4"/>
    <x v="0"/>
    <x v="0"/>
    <n v="5"/>
    <x v="0"/>
  </r>
  <r>
    <x v="318"/>
    <m/>
    <m/>
    <m/>
    <m/>
    <m/>
    <m/>
    <m/>
    <m/>
    <m/>
    <x v="5"/>
    <x v="2"/>
    <m/>
    <m/>
    <m/>
    <x v="2"/>
    <x v="2"/>
    <m/>
    <x v="2"/>
  </r>
  <r>
    <x v="319"/>
    <s v="18-24"/>
    <s v="female"/>
    <s v="China"/>
    <s v="Padova"/>
    <s v="urban area"/>
    <s v="student"/>
    <s v="Bachelor degree"/>
    <s v="0-500 euro"/>
    <s v="with my roommates"/>
    <x v="4"/>
    <x v="0"/>
    <n v="5"/>
    <n v="4"/>
    <n v="4"/>
    <x v="0"/>
    <x v="0"/>
    <n v="5"/>
    <x v="5"/>
  </r>
  <r>
    <x v="320"/>
    <s v="18-24"/>
    <s v="male"/>
    <s v="Italia"/>
    <s v="Padova"/>
    <s v="urban area"/>
    <s v="student"/>
    <s v="High school"/>
    <s v="0-500 euro"/>
    <s v="with my parents/relatives"/>
    <x v="0"/>
    <x v="0"/>
    <n v="5"/>
    <n v="4"/>
    <n v="5"/>
    <x v="2"/>
    <x v="3"/>
    <n v="5"/>
    <x v="5"/>
  </r>
  <r>
    <x v="321"/>
    <m/>
    <m/>
    <m/>
    <m/>
    <m/>
    <m/>
    <m/>
    <m/>
    <m/>
    <x v="5"/>
    <x v="2"/>
    <m/>
    <m/>
    <m/>
    <x v="4"/>
    <x v="2"/>
    <m/>
    <x v="2"/>
  </r>
  <r>
    <x v="322"/>
    <s v="18-24"/>
    <s v="male"/>
    <s v="Italia"/>
    <s v="Padova"/>
    <s v="urban area"/>
    <s v="employed, working full-time"/>
    <s v="High school"/>
    <s v="501-1000 euro"/>
    <s v="with my parents/relatives"/>
    <x v="2"/>
    <x v="0"/>
    <n v="3"/>
    <n v="4"/>
    <n v="3"/>
    <x v="0"/>
    <x v="1"/>
    <n v="4"/>
    <x v="1"/>
  </r>
  <r>
    <x v="323"/>
    <m/>
    <m/>
    <m/>
    <m/>
    <m/>
    <m/>
    <m/>
    <m/>
    <m/>
    <x v="1"/>
    <x v="0"/>
    <n v="3"/>
    <n v="5"/>
    <n v="3"/>
    <x v="1"/>
    <x v="2"/>
    <m/>
    <x v="2"/>
  </r>
  <r>
    <x v="324"/>
    <s v="35-44"/>
    <s v="male"/>
    <s v="Italia"/>
    <s v="Lugano"/>
    <s v="urban area"/>
    <s v="employed, working full-time"/>
    <s v="Master degree"/>
    <s v="+2000 euro"/>
    <s v="alone"/>
    <x v="4"/>
    <x v="0"/>
    <n v="4"/>
    <n v="5"/>
    <n v="5"/>
    <x v="5"/>
    <x v="0"/>
    <n v="3"/>
    <x v="1"/>
  </r>
  <r>
    <x v="325"/>
    <s v="18-24"/>
    <s v="female"/>
    <s v="Francia"/>
    <s v="Bordeaux"/>
    <s v="metropolitan area"/>
    <s v="student"/>
    <s v="Bachelor degree"/>
    <s v="0-500 euro"/>
    <s v="with my roommates"/>
    <x v="0"/>
    <x v="1"/>
    <n v="4"/>
    <n v="5"/>
    <n v="5"/>
    <x v="1"/>
    <x v="0"/>
    <n v="4"/>
    <x v="4"/>
  </r>
  <r>
    <x v="326"/>
    <m/>
    <m/>
    <m/>
    <m/>
    <m/>
    <m/>
    <m/>
    <m/>
    <m/>
    <x v="5"/>
    <x v="2"/>
    <m/>
    <m/>
    <m/>
    <x v="4"/>
    <x v="2"/>
    <m/>
    <x v="2"/>
  </r>
  <r>
    <x v="327"/>
    <m/>
    <m/>
    <m/>
    <m/>
    <m/>
    <m/>
    <m/>
    <m/>
    <m/>
    <x v="5"/>
    <x v="2"/>
    <m/>
    <m/>
    <m/>
    <x v="0"/>
    <x v="2"/>
    <m/>
    <x v="2"/>
  </r>
  <r>
    <x v="328"/>
    <m/>
    <m/>
    <m/>
    <m/>
    <m/>
    <m/>
    <m/>
    <m/>
    <m/>
    <x v="0"/>
    <x v="0"/>
    <n v="4"/>
    <n v="5"/>
    <n v="4"/>
    <x v="0"/>
    <x v="2"/>
    <m/>
    <x v="2"/>
  </r>
  <r>
    <x v="329"/>
    <s v="25-34"/>
    <s v="male"/>
    <s v="iraq"/>
    <s v="Mousl"/>
    <s v="metropolitan area"/>
    <s v="employed, working full-time"/>
    <s v="Master degree"/>
    <s v="0-500 euro"/>
    <s v="alone"/>
    <x v="0"/>
    <x v="5"/>
    <n v="1"/>
    <n v="1"/>
    <n v="1"/>
    <x v="2"/>
    <x v="0"/>
    <n v="3"/>
    <x v="0"/>
  </r>
  <r>
    <x v="330"/>
    <s v="35-44"/>
    <s v="female"/>
    <s v="Iran"/>
    <s v="Tehran"/>
    <s v="metropolitan area"/>
    <s v="employed, working full-time"/>
    <s v="Master degree"/>
    <s v="0-500 euro"/>
    <s v="with my parents/relatives"/>
    <x v="4"/>
    <x v="0"/>
    <n v="5"/>
    <n v="5"/>
    <n v="5"/>
    <x v="1"/>
    <x v="3"/>
    <n v="5"/>
    <x v="4"/>
  </r>
  <r>
    <x v="331"/>
    <s v="25-34"/>
    <s v="male"/>
    <s v="Italia"/>
    <s v="Belluno"/>
    <s v="rural area"/>
    <s v="employed, working full-time"/>
    <s v="High school"/>
    <s v="1501-2000 euro"/>
    <s v="with my partner"/>
    <x v="2"/>
    <x v="0"/>
    <n v="3"/>
    <n v="5"/>
    <n v="4"/>
    <x v="1"/>
    <x v="0"/>
    <n v="5"/>
    <x v="3"/>
  </r>
  <r>
    <x v="332"/>
    <s v="18-24"/>
    <s v="male"/>
    <s v="iran"/>
    <s v="tehran"/>
    <s v="metropolitan area"/>
    <s v="student"/>
    <s v="Bachelor degree"/>
    <s v="0-500 euro"/>
    <s v="with my parents/relatives"/>
    <x v="4"/>
    <x v="0"/>
    <n v="3"/>
    <n v="5"/>
    <m/>
    <x v="1"/>
    <x v="1"/>
    <n v="3"/>
    <x v="1"/>
  </r>
  <r>
    <x v="333"/>
    <s v="35-44"/>
    <s v="female"/>
    <s v="UK"/>
    <s v="London"/>
    <s v="metropolitan area"/>
    <s v="employed, working full-time"/>
    <s v="Master degree"/>
    <s v="+2000 euro"/>
    <s v="with my partner"/>
    <x v="0"/>
    <x v="4"/>
    <n v="4"/>
    <n v="3"/>
    <n v="4"/>
    <x v="0"/>
    <x v="0"/>
    <n v="5"/>
    <x v="0"/>
  </r>
  <r>
    <x v="334"/>
    <s v="45-54"/>
    <s v="female"/>
    <s v="Italia"/>
    <s v="Padova"/>
    <s v="urban area"/>
    <s v="employed, working part-time"/>
    <s v="High school"/>
    <s v="501-1000 euro"/>
    <s v="with my partner and kid/s"/>
    <x v="2"/>
    <x v="0"/>
    <n v="5"/>
    <n v="5"/>
    <n v="5"/>
    <x v="5"/>
    <x v="0"/>
    <n v="5"/>
    <x v="1"/>
  </r>
  <r>
    <x v="335"/>
    <m/>
    <m/>
    <m/>
    <m/>
    <m/>
    <m/>
    <m/>
    <m/>
    <m/>
    <x v="5"/>
    <x v="2"/>
    <m/>
    <m/>
    <m/>
    <x v="4"/>
    <x v="2"/>
    <m/>
    <x v="2"/>
  </r>
  <r>
    <x v="336"/>
    <m/>
    <m/>
    <m/>
    <m/>
    <m/>
    <m/>
    <m/>
    <m/>
    <m/>
    <x v="5"/>
    <x v="2"/>
    <m/>
    <m/>
    <m/>
    <x v="0"/>
    <x v="2"/>
    <m/>
    <x v="2"/>
  </r>
  <r>
    <x v="337"/>
    <s v="18-24"/>
    <s v="female"/>
    <s v="Italy"/>
    <s v="Padua"/>
    <s v="urban area"/>
    <s v="student"/>
    <s v="Bachelor degree"/>
    <s v="0-500 euro"/>
    <s v="with my roommates"/>
    <x v="1"/>
    <x v="1"/>
    <n v="4"/>
    <n v="5"/>
    <n v="3"/>
    <x v="0"/>
    <x v="0"/>
    <n v="4"/>
    <x v="3"/>
  </r>
  <r>
    <x v="338"/>
    <s v="18-24"/>
    <s v="female"/>
    <s v="Germany"/>
    <s v="Legnaro"/>
    <s v="rural area"/>
    <s v="student"/>
    <s v="Bachelor degree"/>
    <s v="0-500 euro"/>
    <s v="with my roommates"/>
    <x v="0"/>
    <x v="0"/>
    <n v="5"/>
    <n v="4"/>
    <n v="3"/>
    <x v="5"/>
    <x v="3"/>
    <n v="3"/>
    <x v="0"/>
  </r>
  <r>
    <x v="339"/>
    <s v="18-24"/>
    <s v="male"/>
    <s v="Germany"/>
    <s v="Padova"/>
    <s v="urban area"/>
    <s v="student"/>
    <s v="Bachelor degree"/>
    <s v="0-500 euro"/>
    <s v="with my roommates"/>
    <x v="0"/>
    <x v="3"/>
    <n v="4"/>
    <n v="4"/>
    <n v="3"/>
    <x v="1"/>
    <x v="0"/>
    <n v="4"/>
    <x v="3"/>
  </r>
  <r>
    <x v="340"/>
    <s v="35-44"/>
    <s v="male"/>
    <s v="Iran"/>
    <s v="Tehran"/>
    <s v="metropolitan area"/>
    <s v="employed, working full-time"/>
    <s v="PhD"/>
    <s v="+2000 euro"/>
    <s v="alone"/>
    <x v="0"/>
    <x v="0"/>
    <n v="3"/>
    <n v="4"/>
    <n v="4"/>
    <x v="1"/>
    <x v="0"/>
    <n v="4"/>
    <x v="1"/>
  </r>
  <r>
    <x v="341"/>
    <s v="18-24"/>
    <s v="female"/>
    <s v="Italia"/>
    <s v="Padova"/>
    <s v="urban area"/>
    <s v="student"/>
    <s v="Bachelor degree"/>
    <s v="0-500 euro"/>
    <s v="with my roommates"/>
    <x v="0"/>
    <x v="3"/>
    <n v="5"/>
    <n v="4"/>
    <n v="3"/>
    <x v="1"/>
    <x v="0"/>
    <n v="3"/>
    <x v="0"/>
  </r>
  <r>
    <x v="342"/>
    <s v="25-34"/>
    <s v="female"/>
    <s v="Iran"/>
    <s v="Qazvin"/>
    <s v="urban area"/>
    <s v="employed, working full-time"/>
    <s v="Master degree"/>
    <s v="501-1000 euro"/>
    <s v="with my parents/relatives"/>
    <x v="2"/>
    <x v="1"/>
    <n v="2"/>
    <n v="5"/>
    <n v="4"/>
    <x v="1"/>
    <x v="4"/>
    <n v="1"/>
    <x v="1"/>
  </r>
  <r>
    <x v="343"/>
    <s v="18-24"/>
    <s v="female"/>
    <s v="Italy"/>
    <s v="Padova"/>
    <s v="urban area"/>
    <s v="student"/>
    <s v="High school"/>
    <s v="0-500 euro"/>
    <s v="with my roommates"/>
    <x v="0"/>
    <x v="3"/>
    <n v="5"/>
    <n v="3"/>
    <n v="2"/>
    <x v="5"/>
    <x v="0"/>
    <n v="4"/>
    <x v="3"/>
  </r>
  <r>
    <x v="344"/>
    <s v="25-34"/>
    <s v="female"/>
    <s v="Italy"/>
    <s v="Belluno"/>
    <s v="rural area"/>
    <s v="employed, working full-time"/>
    <s v="Master degree"/>
    <s v="1501-2000 euro"/>
    <s v="with my partner"/>
    <x v="1"/>
    <x v="5"/>
    <n v="4"/>
    <n v="5"/>
    <n v="2"/>
    <x v="5"/>
    <x v="4"/>
    <n v="5"/>
    <x v="3"/>
  </r>
  <r>
    <x v="345"/>
    <s v="25-34"/>
    <s v="female"/>
    <s v="Austria"/>
    <s v="Padua"/>
    <s v="urban area"/>
    <s v="student"/>
    <s v="Master degree"/>
    <s v="0-500 euro"/>
    <s v="with my roommates"/>
    <x v="0"/>
    <x v="0"/>
    <n v="5"/>
    <n v="4"/>
    <n v="3"/>
    <x v="5"/>
    <x v="4"/>
    <n v="3"/>
    <x v="0"/>
  </r>
  <r>
    <x v="346"/>
    <s v="25-34"/>
    <s v="male"/>
    <s v="Italy"/>
    <s v="Venice"/>
    <s v="urban area"/>
    <s v="employed, working full-time"/>
    <s v="Master degree"/>
    <s v="+2000 euro"/>
    <s v="alone"/>
    <x v="0"/>
    <x v="0"/>
    <n v="3"/>
    <n v="5"/>
    <n v="5"/>
    <x v="2"/>
    <x v="0"/>
    <n v="4"/>
    <x v="4"/>
  </r>
  <r>
    <x v="347"/>
    <m/>
    <m/>
    <m/>
    <m/>
    <m/>
    <m/>
    <m/>
    <m/>
    <m/>
    <x v="5"/>
    <x v="2"/>
    <m/>
    <m/>
    <m/>
    <x v="1"/>
    <x v="2"/>
    <m/>
    <x v="2"/>
  </r>
  <r>
    <x v="348"/>
    <m/>
    <m/>
    <m/>
    <m/>
    <m/>
    <m/>
    <m/>
    <m/>
    <m/>
    <x v="0"/>
    <x v="0"/>
    <n v="4"/>
    <n v="5"/>
    <n v="5"/>
    <x v="0"/>
    <x v="2"/>
    <m/>
    <x v="2"/>
  </r>
  <r>
    <x v="349"/>
    <m/>
    <m/>
    <m/>
    <m/>
    <m/>
    <m/>
    <m/>
    <m/>
    <m/>
    <x v="5"/>
    <x v="2"/>
    <m/>
    <m/>
    <m/>
    <x v="5"/>
    <x v="2"/>
    <m/>
    <x v="2"/>
  </r>
  <r>
    <x v="350"/>
    <s v="35-44"/>
    <s v="male"/>
    <s v="Iran"/>
    <s v="Tehran"/>
    <s v="rural area"/>
    <s v="employed, working full-time"/>
    <s v="Bachelor degree"/>
    <s v="1001-1500 euro"/>
    <s v="with my parents/relatives"/>
    <x v="3"/>
    <x v="4"/>
    <n v="4"/>
    <n v="4"/>
    <n v="4"/>
    <x v="0"/>
    <x v="4"/>
    <n v="4"/>
    <x v="0"/>
  </r>
  <r>
    <x v="351"/>
    <s v="25-34"/>
    <s v="male"/>
    <s v="Iran"/>
    <s v="Venezia Mestre"/>
    <s v="urban area"/>
    <s v="student"/>
    <s v="Master degree"/>
    <s v="0-500 euro"/>
    <s v="with my roommates"/>
    <x v="0"/>
    <x v="0"/>
    <n v="5"/>
    <n v="4"/>
    <n v="5"/>
    <x v="5"/>
    <x v="0"/>
    <n v="5"/>
    <x v="1"/>
  </r>
  <r>
    <x v="352"/>
    <s v="18-24"/>
    <s v="female"/>
    <s v="Italia"/>
    <s v="Padova"/>
    <s v="urban area"/>
    <s v="student"/>
    <s v="High school"/>
    <s v="0-500 euro"/>
    <s v="with my parents/relatives"/>
    <x v="2"/>
    <x v="0"/>
    <n v="4"/>
    <n v="5"/>
    <n v="4"/>
    <x v="1"/>
    <x v="3"/>
    <n v="4"/>
    <x v="5"/>
  </r>
  <r>
    <x v="353"/>
    <m/>
    <m/>
    <m/>
    <m/>
    <m/>
    <m/>
    <m/>
    <m/>
    <m/>
    <x v="5"/>
    <x v="2"/>
    <m/>
    <m/>
    <m/>
    <x v="4"/>
    <x v="2"/>
    <m/>
    <x v="2"/>
  </r>
  <r>
    <x v="354"/>
    <m/>
    <m/>
    <m/>
    <m/>
    <m/>
    <m/>
    <m/>
    <m/>
    <m/>
    <x v="5"/>
    <x v="2"/>
    <m/>
    <m/>
    <m/>
    <x v="0"/>
    <x v="2"/>
    <m/>
    <x v="2"/>
  </r>
  <r>
    <x v="355"/>
    <s v="18-24"/>
    <s v="male"/>
    <s v="Bangladeshi"/>
    <s v="padua"/>
    <s v="metropolitan area"/>
    <s v="not employed, not looking for work"/>
    <s v="High school"/>
    <s v="0-500 euro"/>
    <s v="with my parents/relatives"/>
    <x v="1"/>
    <x v="5"/>
    <n v="3"/>
    <n v="5"/>
    <n v="3"/>
    <x v="0"/>
    <x v="3"/>
    <n v="5"/>
    <x v="1"/>
  </r>
  <r>
    <x v="356"/>
    <m/>
    <m/>
    <m/>
    <m/>
    <m/>
    <m/>
    <m/>
    <m/>
    <m/>
    <x v="5"/>
    <x v="2"/>
    <m/>
    <m/>
    <m/>
    <x v="1"/>
    <x v="2"/>
    <m/>
    <x v="2"/>
  </r>
  <r>
    <x v="357"/>
    <m/>
    <m/>
    <m/>
    <m/>
    <m/>
    <m/>
    <m/>
    <m/>
    <m/>
    <x v="5"/>
    <x v="2"/>
    <m/>
    <m/>
    <m/>
    <x v="0"/>
    <x v="2"/>
    <m/>
    <x v="2"/>
  </r>
  <r>
    <x v="358"/>
    <s v="25-34"/>
    <s v="female"/>
    <s v="Iran"/>
    <s v="Mira"/>
    <s v="rural area"/>
    <s v="student"/>
    <s v="Bachelor degree"/>
    <s v="0-500 euro"/>
    <s v="with my partner"/>
    <x v="1"/>
    <x v="0"/>
    <n v="5"/>
    <n v="3"/>
    <n v="4"/>
    <x v="0"/>
    <x v="1"/>
    <n v="5"/>
    <x v="0"/>
  </r>
  <r>
    <x v="359"/>
    <s v="25-34"/>
    <s v="male"/>
    <s v="Sudan"/>
    <s v="Padua"/>
    <s v="urban area"/>
    <s v="employed, working part-time"/>
    <s v="Bachelor degree"/>
    <s v="501-1000 euro"/>
    <s v="alone"/>
    <x v="4"/>
    <x v="0"/>
    <n v="3"/>
    <n v="4"/>
    <n v="2"/>
    <x v="1"/>
    <x v="4"/>
    <n v="5"/>
    <x v="1"/>
  </r>
  <r>
    <x v="360"/>
    <m/>
    <m/>
    <m/>
    <m/>
    <m/>
    <m/>
    <m/>
    <m/>
    <m/>
    <x v="5"/>
    <x v="2"/>
    <m/>
    <m/>
    <m/>
    <x v="3"/>
    <x v="2"/>
    <m/>
    <x v="2"/>
  </r>
  <r>
    <x v="361"/>
    <s v="25-34"/>
    <s v="female"/>
    <s v="Italia"/>
    <s v="Padova"/>
    <s v="urban area"/>
    <s v="employed, working full-time"/>
    <s v="Master degree"/>
    <s v="1001-1500 euro"/>
    <s v="with my roommates"/>
    <x v="0"/>
    <x v="0"/>
    <n v="3"/>
    <n v="4"/>
    <n v="4"/>
    <x v="0"/>
    <x v="3"/>
    <n v="5"/>
    <x v="4"/>
  </r>
  <r>
    <x v="362"/>
    <m/>
    <m/>
    <m/>
    <m/>
    <m/>
    <m/>
    <m/>
    <m/>
    <m/>
    <x v="5"/>
    <x v="2"/>
    <m/>
    <m/>
    <m/>
    <x v="1"/>
    <x v="2"/>
    <m/>
    <x v="2"/>
  </r>
  <r>
    <x v="363"/>
    <s v="25-34"/>
    <s v="male"/>
    <s v="Ind"/>
    <s v="Pnp"/>
    <s v="urban area"/>
    <s v="student"/>
    <s v="Bachelor degree"/>
    <s v="+2000 euro"/>
    <s v="alone"/>
    <x v="1"/>
    <x v="3"/>
    <n v="3"/>
    <n v="3"/>
    <n v="3"/>
    <x v="0"/>
    <x v="0"/>
    <m/>
    <x v="2"/>
  </r>
  <r>
    <x v="364"/>
    <s v="18-24"/>
    <s v="male"/>
    <s v="Iran"/>
    <s v="Vicenza"/>
    <s v="urban area"/>
    <s v="student"/>
    <s v="High school"/>
    <s v="0-500 euro"/>
    <s v="alone"/>
    <x v="4"/>
    <x v="1"/>
    <n v="5"/>
    <n v="4"/>
    <n v="5"/>
    <x v="0"/>
    <x v="1"/>
    <m/>
    <x v="2"/>
  </r>
  <r>
    <x v="365"/>
    <s v="18-24"/>
    <s v="female"/>
    <s v="Italia"/>
    <s v="Venezia"/>
    <s v="urban area"/>
    <s v="student"/>
    <s v="High school"/>
    <s v="0-500 euro"/>
    <s v="with my parents/relatives"/>
    <x v="2"/>
    <x v="3"/>
    <n v="5"/>
    <n v="4"/>
    <n v="3"/>
    <x v="5"/>
    <x v="4"/>
    <n v="5"/>
    <x v="0"/>
  </r>
  <r>
    <x v="366"/>
    <s v="25-34"/>
    <s v="male"/>
    <s v="italy"/>
    <s v="padova"/>
    <s v="urban area"/>
    <s v="employed, working full-time"/>
    <s v="Master degree"/>
    <s v="501-1000 euro"/>
    <s v="with my partner"/>
    <x v="1"/>
    <x v="3"/>
    <n v="2"/>
    <n v="2"/>
    <n v="4"/>
    <x v="5"/>
    <x v="0"/>
    <n v="4"/>
    <x v="3"/>
  </r>
  <r>
    <x v="367"/>
    <s v="25-34"/>
    <s v="male"/>
    <s v="Sudan"/>
    <s v="Padova"/>
    <s v="urban area"/>
    <s v="student"/>
    <s v="Master degree"/>
    <s v="0-500 euro"/>
    <s v="alone"/>
    <x v="4"/>
    <x v="1"/>
    <n v="4"/>
    <n v="4"/>
    <n v="4"/>
    <x v="5"/>
    <x v="0"/>
    <n v="5"/>
    <x v="5"/>
  </r>
  <r>
    <x v="368"/>
    <s v="25-34"/>
    <s v="male"/>
    <s v="Italy"/>
    <s v="Pavia"/>
    <s v="urban area"/>
    <s v="employed, working full-time"/>
    <s v="Master degree"/>
    <s v="1501-2000 euro"/>
    <s v="with my partner"/>
    <x v="0"/>
    <x v="0"/>
    <n v="3"/>
    <n v="5"/>
    <n v="5"/>
    <x v="1"/>
    <x v="0"/>
    <n v="4"/>
    <x v="1"/>
  </r>
  <r>
    <x v="369"/>
    <s v="18-24"/>
    <s v="male"/>
    <s v="Portugal"/>
    <s v="Lisbon"/>
    <s v="metropolitan area"/>
    <s v="student"/>
    <s v="Master degree"/>
    <s v="0-500 euro"/>
    <s v="with my parents/relatives"/>
    <x v="0"/>
    <x v="0"/>
    <n v="5"/>
    <n v="5"/>
    <n v="3"/>
    <x v="2"/>
    <x v="0"/>
    <n v="5"/>
    <x v="0"/>
  </r>
  <r>
    <x v="370"/>
    <s v="25-34"/>
    <s v="female"/>
    <s v="Iran"/>
    <s v="Padova"/>
    <s v="metropolitan area"/>
    <s v="student"/>
    <s v="Master degree"/>
    <s v="0-500 euro"/>
    <s v="alone"/>
    <x v="0"/>
    <x v="0"/>
    <n v="4"/>
    <n v="4"/>
    <n v="4"/>
    <x v="1"/>
    <x v="3"/>
    <n v="3"/>
    <x v="1"/>
  </r>
  <r>
    <x v="371"/>
    <s v="18-24"/>
    <s v="female"/>
    <s v="Italia, Treviso"/>
    <s v="Firenze"/>
    <s v="urban area"/>
    <s v="employed, working part-time"/>
    <s v="Master degree"/>
    <s v="501-1000 euro"/>
    <s v="with my partner"/>
    <x v="0"/>
    <x v="0"/>
    <n v="5"/>
    <n v="5"/>
    <n v="3"/>
    <x v="5"/>
    <x v="0"/>
    <n v="5"/>
    <x v="5"/>
  </r>
  <r>
    <x v="372"/>
    <s v="18-24"/>
    <s v="female"/>
    <s v="France"/>
    <s v="Bordeaux"/>
    <s v="metropolitan area"/>
    <s v="student"/>
    <s v="Bachelor degree"/>
    <s v="0-500 euro"/>
    <s v="alone"/>
    <x v="0"/>
    <x v="1"/>
    <n v="4"/>
    <n v="4"/>
    <n v="3"/>
    <x v="5"/>
    <x v="4"/>
    <n v="5"/>
    <x v="0"/>
  </r>
  <r>
    <x v="373"/>
    <s v="18-24"/>
    <s v="female"/>
    <s v="Padova"/>
    <s v="Clermont-Ferrand"/>
    <s v="urban area"/>
    <s v="student"/>
    <s v="Bachelor degree"/>
    <s v="0-500 euro"/>
    <s v="alone"/>
    <x v="3"/>
    <x v="1"/>
    <n v="4"/>
    <n v="4"/>
    <n v="4"/>
    <x v="5"/>
    <x v="0"/>
    <n v="4"/>
    <x v="0"/>
  </r>
  <r>
    <x v="374"/>
    <s v="25-34"/>
    <s v="female"/>
    <s v="Italia"/>
    <s v="Padova"/>
    <s v="urban area"/>
    <s v="employed, working full-time"/>
    <s v="Master degree"/>
    <s v="1001-1500 euro"/>
    <s v="with my partner"/>
    <x v="4"/>
    <x v="0"/>
    <n v="4"/>
    <n v="4"/>
    <n v="4"/>
    <x v="5"/>
    <x v="0"/>
    <n v="2"/>
    <x v="3"/>
  </r>
  <r>
    <x v="375"/>
    <m/>
    <m/>
    <m/>
    <m/>
    <m/>
    <m/>
    <m/>
    <m/>
    <m/>
    <x v="5"/>
    <x v="2"/>
    <m/>
    <m/>
    <m/>
    <x v="2"/>
    <x v="2"/>
    <m/>
    <x v="2"/>
  </r>
  <r>
    <x v="376"/>
    <s v="25-34"/>
    <s v="female"/>
    <s v="İran"/>
    <s v="Kerman"/>
    <s v="metropolitan area"/>
    <s v="employed, working part-time"/>
    <s v="Master degree"/>
    <s v="1501-2000 euro"/>
    <s v="with my parents/relatives"/>
    <x v="1"/>
    <x v="0"/>
    <n v="3"/>
    <n v="3"/>
    <n v="3"/>
    <x v="0"/>
    <x v="4"/>
    <n v="2"/>
    <x v="0"/>
  </r>
  <r>
    <x v="377"/>
    <s v="25-34"/>
    <s v="female"/>
    <s v="Italia"/>
    <s v="Brema - Germania"/>
    <s v="urban area"/>
    <s v="employed, working full-time"/>
    <s v="Master degree"/>
    <s v="+2000 euro"/>
    <s v="with my partner"/>
    <x v="4"/>
    <x v="0"/>
    <n v="5"/>
    <n v="5"/>
    <n v="5"/>
    <x v="5"/>
    <x v="1"/>
    <n v="4"/>
    <x v="2"/>
  </r>
  <r>
    <x v="378"/>
    <s v="25-34"/>
    <s v="female"/>
    <s v="Italy"/>
    <s v="Padua"/>
    <s v="urban area"/>
    <s v="employed, working full-time"/>
    <s v="Master degree"/>
    <s v="1501-2000 euro"/>
    <s v="with my parents/relatives"/>
    <x v="1"/>
    <x v="0"/>
    <n v="3"/>
    <n v="3"/>
    <n v="3"/>
    <x v="2"/>
    <x v="4"/>
    <n v="5"/>
    <x v="4"/>
  </r>
  <r>
    <x v="379"/>
    <s v="18-24"/>
    <s v="female"/>
    <s v="Italy"/>
    <s v="Donostia"/>
    <s v="urban area"/>
    <s v="student"/>
    <s v="Bachelor degree"/>
    <s v="1001-1500 euro"/>
    <s v="with my roommates"/>
    <x v="2"/>
    <x v="0"/>
    <n v="5"/>
    <n v="4"/>
    <n v="5"/>
    <x v="5"/>
    <x v="4"/>
    <n v="5"/>
    <x v="4"/>
  </r>
  <r>
    <x v="380"/>
    <s v="35-44"/>
    <s v="male"/>
    <s v="Bangladesh"/>
    <s v="Trento"/>
    <s v="urban area"/>
    <s v="employed, working part-time"/>
    <s v="Master degree"/>
    <s v="501-1000 euro"/>
    <s v="with my roommates"/>
    <x v="2"/>
    <x v="1"/>
    <n v="4"/>
    <n v="4"/>
    <n v="4"/>
    <x v="5"/>
    <x v="0"/>
    <n v="5"/>
    <x v="1"/>
  </r>
  <r>
    <x v="381"/>
    <s v="25-34"/>
    <s v="male"/>
    <s v="Iran"/>
    <s v="Padova"/>
    <s v="urban area"/>
    <s v="student"/>
    <s v="Master degree"/>
    <s v="501-1000 euro"/>
    <s v="with my roommates"/>
    <x v="0"/>
    <x v="0"/>
    <n v="4"/>
    <n v="4"/>
    <n v="3"/>
    <x v="5"/>
    <x v="0"/>
    <n v="4"/>
    <x v="4"/>
  </r>
  <r>
    <x v="382"/>
    <s v="18-24"/>
    <s v="male"/>
    <s v="Italia"/>
    <s v="Bassano del Grappa"/>
    <s v="urban area"/>
    <s v="student"/>
    <s v="Bachelor degree"/>
    <s v="0-500 euro"/>
    <s v="with my parents/relatives"/>
    <x v="2"/>
    <x v="0"/>
    <n v="5"/>
    <n v="5"/>
    <n v="3"/>
    <x v="1"/>
    <x v="4"/>
    <n v="4"/>
    <x v="3"/>
  </r>
  <r>
    <x v="383"/>
    <s v="25-34"/>
    <s v="male"/>
    <s v="Treviso, Italia"/>
    <s v="Porto, Portogallo"/>
    <s v="urban area"/>
    <s v="employed, working full-time"/>
    <s v="High school"/>
    <s v="0-500 euro"/>
    <s v="with my partner"/>
    <x v="4"/>
    <x v="1"/>
    <n v="3"/>
    <n v="4"/>
    <n v="3"/>
    <x v="1"/>
    <x v="0"/>
    <n v="3"/>
    <x v="0"/>
  </r>
  <r>
    <x v="384"/>
    <s v="18-24"/>
    <s v="female"/>
    <s v="Iran"/>
    <s v="Padova"/>
    <s v="urban area"/>
    <s v="student"/>
    <s v="Bachelor degree"/>
    <s v="0-500 euro"/>
    <s v="alone"/>
    <x v="4"/>
    <x v="0"/>
    <n v="5"/>
    <n v="5"/>
    <n v="5"/>
    <x v="2"/>
    <x v="3"/>
    <n v="3"/>
    <x v="1"/>
  </r>
  <r>
    <x v="385"/>
    <s v="18-24"/>
    <s v="male"/>
    <s v="Italia"/>
    <s v="Loria"/>
    <s v="rural area"/>
    <s v="employed, working full-time"/>
    <s v="Bachelor degree"/>
    <s v="+2000 euro"/>
    <s v="with my parents/relatives"/>
    <x v="2"/>
    <x v="0"/>
    <n v="3"/>
    <n v="5"/>
    <n v="4"/>
    <x v="4"/>
    <x v="3"/>
    <n v="3"/>
    <x v="1"/>
  </r>
  <r>
    <x v="386"/>
    <m/>
    <m/>
    <m/>
    <m/>
    <m/>
    <m/>
    <m/>
    <m/>
    <m/>
    <x v="5"/>
    <x v="2"/>
    <m/>
    <m/>
    <m/>
    <x v="2"/>
    <x v="2"/>
    <m/>
    <x v="2"/>
  </r>
  <r>
    <x v="387"/>
    <s v="25-34"/>
    <s v="female"/>
    <s v="Iran"/>
    <s v="Istanbul"/>
    <s v="metropolitan area"/>
    <s v="employed, working full-time"/>
    <s v="Bachelor degree"/>
    <s v="1001-1500 euro"/>
    <s v="with my partner"/>
    <x v="0"/>
    <x v="0"/>
    <n v="4"/>
    <n v="5"/>
    <n v="4"/>
    <x v="0"/>
    <x v="1"/>
    <n v="2"/>
    <x v="1"/>
  </r>
  <r>
    <x v="388"/>
    <s v="25-34"/>
    <s v="female"/>
    <s v="Nigeria"/>
    <s v="Vercelli"/>
    <s v="urban area"/>
    <s v="student"/>
    <s v="Bachelor degree"/>
    <s v="0-500 euro"/>
    <s v="with my roommates"/>
    <x v="0"/>
    <x v="0"/>
    <n v="4"/>
    <n v="5"/>
    <n v="5"/>
    <x v="5"/>
    <x v="0"/>
    <n v="5"/>
    <x v="0"/>
  </r>
  <r>
    <x v="389"/>
    <m/>
    <m/>
    <m/>
    <m/>
    <m/>
    <m/>
    <m/>
    <m/>
    <m/>
    <x v="5"/>
    <x v="2"/>
    <m/>
    <m/>
    <m/>
    <x v="1"/>
    <x v="2"/>
    <m/>
    <x v="2"/>
  </r>
  <r>
    <x v="390"/>
    <s v="55-64"/>
    <s v="male"/>
    <s v="Iran"/>
    <s v="Tehran"/>
    <s v="metropolitan area"/>
    <s v="retired"/>
    <s v="Master degree"/>
    <s v="1001-1500 euro"/>
    <s v="with my partner"/>
    <x v="0"/>
    <x v="0"/>
    <n v="3"/>
    <n v="1"/>
    <n v="1"/>
    <x v="0"/>
    <x v="0"/>
    <n v="3"/>
    <x v="4"/>
  </r>
  <r>
    <x v="391"/>
    <s v="25-34"/>
    <s v="male"/>
    <s v="Bassano del Grappa"/>
    <s v="Padova"/>
    <s v="urban area"/>
    <s v="student"/>
    <s v="Master degree"/>
    <s v="0-500 euro"/>
    <s v="alone"/>
    <x v="0"/>
    <x v="0"/>
    <n v="4"/>
    <n v="4"/>
    <n v="5"/>
    <x v="3"/>
    <x v="1"/>
    <n v="4"/>
    <x v="1"/>
  </r>
  <r>
    <x v="392"/>
    <s v="35-44"/>
    <s v="female"/>
    <s v="Austria"/>
    <s v="Wolfsberg"/>
    <s v="rural area"/>
    <s v="employed, working full-time"/>
    <s v="Bachelor degree"/>
    <s v="1501-2000 euro"/>
    <s v="with my partner and kid/s"/>
    <x v="0"/>
    <x v="0"/>
    <n v="2"/>
    <n v="5"/>
    <n v="3"/>
    <x v="2"/>
    <x v="0"/>
    <n v="4"/>
    <x v="1"/>
  </r>
  <r>
    <x v="393"/>
    <m/>
    <m/>
    <m/>
    <m/>
    <m/>
    <m/>
    <m/>
    <m/>
    <m/>
    <x v="5"/>
    <x v="2"/>
    <m/>
    <m/>
    <m/>
    <x v="1"/>
    <x v="2"/>
    <m/>
    <x v="2"/>
  </r>
  <r>
    <x v="394"/>
    <m/>
    <m/>
    <m/>
    <m/>
    <m/>
    <m/>
    <m/>
    <m/>
    <m/>
    <x v="5"/>
    <x v="2"/>
    <m/>
    <m/>
    <m/>
    <x v="0"/>
    <x v="2"/>
    <m/>
    <x v="2"/>
  </r>
  <r>
    <x v="395"/>
    <m/>
    <m/>
    <m/>
    <m/>
    <m/>
    <m/>
    <m/>
    <m/>
    <m/>
    <x v="5"/>
    <x v="2"/>
    <m/>
    <m/>
    <m/>
    <x v="0"/>
    <x v="2"/>
    <m/>
    <x v="2"/>
  </r>
  <r>
    <x v="396"/>
    <s v="25-34"/>
    <s v="female"/>
    <s v="Egypt"/>
    <s v="Italy"/>
    <s v="rural area"/>
    <s v="student"/>
    <s v="Master degree"/>
    <s v="0-500 euro"/>
    <s v="with my roommates"/>
    <x v="4"/>
    <x v="1"/>
    <n v="2"/>
    <n v="2"/>
    <n v="2"/>
    <x v="0"/>
    <x v="0"/>
    <n v="4"/>
    <x v="3"/>
  </r>
  <r>
    <x v="397"/>
    <s v="25-34"/>
    <s v="female"/>
    <s v="Germany"/>
    <s v="Padova"/>
    <s v="urban area"/>
    <s v="student"/>
    <s v="Bachelor degree"/>
    <s v="501-1000 euro"/>
    <s v="with my roommates"/>
    <x v="0"/>
    <x v="3"/>
    <n v="5"/>
    <n v="5"/>
    <n v="1"/>
    <x v="2"/>
    <x v="0"/>
    <n v="5"/>
    <x v="5"/>
  </r>
  <r>
    <x v="398"/>
    <s v="18-24"/>
    <s v="female"/>
    <s v="Iran"/>
    <s v="Padova"/>
    <s v="urban area"/>
    <s v="student"/>
    <s v="Bachelor degree"/>
    <s v="0-500 euro"/>
    <s v="with my roommates"/>
    <x v="0"/>
    <x v="4"/>
    <n v="5"/>
    <n v="5"/>
    <n v="5"/>
    <x v="5"/>
    <x v="0"/>
    <n v="4"/>
    <x v="4"/>
  </r>
  <r>
    <x v="399"/>
    <s v="18-24"/>
    <s v="other"/>
    <s v="Italia"/>
    <s v="Padova"/>
    <s v="urban area"/>
    <s v="student"/>
    <s v="High school"/>
    <s v="0-500 euro"/>
    <s v="with my roommates"/>
    <x v="4"/>
    <x v="0"/>
    <n v="5"/>
    <n v="4"/>
    <n v="3"/>
    <x v="2"/>
    <x v="3"/>
    <n v="5"/>
    <x v="5"/>
  </r>
  <r>
    <x v="400"/>
    <m/>
    <m/>
    <m/>
    <m/>
    <m/>
    <m/>
    <m/>
    <m/>
    <m/>
    <x v="5"/>
    <x v="2"/>
    <m/>
    <m/>
    <m/>
    <x v="2"/>
    <x v="2"/>
    <m/>
    <x v="2"/>
  </r>
  <r>
    <x v="401"/>
    <s v="25-34"/>
    <s v="female"/>
    <s v="Brazil"/>
    <s v="Padova"/>
    <s v="urban area"/>
    <s v="student"/>
    <s v="Master degree"/>
    <s v="0-500 euro"/>
    <s v="with my roommates"/>
    <x v="0"/>
    <x v="0"/>
    <n v="5"/>
    <n v="4"/>
    <n v="4"/>
    <x v="0"/>
    <x v="0"/>
    <m/>
    <x v="2"/>
  </r>
  <r>
    <x v="402"/>
    <s v="18-24"/>
    <s v="female"/>
    <s v="Romano d'Ezzelino"/>
    <s v="Romano d'Ezzelino"/>
    <s v="rural area"/>
    <s v="student"/>
    <s v="Bachelor degree"/>
    <s v="0-500 euro"/>
    <s v="with my parents/relatives"/>
    <x v="0"/>
    <x v="3"/>
    <n v="5"/>
    <n v="5"/>
    <n v="5"/>
    <x v="0"/>
    <x v="0"/>
    <n v="5"/>
    <x v="5"/>
  </r>
  <r>
    <x v="403"/>
    <s v="25-34"/>
    <s v="male"/>
    <s v="Bangladesh."/>
    <s v="Trento, Italy"/>
    <s v="urban area"/>
    <s v="employed, working part-time"/>
    <s v="Bachelor degree"/>
    <s v="501-1000 euro"/>
    <s v="alone"/>
    <x v="0"/>
    <x v="0"/>
    <n v="5"/>
    <n v="4"/>
    <n v="4"/>
    <x v="1"/>
    <x v="4"/>
    <n v="5"/>
    <x v="4"/>
  </r>
  <r>
    <x v="404"/>
    <s v="45-54"/>
    <s v="male"/>
    <s v="Italia"/>
    <s v="Padova"/>
    <s v="rural area"/>
    <s v="employed, working full-time"/>
    <s v="High school"/>
    <s v="+2000 euro"/>
    <s v="with my partner and kid/s"/>
    <x v="0"/>
    <x v="0"/>
    <n v="5"/>
    <n v="3"/>
    <n v="3"/>
    <x v="5"/>
    <x v="1"/>
    <n v="5"/>
    <x v="3"/>
  </r>
  <r>
    <x v="405"/>
    <s v="45-54"/>
    <s v="female"/>
    <s v="Padova"/>
    <s v="Padova"/>
    <s v="rural area"/>
    <s v="employed, working full-time"/>
    <s v="High school"/>
    <s v="1001-1500 euro"/>
    <s v="with my kid/s"/>
    <x v="0"/>
    <x v="0"/>
    <n v="4"/>
    <n v="4"/>
    <n v="4"/>
    <x v="5"/>
    <x v="1"/>
    <n v="5"/>
    <x v="4"/>
  </r>
  <r>
    <x v="406"/>
    <m/>
    <m/>
    <m/>
    <m/>
    <m/>
    <m/>
    <m/>
    <m/>
    <m/>
    <x v="2"/>
    <x v="3"/>
    <n v="5"/>
    <n v="4"/>
    <n v="4"/>
    <x v="1"/>
    <x v="2"/>
    <m/>
    <x v="2"/>
  </r>
  <r>
    <x v="407"/>
    <s v="35-44"/>
    <s v="female"/>
    <s v="Italia"/>
    <s v="Dolomiti"/>
    <s v="rural area"/>
    <s v="employed, working full-time"/>
    <s v="High school"/>
    <s v="1001-1500 euro"/>
    <s v="with my parents/relatives"/>
    <x v="0"/>
    <x v="0"/>
    <n v="4"/>
    <n v="4"/>
    <n v="4"/>
    <x v="1"/>
    <x v="0"/>
    <n v="3"/>
    <x v="1"/>
  </r>
  <r>
    <x v="408"/>
    <s v="18-24"/>
    <s v="male"/>
    <s v="Italia"/>
    <s v="Padova"/>
    <s v="rural area"/>
    <s v="student"/>
    <s v="Bachelor degree"/>
    <s v="0-500 euro"/>
    <s v="with my parents/relatives"/>
    <x v="0"/>
    <x v="0"/>
    <n v="5"/>
    <n v="3"/>
    <n v="3"/>
    <x v="1"/>
    <x v="1"/>
    <n v="5"/>
    <x v="1"/>
  </r>
  <r>
    <x v="409"/>
    <s v="18-24"/>
    <s v="male"/>
    <s v="Iran"/>
    <s v="Tehran"/>
    <s v="metropolitan area"/>
    <s v="employed, working full-time"/>
    <s v="Bachelor degree"/>
    <s v="0-500 euro"/>
    <s v="with my parents/relatives"/>
    <x v="4"/>
    <x v="0"/>
    <n v="4"/>
    <n v="4"/>
    <n v="4"/>
    <x v="2"/>
    <x v="3"/>
    <n v="2"/>
    <x v="1"/>
  </r>
  <r>
    <x v="410"/>
    <m/>
    <m/>
    <m/>
    <m/>
    <m/>
    <m/>
    <m/>
    <m/>
    <m/>
    <x v="5"/>
    <x v="2"/>
    <m/>
    <m/>
    <m/>
    <x v="2"/>
    <x v="2"/>
    <m/>
    <x v="2"/>
  </r>
  <r>
    <x v="411"/>
    <m/>
    <m/>
    <m/>
    <m/>
    <m/>
    <m/>
    <m/>
    <m/>
    <m/>
    <x v="5"/>
    <x v="2"/>
    <m/>
    <m/>
    <m/>
    <x v="0"/>
    <x v="2"/>
    <m/>
    <x v="2"/>
  </r>
  <r>
    <x v="412"/>
    <s v="18-24"/>
    <s v="female"/>
    <s v="Italy"/>
    <s v="Padova"/>
    <s v="urban area"/>
    <s v="student"/>
    <s v="Bachelor degree"/>
    <s v="0-500 euro"/>
    <s v="with my parents/relatives"/>
    <x v="0"/>
    <x v="0"/>
    <n v="5"/>
    <n v="4"/>
    <n v="5"/>
    <x v="0"/>
    <x v="0"/>
    <n v="4"/>
    <x v="1"/>
  </r>
  <r>
    <x v="413"/>
    <s v="25-34"/>
    <s v="female"/>
    <s v="iran"/>
    <s v="padova"/>
    <s v="urban area"/>
    <s v="student"/>
    <s v="Master degree"/>
    <s v="0-500 euro"/>
    <s v="with my roommates"/>
    <x v="0"/>
    <x v="0"/>
    <n v="5"/>
    <n v="5"/>
    <n v="4"/>
    <x v="5"/>
    <x v="0"/>
    <n v="4"/>
    <x v="1"/>
  </r>
  <r>
    <x v="414"/>
    <s v="25-34"/>
    <s v="male"/>
    <s v="Iran"/>
    <s v="Padova"/>
    <s v="urban area"/>
    <s v="student"/>
    <s v="Master degree"/>
    <s v="501-1000 euro"/>
    <s v="with my partner"/>
    <x v="1"/>
    <x v="0"/>
    <n v="4"/>
    <n v="4"/>
    <n v="3"/>
    <x v="2"/>
    <x v="4"/>
    <n v="4"/>
    <x v="1"/>
  </r>
  <r>
    <x v="415"/>
    <s v="25-34"/>
    <s v="female"/>
    <s v="Iran"/>
    <s v="Padova"/>
    <s v="urban area"/>
    <s v="student"/>
    <s v="Master degree"/>
    <s v="0-500 euro"/>
    <s v="with my roommates"/>
    <x v="1"/>
    <x v="1"/>
    <n v="4"/>
    <n v="5"/>
    <n v="4"/>
    <x v="4"/>
    <x v="3"/>
    <n v="5"/>
    <x v="1"/>
  </r>
  <r>
    <x v="416"/>
    <s v="25-34"/>
    <s v="female"/>
    <s v="Brazil"/>
    <s v="Padova"/>
    <s v="urban area"/>
    <s v="employed, working full-time"/>
    <s v="PhD"/>
    <s v="1501-2000 euro"/>
    <s v="with my roommates"/>
    <x v="3"/>
    <x v="4"/>
    <n v="4"/>
    <n v="4"/>
    <n v="3"/>
    <x v="1"/>
    <x v="4"/>
    <n v="4"/>
    <x v="0"/>
  </r>
  <r>
    <x v="417"/>
    <m/>
    <m/>
    <m/>
    <m/>
    <m/>
    <m/>
    <m/>
    <m/>
    <m/>
    <x v="5"/>
    <x v="2"/>
    <m/>
    <m/>
    <m/>
    <x v="5"/>
    <x v="2"/>
    <m/>
    <x v="2"/>
  </r>
  <r>
    <x v="418"/>
    <s v="18-24"/>
    <s v="female"/>
    <s v="Denmark"/>
    <s v="Padova"/>
    <s v="urban area"/>
    <s v="student"/>
    <s v="Master degree"/>
    <s v="0-500 euro"/>
    <s v="with my roommates"/>
    <x v="0"/>
    <x v="0"/>
    <n v="4"/>
    <n v="4"/>
    <n v="4"/>
    <x v="0"/>
    <x v="0"/>
    <n v="4"/>
    <x v="3"/>
  </r>
  <r>
    <x v="419"/>
    <s v="45-54"/>
    <s v="female"/>
    <s v="Italia"/>
    <s v="Padova"/>
    <s v="rural area"/>
    <s v="employed, working part-time"/>
    <s v="Master degree"/>
    <s v="0-500 euro"/>
    <s v="with my partner and kid/s"/>
    <x v="1"/>
    <x v="0"/>
    <n v="2"/>
    <n v="5"/>
    <n v="3"/>
    <x v="1"/>
    <x v="1"/>
    <n v="5"/>
    <x v="5"/>
  </r>
  <r>
    <x v="420"/>
    <m/>
    <m/>
    <m/>
    <m/>
    <m/>
    <m/>
    <m/>
    <m/>
    <m/>
    <x v="5"/>
    <x v="2"/>
    <m/>
    <m/>
    <m/>
    <x v="4"/>
    <x v="2"/>
    <m/>
    <x v="2"/>
  </r>
  <r>
    <x v="421"/>
    <s v="25-34"/>
    <s v="male"/>
    <s v="Italia"/>
    <s v="Cavallino-Treporti"/>
    <s v="urban area"/>
    <s v="employed, working full-time"/>
    <s v="High school"/>
    <s v="1001-1500 euro"/>
    <s v="with my partner"/>
    <x v="0"/>
    <x v="0"/>
    <n v="5"/>
    <n v="4"/>
    <n v="5"/>
    <x v="0"/>
    <x v="1"/>
    <n v="2"/>
    <x v="1"/>
  </r>
  <r>
    <x v="422"/>
    <s v="25-34"/>
    <s v="male"/>
    <s v="Iran"/>
    <s v="Trier"/>
    <s v="urban area"/>
    <s v="employed, working part-time"/>
    <s v="PhD"/>
    <s v="1501-2000 euro"/>
    <s v="alone"/>
    <x v="0"/>
    <x v="0"/>
    <n v="4"/>
    <n v="5"/>
    <n v="4"/>
    <x v="4"/>
    <x v="0"/>
    <n v="4"/>
    <x v="4"/>
  </r>
  <r>
    <x v="423"/>
    <s v="25-34"/>
    <s v="male"/>
    <s v="Iran"/>
    <s v="Rome"/>
    <s v="metropolitan area"/>
    <s v="not employed, looking for work"/>
    <s v="Master degree"/>
    <s v="0-500 euro"/>
    <s v="with my roommates"/>
    <x v="0"/>
    <x v="0"/>
    <n v="4"/>
    <n v="5"/>
    <n v="5"/>
    <x v="1"/>
    <x v="0"/>
    <n v="5"/>
    <x v="4"/>
  </r>
  <r>
    <x v="424"/>
    <s v="25-34"/>
    <s v="male"/>
    <s v="Iran"/>
    <s v="Italy"/>
    <s v="metropolitan area"/>
    <s v="employed, working part-time"/>
    <s v="Master degree"/>
    <s v="501-1000 euro"/>
    <s v="with my roommates"/>
    <x v="2"/>
    <x v="0"/>
    <n v="5"/>
    <n v="4"/>
    <n v="3"/>
    <x v="4"/>
    <x v="0"/>
    <n v="5"/>
    <x v="0"/>
  </r>
  <r>
    <x v="425"/>
    <m/>
    <m/>
    <m/>
    <m/>
    <m/>
    <m/>
    <m/>
    <m/>
    <m/>
    <x v="1"/>
    <x v="0"/>
    <n v="4"/>
    <n v="5"/>
    <n v="3"/>
    <x v="1"/>
    <x v="2"/>
    <m/>
    <x v="2"/>
  </r>
  <r>
    <x v="426"/>
    <s v="25-34"/>
    <s v="male"/>
    <s v="Iran"/>
    <s v="Padova"/>
    <s v="urban area"/>
    <s v="student"/>
    <s v="Bachelor degree"/>
    <s v="0-500 euro"/>
    <s v="alone"/>
    <x v="1"/>
    <x v="0"/>
    <n v="4"/>
    <n v="4"/>
    <n v="4"/>
    <x v="4"/>
    <x v="3"/>
    <n v="5"/>
    <x v="1"/>
  </r>
  <r>
    <x v="427"/>
    <s v="25-34"/>
    <s v="male"/>
    <s v="Germany"/>
    <s v="Chemnitz"/>
    <s v="urban area"/>
    <s v="student"/>
    <s v="Master degree"/>
    <s v="501-1000 euro"/>
    <s v="alone"/>
    <x v="2"/>
    <x v="0"/>
    <n v="5"/>
    <n v="5"/>
    <n v="5"/>
    <x v="5"/>
    <x v="4"/>
    <n v="5"/>
    <x v="5"/>
  </r>
  <r>
    <x v="428"/>
    <s v="65+"/>
    <s v="male"/>
    <s v="romano ezzelino (VI)"/>
    <s v="romano ezzelino"/>
    <s v="urban area"/>
    <s v="retired"/>
    <s v="PhD"/>
    <s v="+2000 euro"/>
    <s v="with my partner and kid/s"/>
    <x v="4"/>
    <x v="0"/>
    <n v="2"/>
    <n v="5"/>
    <n v="5"/>
    <x v="4"/>
    <x v="0"/>
    <n v="5"/>
    <x v="1"/>
  </r>
  <r>
    <x v="429"/>
    <s v="25-34"/>
    <s v="female"/>
    <s v="Italia"/>
    <s v="Bassano del Grappa"/>
    <s v="urban area"/>
    <s v="employed, working full-time"/>
    <s v="Bachelor degree"/>
    <s v="1001-1500 euro"/>
    <s v="with my partner"/>
    <x v="0"/>
    <x v="4"/>
    <n v="4"/>
    <n v="4"/>
    <n v="3"/>
    <x v="5"/>
    <x v="4"/>
    <n v="4"/>
    <x v="4"/>
  </r>
  <r>
    <x v="430"/>
    <s v="25-34"/>
    <s v="male"/>
    <s v="Italia"/>
    <s v="Mussolente"/>
    <s v="rural area"/>
    <s v="employed, working full-time"/>
    <s v="High school"/>
    <s v="1501-2000 euro"/>
    <s v="with my parents/relatives"/>
    <x v="4"/>
    <x v="0"/>
    <n v="3"/>
    <n v="3"/>
    <n v="4"/>
    <x v="5"/>
    <x v="1"/>
    <n v="3"/>
    <x v="1"/>
  </r>
  <r>
    <x v="431"/>
    <s v="18-24"/>
    <s v="female"/>
    <s v="Asolo"/>
    <s v="Agordo"/>
    <s v="rural area"/>
    <s v="employed, working full-time"/>
    <s v="Master degree"/>
    <s v="1501-2000 euro"/>
    <s v="with my parents/relatives"/>
    <x v="0"/>
    <x v="0"/>
    <n v="4"/>
    <n v="4"/>
    <n v="5"/>
    <x v="2"/>
    <x v="3"/>
    <n v="5"/>
    <x v="5"/>
  </r>
  <r>
    <x v="432"/>
    <s v="25-34"/>
    <s v="male"/>
    <s v="Italia"/>
    <s v="Romano d'Ezzelino"/>
    <s v="urban area"/>
    <s v="employed, working full-time"/>
    <s v="High school"/>
    <s v="1501-2000 euro"/>
    <s v="with my parents/relatives"/>
    <x v="2"/>
    <x v="0"/>
    <n v="4"/>
    <n v="4"/>
    <n v="4"/>
    <x v="5"/>
    <x v="3"/>
    <n v="4"/>
    <x v="0"/>
  </r>
  <r>
    <x v="433"/>
    <s v="18-24"/>
    <s v="female"/>
    <s v="Bassano del Grappa"/>
    <s v="Bassano del Grappa"/>
    <s v="urban area"/>
    <s v="student"/>
    <s v="Bachelor degree"/>
    <s v="0-500 euro"/>
    <s v="with my parents/relatives"/>
    <x v="2"/>
    <x v="3"/>
    <n v="4"/>
    <n v="5"/>
    <n v="4"/>
    <x v="1"/>
    <x v="0"/>
    <n v="4"/>
    <x v="1"/>
  </r>
  <r>
    <x v="434"/>
    <s v="18-24"/>
    <s v="female"/>
    <s v="Bassano del Grappa"/>
    <s v="Bassano del Grappa"/>
    <s v="rural area"/>
    <s v="student"/>
    <s v="Bachelor degree"/>
    <s v="0-500 euro"/>
    <s v="with my parents/relatives"/>
    <x v="0"/>
    <x v="0"/>
    <n v="4"/>
    <n v="5"/>
    <n v="5"/>
    <x v="5"/>
    <x v="1"/>
    <n v="5"/>
    <x v="4"/>
  </r>
  <r>
    <x v="435"/>
    <s v="55-64"/>
    <s v="female"/>
    <s v="Italia"/>
    <s v="Colle Santa Lucia (BL)"/>
    <s v="rural area"/>
    <s v="retired"/>
    <s v="High school"/>
    <s v="501-1000 euro"/>
    <s v="with my parents/relatives"/>
    <x v="1"/>
    <x v="0"/>
    <n v="4"/>
    <n v="5"/>
    <n v="5"/>
    <x v="1"/>
    <x v="1"/>
    <n v="5"/>
    <x v="4"/>
  </r>
  <r>
    <x v="436"/>
    <s v="18-24"/>
    <s v="male"/>
    <s v="Afghanistan"/>
    <s v="Perugia"/>
    <s v="urban area"/>
    <s v="not employed, looking for work"/>
    <s v="Bachelor degree"/>
    <s v="0-500 euro"/>
    <s v="alone"/>
    <x v="1"/>
    <x v="3"/>
    <n v="3"/>
    <m/>
    <m/>
    <x v="5"/>
    <x v="4"/>
    <n v="5"/>
    <x v="1"/>
  </r>
  <r>
    <x v="437"/>
    <s v="18-24"/>
    <s v="female"/>
    <s v="Bassano del Grappa"/>
    <s v="Bassano del Grappa"/>
    <s v="urban area"/>
    <s v="student"/>
    <s v="Bachelor degree"/>
    <s v="0-500 euro"/>
    <s v="with my parents/relatives"/>
    <x v="1"/>
    <x v="0"/>
    <n v="3"/>
    <n v="4"/>
    <n v="5"/>
    <x v="1"/>
    <x v="4"/>
    <n v="4"/>
    <x v="3"/>
  </r>
  <r>
    <x v="438"/>
    <s v="18-24"/>
    <s v="female"/>
    <s v="Italia"/>
    <s v="Sandrigo"/>
    <s v="rural area"/>
    <s v="employed, working part-time"/>
    <s v="Bachelor degree"/>
    <s v="501-1000 euro"/>
    <s v="with my parents/relatives"/>
    <x v="1"/>
    <x v="0"/>
    <n v="5"/>
    <n v="5"/>
    <n v="5"/>
    <x v="4"/>
    <x v="0"/>
    <n v="5"/>
    <x v="5"/>
  </r>
  <r>
    <x v="439"/>
    <m/>
    <m/>
    <m/>
    <m/>
    <m/>
    <m/>
    <m/>
    <m/>
    <m/>
    <x v="0"/>
    <x v="0"/>
    <n v="5"/>
    <n v="3"/>
    <n v="4"/>
    <x v="4"/>
    <x v="2"/>
    <m/>
    <x v="2"/>
  </r>
  <r>
    <x v="440"/>
    <m/>
    <m/>
    <m/>
    <m/>
    <m/>
    <m/>
    <m/>
    <m/>
    <m/>
    <x v="5"/>
    <x v="2"/>
    <m/>
    <m/>
    <m/>
    <x v="5"/>
    <x v="2"/>
    <m/>
    <x v="2"/>
  </r>
  <r>
    <x v="441"/>
    <s v="25-34"/>
    <s v="male"/>
    <s v="Italia"/>
    <s v="Bassano del Grappa"/>
    <s v="metropolitan area"/>
    <s v="employed, working full-time"/>
    <s v="High school"/>
    <s v="1001-1500 euro"/>
    <s v="alone"/>
    <x v="4"/>
    <x v="1"/>
    <n v="4"/>
    <n v="4"/>
    <n v="4"/>
    <x v="0"/>
    <x v="1"/>
    <n v="4"/>
    <x v="4"/>
  </r>
  <r>
    <x v="442"/>
    <s v="25-34"/>
    <s v="male"/>
    <s v="Afghanistan"/>
    <s v="Padova"/>
    <s v="urban area"/>
    <s v="not employed, looking for work"/>
    <s v="Master degree"/>
    <s v="0-500 euro"/>
    <s v="alone"/>
    <x v="0"/>
    <x v="0"/>
    <n v="4"/>
    <n v="4"/>
    <n v="4"/>
    <x v="1"/>
    <x v="1"/>
    <n v="4"/>
    <x v="0"/>
  </r>
  <r>
    <x v="443"/>
    <s v="18-24"/>
    <s v="female"/>
    <s v="Italia"/>
    <s v="Venezia"/>
    <s v="rural area"/>
    <s v="student"/>
    <s v="Bachelor degree"/>
    <s v="501-1000 euro"/>
    <s v="with my parents/relatives"/>
    <x v="0"/>
    <x v="0"/>
    <n v="3"/>
    <n v="4"/>
    <n v="4"/>
    <x v="2"/>
    <x v="0"/>
    <n v="3"/>
    <x v="1"/>
  </r>
  <r>
    <x v="444"/>
    <s v="18-24"/>
    <s v="female"/>
    <s v="Bassano del grappa"/>
    <s v="Bassano del grappa"/>
    <s v="rural area"/>
    <s v="employed, working full-time"/>
    <s v="High school"/>
    <s v="501-1000 euro"/>
    <s v="alone"/>
    <x v="0"/>
    <x v="0"/>
    <n v="3"/>
    <n v="5"/>
    <n v="3"/>
    <x v="1"/>
    <x v="3"/>
    <n v="4"/>
    <x v="0"/>
  </r>
  <r>
    <x v="445"/>
    <m/>
    <m/>
    <m/>
    <m/>
    <m/>
    <m/>
    <m/>
    <m/>
    <m/>
    <x v="5"/>
    <x v="2"/>
    <m/>
    <m/>
    <m/>
    <x v="2"/>
    <x v="2"/>
    <m/>
    <x v="2"/>
  </r>
  <r>
    <x v="446"/>
    <m/>
    <m/>
    <m/>
    <m/>
    <m/>
    <m/>
    <m/>
    <m/>
    <m/>
    <x v="0"/>
    <x v="0"/>
    <n v="3"/>
    <n v="5"/>
    <n v="5"/>
    <x v="0"/>
    <x v="2"/>
    <m/>
    <x v="2"/>
  </r>
  <r>
    <x v="447"/>
    <s v="25-34"/>
    <s v="female"/>
    <s v="Italia"/>
    <s v="Bassano del grappa"/>
    <s v="urban area"/>
    <s v="employed, working full-time"/>
    <s v="High school"/>
    <s v="1001-1500 euro"/>
    <s v="with my parents/relatives"/>
    <x v="2"/>
    <x v="1"/>
    <n v="4"/>
    <n v="5"/>
    <n v="4"/>
    <x v="4"/>
    <x v="1"/>
    <n v="4"/>
    <x v="1"/>
  </r>
  <r>
    <x v="448"/>
    <s v="25-34"/>
    <s v="male"/>
    <s v="Bassano"/>
    <s v="Bassano"/>
    <s v="urban area"/>
    <s v="employed, working full-time"/>
    <s v="Master degree"/>
    <s v="+2000 euro"/>
    <s v="with my parents/relatives"/>
    <x v="4"/>
    <x v="0"/>
    <n v="5"/>
    <n v="5"/>
    <n v="5"/>
    <x v="5"/>
    <x v="1"/>
    <n v="4"/>
    <x v="4"/>
  </r>
  <r>
    <x v="449"/>
    <s v="18-24"/>
    <s v="male"/>
    <s v="Bassano del Grappa"/>
    <s v="Padova"/>
    <s v="urban area"/>
    <s v="student"/>
    <s v="Bachelor degree"/>
    <s v="0-500 euro"/>
    <s v="with my roommates"/>
    <x v="2"/>
    <x v="0"/>
    <n v="4"/>
    <n v="4"/>
    <n v="3"/>
    <x v="3"/>
    <x v="0"/>
    <n v="4"/>
    <x v="3"/>
  </r>
  <r>
    <x v="450"/>
    <s v="18-24"/>
    <s v="female"/>
    <s v="Bassano del grappa"/>
    <s v="Bassano del grappa"/>
    <s v="urban area"/>
    <s v="employed, working part-time"/>
    <s v="High school"/>
    <s v="501-1000 euro"/>
    <s v="with my parents/relatives"/>
    <x v="1"/>
    <x v="0"/>
    <n v="4"/>
    <n v="5"/>
    <n v="4"/>
    <x v="1"/>
    <x v="4"/>
    <n v="4"/>
    <x v="3"/>
  </r>
  <r>
    <x v="451"/>
    <s v="25-34"/>
    <s v="male"/>
    <s v="."/>
    <s v="."/>
    <s v="metropolitan area"/>
    <s v="employed, working full-time"/>
    <s v="High school"/>
    <s v="1001-1500 euro"/>
    <s v="with my parents/relatives"/>
    <x v="4"/>
    <x v="0"/>
    <n v="4"/>
    <n v="5"/>
    <n v="5"/>
    <x v="5"/>
    <x v="1"/>
    <n v="4"/>
    <x v="1"/>
  </r>
  <r>
    <x v="452"/>
    <s v="25-34"/>
    <s v="female"/>
    <s v="Bassano del Grappa"/>
    <s v="Rosà"/>
    <s v="urban area"/>
    <s v="employed, working full-time"/>
    <s v="Bachelor degree"/>
    <s v="1001-1500 euro"/>
    <s v="with my parents/relatives"/>
    <x v="0"/>
    <x v="1"/>
    <n v="5"/>
    <n v="3"/>
    <n v="3"/>
    <x v="2"/>
    <x v="0"/>
    <n v="5"/>
    <x v="1"/>
  </r>
  <r>
    <x v="453"/>
    <m/>
    <m/>
    <m/>
    <m/>
    <m/>
    <m/>
    <m/>
    <m/>
    <m/>
    <x v="5"/>
    <x v="2"/>
    <m/>
    <m/>
    <m/>
    <x v="1"/>
    <x v="2"/>
    <m/>
    <x v="2"/>
  </r>
  <r>
    <x v="454"/>
    <s v="45-54"/>
    <s v="female"/>
    <s v="France"/>
    <s v="Belleville"/>
    <s v="rural area"/>
    <s v="employed, working full-time"/>
    <s v="Master degree"/>
    <s v="+2000 euro"/>
    <s v="with my partner and kid/s"/>
    <x v="2"/>
    <x v="0"/>
    <n v="4"/>
    <n v="4"/>
    <n v="5"/>
    <x v="0"/>
    <x v="3"/>
    <n v="5"/>
    <x v="5"/>
  </r>
  <r>
    <x v="455"/>
    <m/>
    <m/>
    <m/>
    <m/>
    <m/>
    <m/>
    <m/>
    <m/>
    <m/>
    <x v="5"/>
    <x v="2"/>
    <m/>
    <m/>
    <m/>
    <x v="5"/>
    <x v="2"/>
    <m/>
    <x v="2"/>
  </r>
  <r>
    <x v="456"/>
    <m/>
    <m/>
    <m/>
    <m/>
    <m/>
    <m/>
    <m/>
    <m/>
    <m/>
    <x v="5"/>
    <x v="2"/>
    <m/>
    <m/>
    <m/>
    <x v="0"/>
    <x v="2"/>
    <m/>
    <x v="2"/>
  </r>
  <r>
    <x v="457"/>
    <m/>
    <m/>
    <m/>
    <m/>
    <m/>
    <m/>
    <m/>
    <m/>
    <m/>
    <x v="5"/>
    <x v="2"/>
    <m/>
    <m/>
    <m/>
    <x v="0"/>
    <x v="2"/>
    <m/>
    <x v="2"/>
  </r>
  <r>
    <x v="458"/>
    <m/>
    <m/>
    <m/>
    <m/>
    <m/>
    <m/>
    <m/>
    <m/>
    <m/>
    <x v="5"/>
    <x v="2"/>
    <m/>
    <m/>
    <m/>
    <x v="0"/>
    <x v="2"/>
    <m/>
    <x v="2"/>
  </r>
  <r>
    <x v="459"/>
    <s v="25-34"/>
    <s v="male"/>
    <s v="Italy"/>
    <s v="Padua"/>
    <s v="urban area"/>
    <s v="employed, working part-time"/>
    <s v="PhD"/>
    <s v="1001-1500 euro"/>
    <s v="with my roommates"/>
    <x v="0"/>
    <x v="0"/>
    <n v="4"/>
    <n v="5"/>
    <n v="3"/>
    <x v="0"/>
    <x v="0"/>
    <n v="4"/>
    <x v="3"/>
  </r>
  <r>
    <x v="460"/>
    <m/>
    <m/>
    <m/>
    <m/>
    <m/>
    <m/>
    <m/>
    <m/>
    <m/>
    <x v="5"/>
    <x v="2"/>
    <m/>
    <m/>
    <m/>
    <x v="1"/>
    <x v="2"/>
    <m/>
    <x v="2"/>
  </r>
  <r>
    <x v="461"/>
    <m/>
    <m/>
    <m/>
    <m/>
    <m/>
    <m/>
    <m/>
    <m/>
    <m/>
    <x v="5"/>
    <x v="2"/>
    <m/>
    <m/>
    <m/>
    <x v="0"/>
    <x v="2"/>
    <m/>
    <x v="2"/>
  </r>
  <r>
    <x v="462"/>
    <s v="18-24"/>
    <s v="male"/>
    <s v="Italia"/>
    <s v="Milano"/>
    <s v="metropolitan area"/>
    <s v="student"/>
    <s v="Bachelor degree"/>
    <s v="1501-2000 euro"/>
    <s v="with my parents/relatives"/>
    <x v="4"/>
    <x v="0"/>
    <n v="3"/>
    <n v="4"/>
    <n v="4"/>
    <x v="0"/>
    <x v="0"/>
    <n v="4"/>
    <x v="1"/>
  </r>
  <r>
    <x v="463"/>
    <s v="18-24"/>
    <s v="female"/>
    <s v="France"/>
    <s v="Clermont-Ferrand"/>
    <s v="urban area"/>
    <s v="student"/>
    <s v="Bachelor degree"/>
    <s v="0-500 euro"/>
    <s v="with my parents/relatives"/>
    <x v="2"/>
    <x v="0"/>
    <n v="5"/>
    <n v="5"/>
    <n v="3"/>
    <x v="2"/>
    <x v="0"/>
    <n v="4"/>
    <x v="0"/>
  </r>
  <r>
    <x v="464"/>
    <m/>
    <m/>
    <m/>
    <m/>
    <m/>
    <m/>
    <m/>
    <m/>
    <m/>
    <x v="5"/>
    <x v="2"/>
    <m/>
    <m/>
    <m/>
    <x v="1"/>
    <x v="2"/>
    <m/>
    <x v="2"/>
  </r>
  <r>
    <x v="465"/>
    <s v="18-24"/>
    <s v="male"/>
    <s v="France"/>
    <s v="Paris"/>
    <s v="metropolitan area"/>
    <s v="student"/>
    <s v="Master degree"/>
    <s v="501-1000 euro"/>
    <s v="alone"/>
    <x v="0"/>
    <x v="3"/>
    <n v="5"/>
    <n v="4"/>
    <n v="5"/>
    <x v="0"/>
    <x v="0"/>
    <n v="4"/>
    <x v="0"/>
  </r>
  <r>
    <x v="466"/>
    <s v="18-24"/>
    <s v="female"/>
    <s v="France"/>
    <s v="Marseille"/>
    <s v="metropolitan area"/>
    <s v="employed, working part-time"/>
    <s v="Bachelor degree"/>
    <s v="0-500 euro"/>
    <s v="alone"/>
    <x v="2"/>
    <x v="3"/>
    <n v="4"/>
    <n v="4"/>
    <m/>
    <x v="5"/>
    <x v="4"/>
    <n v="5"/>
    <x v="5"/>
  </r>
  <r>
    <x v="467"/>
    <s v="18-24"/>
    <s v="female"/>
    <s v="France"/>
    <s v="Strasbourg"/>
    <s v="urban area"/>
    <s v="student"/>
    <s v="Bachelor degree"/>
    <s v="501-1000 euro"/>
    <s v="alone"/>
    <x v="1"/>
    <x v="1"/>
    <n v="4"/>
    <n v="4"/>
    <n v="3"/>
    <x v="1"/>
    <x v="4"/>
    <n v="4"/>
    <x v="4"/>
  </r>
  <r>
    <x v="468"/>
    <s v="18-24"/>
    <s v="female"/>
    <s v="The Netherlands"/>
    <s v="Padova"/>
    <s v="urban area"/>
    <s v="student"/>
    <s v="High school"/>
    <s v="501-1000 euro"/>
    <s v="alone"/>
    <x v="0"/>
    <x v="4"/>
    <n v="4"/>
    <n v="4"/>
    <n v="4"/>
    <x v="5"/>
    <x v="0"/>
    <n v="2"/>
    <x v="1"/>
  </r>
  <r>
    <x v="469"/>
    <s v="18-24"/>
    <s v="female"/>
    <s v="The Netherlands"/>
    <s v="Rennes"/>
    <s v="urban area"/>
    <s v="student"/>
    <s v="Bachelor degree"/>
    <s v="0-500 euro"/>
    <s v="with my roommates"/>
    <x v="0"/>
    <x v="0"/>
    <n v="4"/>
    <n v="4"/>
    <n v="4"/>
    <x v="5"/>
    <x v="0"/>
    <n v="5"/>
    <x v="3"/>
  </r>
  <r>
    <x v="470"/>
    <s v="18-24"/>
    <s v="female"/>
    <s v="The Netherlands"/>
    <s v="Lille"/>
    <s v="metropolitan area"/>
    <s v="student"/>
    <s v="Bachelor degree"/>
    <s v="0-500 euro"/>
    <s v="with my roommates"/>
    <x v="4"/>
    <x v="0"/>
    <n v="5"/>
    <n v="4"/>
    <n v="5"/>
    <x v="1"/>
    <x v="0"/>
    <n v="4"/>
    <x v="1"/>
  </r>
  <r>
    <x v="471"/>
    <m/>
    <m/>
    <m/>
    <m/>
    <m/>
    <m/>
    <m/>
    <m/>
    <m/>
    <x v="0"/>
    <x v="0"/>
    <n v="5"/>
    <n v="5"/>
    <n v="4"/>
    <x v="1"/>
    <x v="2"/>
    <m/>
    <x v="2"/>
  </r>
  <r>
    <x v="472"/>
    <s v="25-34"/>
    <s v="female"/>
    <s v="The Netherlands"/>
    <s v="Padova"/>
    <s v="urban area"/>
    <s v="student"/>
    <s v="High school"/>
    <s v="0-500 euro"/>
    <s v="alone"/>
    <x v="0"/>
    <x v="1"/>
    <n v="5"/>
    <n v="4"/>
    <n v="3"/>
    <x v="1"/>
    <x v="0"/>
    <n v="3"/>
    <x v="0"/>
  </r>
  <r>
    <x v="473"/>
    <m/>
    <m/>
    <m/>
    <m/>
    <m/>
    <m/>
    <m/>
    <m/>
    <m/>
    <x v="2"/>
    <x v="0"/>
    <n v="3"/>
    <n v="4"/>
    <n v="2"/>
    <x v="1"/>
    <x v="2"/>
    <m/>
    <x v="2"/>
  </r>
  <r>
    <x v="474"/>
    <m/>
    <m/>
    <m/>
    <m/>
    <m/>
    <m/>
    <m/>
    <m/>
    <m/>
    <x v="0"/>
    <x v="3"/>
    <n v="5"/>
    <n v="5"/>
    <n v="4"/>
    <x v="5"/>
    <x v="2"/>
    <m/>
    <x v="2"/>
  </r>
  <r>
    <x v="475"/>
    <m/>
    <m/>
    <m/>
    <m/>
    <m/>
    <m/>
    <m/>
    <m/>
    <m/>
    <x v="5"/>
    <x v="2"/>
    <m/>
    <m/>
    <m/>
    <x v="2"/>
    <x v="2"/>
    <m/>
    <x v="2"/>
  </r>
  <r>
    <x v="476"/>
    <s v="18-24"/>
    <s v="female"/>
    <s v="France"/>
    <s v="Paris"/>
    <s v="rural area"/>
    <s v="student"/>
    <s v="Master degree"/>
    <s v="1001-1500 euro"/>
    <s v="with my parents/relatives"/>
    <x v="4"/>
    <x v="0"/>
    <n v="4"/>
    <n v="4"/>
    <n v="3"/>
    <x v="0"/>
    <x v="3"/>
    <n v="4"/>
    <x v="1"/>
  </r>
  <r>
    <x v="477"/>
    <s v="18-24"/>
    <s v="male"/>
    <s v="Netherlands"/>
    <s v="Leiden"/>
    <s v="urban area"/>
    <s v="employed, working part-time"/>
    <s v="High school"/>
    <s v="0-500 euro"/>
    <s v="with my parents/relatives"/>
    <x v="4"/>
    <x v="0"/>
    <n v="5"/>
    <n v="2"/>
    <n v="4"/>
    <x v="2"/>
    <x v="1"/>
    <n v="2"/>
    <x v="5"/>
  </r>
  <r>
    <x v="478"/>
    <s v="25-34"/>
    <s v="male"/>
    <s v="Aruba"/>
    <s v="Schiedam"/>
    <s v="metropolitan area"/>
    <s v="student"/>
    <s v="High school"/>
    <s v="501-1000 euro"/>
    <s v="with my partner"/>
    <x v="4"/>
    <x v="0"/>
    <n v="5"/>
    <n v="3"/>
    <n v="4"/>
    <x v="2"/>
    <x v="0"/>
    <n v="4"/>
    <x v="4"/>
  </r>
  <r>
    <x v="479"/>
    <s v="18-24"/>
    <s v="female"/>
    <s v="中国"/>
    <s v="陕西"/>
    <s v="rural area"/>
    <s v="student"/>
    <s v="Master degree"/>
    <s v="1501-2000 euro"/>
    <s v="with my parents/relatives"/>
    <x v="0"/>
    <x v="0"/>
    <n v="5"/>
    <n v="5"/>
    <n v="5"/>
    <x v="2"/>
    <x v="1"/>
    <n v="5"/>
    <x v="5"/>
  </r>
  <r>
    <x v="480"/>
    <s v="18-24"/>
    <s v="male"/>
    <s v="Lebanon"/>
    <s v="Padova"/>
    <s v="urban area"/>
    <s v="not employed, looking for work"/>
    <s v="Master degree"/>
    <s v="1001-1500 euro"/>
    <s v="alone"/>
    <x v="4"/>
    <x v="0"/>
    <n v="5"/>
    <n v="5"/>
    <n v="4"/>
    <x v="4"/>
    <x v="0"/>
    <n v="3"/>
    <x v="1"/>
  </r>
  <r>
    <x v="481"/>
    <m/>
    <m/>
    <m/>
    <m/>
    <m/>
    <m/>
    <m/>
    <m/>
    <m/>
    <x v="5"/>
    <x v="2"/>
    <m/>
    <m/>
    <m/>
    <x v="2"/>
    <x v="2"/>
    <m/>
    <x v="2"/>
  </r>
  <r>
    <x v="482"/>
    <m/>
    <m/>
    <m/>
    <m/>
    <m/>
    <m/>
    <m/>
    <m/>
    <m/>
    <x v="0"/>
    <x v="1"/>
    <n v="4"/>
    <n v="1"/>
    <n v="1"/>
    <x v="0"/>
    <x v="2"/>
    <m/>
    <x v="2"/>
  </r>
  <r>
    <x v="483"/>
    <s v="18-24"/>
    <s v="female"/>
    <s v="china"/>
    <s v="shanghai"/>
    <s v="metropolitan area"/>
    <s v="student"/>
    <s v="Master degree"/>
    <s v="0-500 euro"/>
    <s v="with my parents/relatives"/>
    <x v="4"/>
    <x v="0"/>
    <n v="3"/>
    <n v="4"/>
    <n v="4"/>
    <x v="4"/>
    <x v="0"/>
    <n v="2"/>
    <x v="0"/>
  </r>
  <r>
    <x v="484"/>
    <s v="18-24"/>
    <s v="female"/>
    <s v="Germany"/>
    <s v="The Hague"/>
    <s v="metropolitan area"/>
    <s v="student"/>
    <s v="High school"/>
    <s v="0-500 euro"/>
    <s v="with my parents/relatives"/>
    <x v="0"/>
    <x v="0"/>
    <n v="5"/>
    <n v="3"/>
    <n v="2"/>
    <x v="2"/>
    <x v="0"/>
    <n v="4"/>
    <x v="4"/>
  </r>
  <r>
    <x v="485"/>
    <s v="18-24"/>
    <s v="female"/>
    <s v="The Netherlands"/>
    <s v="Ottawa, Canada"/>
    <s v="metropolitan area"/>
    <s v="student"/>
    <s v="Bachelor degree"/>
    <s v="0-500 euro"/>
    <s v="with my roommates"/>
    <x v="2"/>
    <x v="4"/>
    <n v="4"/>
    <n v="4"/>
    <n v="4"/>
    <x v="2"/>
    <x v="0"/>
    <n v="5"/>
    <x v="5"/>
  </r>
  <r>
    <x v="486"/>
    <m/>
    <m/>
    <m/>
    <m/>
    <m/>
    <m/>
    <m/>
    <m/>
    <m/>
    <x v="5"/>
    <x v="2"/>
    <m/>
    <m/>
    <m/>
    <x v="1"/>
    <x v="2"/>
    <m/>
    <x v="2"/>
  </r>
  <r>
    <x v="487"/>
    <m/>
    <m/>
    <m/>
    <m/>
    <m/>
    <m/>
    <m/>
    <m/>
    <m/>
    <x v="0"/>
    <x v="3"/>
    <n v="5"/>
    <n v="4"/>
    <n v="5"/>
    <x v="0"/>
    <x v="2"/>
    <m/>
    <x v="2"/>
  </r>
  <r>
    <x v="488"/>
    <m/>
    <m/>
    <m/>
    <m/>
    <m/>
    <m/>
    <m/>
    <m/>
    <m/>
    <x v="0"/>
    <x v="1"/>
    <n v="5"/>
    <n v="4"/>
    <n v="3"/>
    <x v="2"/>
    <x v="2"/>
    <m/>
    <x v="2"/>
  </r>
  <r>
    <x v="489"/>
    <s v="18-24"/>
    <s v="female"/>
    <s v="France"/>
    <s v="France"/>
    <s v="urban area"/>
    <s v="employed, working part-time"/>
    <s v="Master degree"/>
    <s v="0-500 euro"/>
    <s v="alone"/>
    <x v="0"/>
    <x v="3"/>
    <n v="5"/>
    <n v="3"/>
    <n v="3"/>
    <x v="3"/>
    <x v="0"/>
    <n v="5"/>
    <x v="5"/>
  </r>
  <r>
    <x v="490"/>
    <s v="18-24"/>
    <s v="male"/>
    <s v="ایران"/>
    <s v="تهران"/>
    <s v="metropolitan area"/>
    <s v="student"/>
    <s v="Bachelor degree"/>
    <s v="0-500 euro"/>
    <s v="with my roommates"/>
    <x v="2"/>
    <x v="0"/>
    <n v="3"/>
    <n v="5"/>
    <n v="4"/>
    <x v="1"/>
    <x v="4"/>
    <n v="4"/>
    <x v="3"/>
  </r>
  <r>
    <x v="491"/>
    <m/>
    <m/>
    <m/>
    <m/>
    <m/>
    <m/>
    <m/>
    <m/>
    <m/>
    <x v="5"/>
    <x v="2"/>
    <m/>
    <m/>
    <m/>
    <x v="5"/>
    <x v="2"/>
    <m/>
    <x v="2"/>
  </r>
  <r>
    <x v="492"/>
    <m/>
    <m/>
    <m/>
    <m/>
    <m/>
    <m/>
    <m/>
    <m/>
    <m/>
    <x v="5"/>
    <x v="2"/>
    <m/>
    <m/>
    <m/>
    <x v="0"/>
    <x v="2"/>
    <m/>
    <x v="2"/>
  </r>
  <r>
    <x v="493"/>
    <s v="18-24"/>
    <s v="male"/>
    <s v="Polabd"/>
    <s v="Padova"/>
    <s v="urban area"/>
    <s v="employed, working part-time"/>
    <s v="Bachelor degree"/>
    <s v="1501-2000 euro"/>
    <s v="with my roommates"/>
    <x v="4"/>
    <x v="0"/>
    <n v="4"/>
    <n v="5"/>
    <n v="3"/>
    <x v="0"/>
    <x v="0"/>
    <n v="4"/>
    <x v="4"/>
  </r>
  <r>
    <x v="494"/>
    <s v="25-34"/>
    <s v="female"/>
    <s v="Germany"/>
    <s v="Pisa"/>
    <s v="urban area"/>
    <s v="employed, working full-time"/>
    <s v="Bachelor degree"/>
    <s v="1001-1500 euro"/>
    <s v="with my roommates"/>
    <x v="2"/>
    <x v="3"/>
    <n v="2"/>
    <n v="5"/>
    <n v="3"/>
    <x v="2"/>
    <x v="0"/>
    <n v="2"/>
    <x v="1"/>
  </r>
  <r>
    <x v="495"/>
    <s v="25-34"/>
    <s v="female"/>
    <s v="UK"/>
    <s v="Glasgow"/>
    <s v="metropolitan area"/>
    <s v="employed, working full-time"/>
    <s v="Bachelor degree"/>
    <s v="1501-2000 euro"/>
    <s v="with my roommates"/>
    <x v="0"/>
    <x v="4"/>
    <n v="4"/>
    <n v="4"/>
    <n v="4"/>
    <x v="1"/>
    <x v="4"/>
    <n v="5"/>
    <x v="3"/>
  </r>
  <r>
    <x v="496"/>
    <s v="18-24"/>
    <s v="female"/>
    <s v="Poland"/>
    <s v="Itali"/>
    <s v="urban area"/>
    <s v="student"/>
    <s v="Bachelor degree"/>
    <s v="0-500 euro"/>
    <s v="with my parents/relatives"/>
    <x v="0"/>
    <x v="1"/>
    <n v="4"/>
    <n v="4"/>
    <n v="4"/>
    <x v="1"/>
    <x v="0"/>
    <n v="2"/>
    <x v="1"/>
  </r>
  <r>
    <x v="497"/>
    <s v="18-24"/>
    <s v="female"/>
    <s v="Poland"/>
    <s v="Warsaw"/>
    <s v="urban area"/>
    <s v="student"/>
    <s v="High school"/>
    <s v="0-500 euro"/>
    <s v="with my parents/relatives"/>
    <x v="2"/>
    <x v="0"/>
    <n v="3"/>
    <n v="5"/>
    <n v="5"/>
    <x v="1"/>
    <x v="4"/>
    <n v="5"/>
    <x v="4"/>
  </r>
  <r>
    <x v="498"/>
    <m/>
    <m/>
    <m/>
    <m/>
    <m/>
    <m/>
    <m/>
    <m/>
    <m/>
    <x v="5"/>
    <x v="2"/>
    <m/>
    <m/>
    <m/>
    <x v="4"/>
    <x v="2"/>
    <m/>
    <x v="2"/>
  </r>
  <r>
    <x v="499"/>
    <s v="18-24"/>
    <s v="female"/>
    <s v="Poland"/>
    <s v="Warsaw"/>
    <s v="metropolitan area"/>
    <s v="student"/>
    <s v="High school"/>
    <s v="0-500 euro"/>
    <s v="with my parents/relatives"/>
    <x v="2"/>
    <x v="4"/>
    <n v="4"/>
    <n v="5"/>
    <n v="4"/>
    <x v="0"/>
    <x v="4"/>
    <n v="5"/>
    <x v="5"/>
  </r>
  <r>
    <x v="500"/>
    <s v="18-24"/>
    <s v="male"/>
    <s v="Poland"/>
    <s v="Warsaw"/>
    <s v="metropolitan area"/>
    <s v="student"/>
    <s v="High school"/>
    <s v="0-500 euro"/>
    <s v="with my parents/relatives"/>
    <x v="2"/>
    <x v="0"/>
    <n v="4"/>
    <n v="5"/>
    <n v="2"/>
    <x v="5"/>
    <x v="4"/>
    <n v="5"/>
    <x v="5"/>
  </r>
  <r>
    <x v="501"/>
    <s v="18-24"/>
    <s v="female"/>
    <s v="Poland"/>
    <s v="Warsaw"/>
    <s v="urban area"/>
    <s v="student"/>
    <s v="High school"/>
    <s v="1001-1500 euro"/>
    <s v="with my partner"/>
    <x v="0"/>
    <x v="3"/>
    <n v="4"/>
    <n v="5"/>
    <n v="5"/>
    <x v="5"/>
    <x v="4"/>
    <n v="5"/>
    <x v="3"/>
  </r>
  <r>
    <x v="502"/>
    <m/>
    <m/>
    <m/>
    <m/>
    <m/>
    <m/>
    <m/>
    <m/>
    <m/>
    <x v="5"/>
    <x v="2"/>
    <m/>
    <m/>
    <m/>
    <x v="4"/>
    <x v="2"/>
    <m/>
    <x v="2"/>
  </r>
  <r>
    <x v="503"/>
    <s v="18-24"/>
    <s v="female"/>
    <s v="Spain"/>
    <s v="Padova"/>
    <s v="urban area"/>
    <s v="student"/>
    <s v="Bachelor degree"/>
    <s v="0-500 euro"/>
    <s v="with my parents/relatives"/>
    <x v="2"/>
    <x v="0"/>
    <n v="3"/>
    <n v="4"/>
    <n v="4"/>
    <x v="0"/>
    <x v="0"/>
    <n v="3"/>
    <x v="0"/>
  </r>
  <r>
    <x v="504"/>
    <s v="18-24"/>
    <s v="male"/>
    <s v="Poland"/>
    <s v="warsaw"/>
    <s v="urban area"/>
    <s v="student"/>
    <s v="High school"/>
    <s v="501-1000 euro"/>
    <s v="with my parents/relatives"/>
    <x v="0"/>
    <x v="1"/>
    <n v="5"/>
    <n v="5"/>
    <n v="5"/>
    <x v="1"/>
    <x v="4"/>
    <n v="3"/>
    <x v="1"/>
  </r>
  <r>
    <x v="505"/>
    <m/>
    <m/>
    <m/>
    <m/>
    <m/>
    <m/>
    <m/>
    <m/>
    <m/>
    <x v="5"/>
    <x v="2"/>
    <m/>
    <m/>
    <m/>
    <x v="5"/>
    <x v="2"/>
    <m/>
    <x v="2"/>
  </r>
  <r>
    <x v="506"/>
    <s v="18-24"/>
    <s v="female"/>
    <s v="Bangladesh"/>
    <s v="Dhaka"/>
    <s v="rural area"/>
    <s v="student"/>
    <s v="Bachelor degree"/>
    <s v="1501-2000 euro"/>
    <s v="alone"/>
    <x v="0"/>
    <x v="5"/>
    <n v="3"/>
    <n v="3"/>
    <m/>
    <x v="0"/>
    <x v="0"/>
    <m/>
    <x v="0"/>
  </r>
  <r>
    <x v="507"/>
    <s v="45-54"/>
    <s v="female"/>
    <s v="Italia"/>
    <s v="Venezia"/>
    <s v="metropolitan area"/>
    <s v="not employed, looking for work"/>
    <s v="PhD"/>
    <s v="0-500 euro"/>
    <s v="with my partner and kid/s"/>
    <x v="2"/>
    <x v="0"/>
    <n v="5"/>
    <n v="4"/>
    <n v="3"/>
    <x v="5"/>
    <x v="3"/>
    <n v="5"/>
    <x v="5"/>
  </r>
  <r>
    <x v="508"/>
    <s v="18-24"/>
    <s v="female"/>
    <s v="Afghanistan"/>
    <s v="Padova"/>
    <s v="rural area"/>
    <s v="student"/>
    <s v="High school"/>
    <s v="501-1000 euro"/>
    <s v="alone"/>
    <x v="0"/>
    <x v="0"/>
    <n v="2"/>
    <n v="4"/>
    <n v="3"/>
    <x v="1"/>
    <x v="1"/>
    <n v="2"/>
    <x v="4"/>
  </r>
  <r>
    <x v="509"/>
    <m/>
    <m/>
    <m/>
    <m/>
    <m/>
    <m/>
    <m/>
    <m/>
    <m/>
    <x v="5"/>
    <x v="2"/>
    <m/>
    <m/>
    <m/>
    <x v="4"/>
    <x v="2"/>
    <m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1">
  <r>
    <n v="2"/>
    <s v="18-24"/>
    <s v="male"/>
    <s v="USA"/>
    <s v="Padova"/>
    <s v="metropolitan area"/>
    <s v="student"/>
    <s v="Bachelor degree"/>
    <s v="501-1000 euro"/>
    <s v="with my roommates"/>
    <s v="yes, 10% more"/>
    <s v="Omnivorous"/>
    <n v="4"/>
    <n v="5"/>
    <n v="4"/>
    <m/>
    <m/>
    <x v="0"/>
    <s v="Yes, I heard about but I don't know the details"/>
    <n v="2"/>
    <n v="2"/>
  </r>
  <r>
    <n v="3"/>
    <s v="18-24"/>
    <s v="female"/>
    <s v="Italia"/>
    <s v="Padova"/>
    <s v="urban area"/>
    <s v="employed, working part-time"/>
    <s v="High school"/>
    <s v="501-1000 euro"/>
    <s v="with my parents/relatives"/>
    <s v="yes, 10% more"/>
    <s v="Omnivorous"/>
    <n v="4"/>
    <n v="4"/>
    <n v="4"/>
    <n v="3"/>
    <n v="5"/>
    <x v="1"/>
    <s v="No, I've never heard about"/>
    <n v="2"/>
    <n v="1"/>
  </r>
  <r>
    <n v="4"/>
    <s v="18-24"/>
    <s v="female"/>
    <s v="Italia"/>
    <s v="Piove di Sacco"/>
    <s v="urban area"/>
    <s v="student"/>
    <s v="Bachelor degree"/>
    <s v="0-500 euro"/>
    <s v="with my parents/relatives"/>
    <s v="yes, 30% more"/>
    <s v="Omnivorous"/>
    <n v="5"/>
    <n v="5"/>
    <n v="1"/>
    <n v="2"/>
    <n v="2"/>
    <x v="2"/>
    <s v="No, I've never heard about"/>
    <n v="4"/>
    <n v="1"/>
  </r>
  <r>
    <n v="5"/>
    <s v="18-24"/>
    <s v="male"/>
    <s v="Italy"/>
    <s v="Padova"/>
    <s v="rural area"/>
    <s v="employed, working part-time"/>
    <s v="Master degree"/>
    <s v="501-1000 euro"/>
    <s v="with my parents/relatives"/>
    <s v="yes, 20% more"/>
    <s v="Omnivorous"/>
    <n v="5"/>
    <n v="4"/>
    <n v="4"/>
    <n v="1"/>
    <m/>
    <x v="0"/>
    <s v="No, I've never heard about"/>
    <n v="3"/>
    <n v="1"/>
  </r>
  <r>
    <n v="6"/>
    <m/>
    <m/>
    <m/>
    <m/>
    <m/>
    <m/>
    <m/>
    <m/>
    <m/>
    <s v="yes, even double the price"/>
    <s v="Omnivorous"/>
    <n v="5"/>
    <n v="5"/>
    <n v="5"/>
    <n v="3"/>
    <n v="3"/>
    <x v="3"/>
    <m/>
    <m/>
    <m/>
  </r>
  <r>
    <n v="7"/>
    <s v="25-34"/>
    <s v="female"/>
    <s v="Italia"/>
    <s v="Polverara"/>
    <s v="urban area"/>
    <s v="not employed, looking for work"/>
    <s v="High school"/>
    <s v="501-1000 euro"/>
    <s v="with my partner"/>
    <s v="yes, 10% more"/>
    <s v="Omnivorous"/>
    <n v="2"/>
    <n v="5"/>
    <n v="5"/>
    <n v="5"/>
    <n v="5"/>
    <x v="4"/>
    <s v="No, but I'm interested in discover more"/>
    <n v="3"/>
    <n v="1"/>
  </r>
  <r>
    <n v="8"/>
    <m/>
    <m/>
    <m/>
    <m/>
    <m/>
    <m/>
    <m/>
    <m/>
    <m/>
    <s v="no"/>
    <s v="Omnivorous"/>
    <n v="3"/>
    <n v="4"/>
    <n v="2"/>
    <n v="2"/>
    <n v="5"/>
    <x v="3"/>
    <m/>
    <m/>
    <m/>
  </r>
  <r>
    <n v="9"/>
    <m/>
    <m/>
    <m/>
    <m/>
    <m/>
    <m/>
    <m/>
    <m/>
    <m/>
    <s v="yes, 10% more"/>
    <s v="Omnivorous"/>
    <n v="3"/>
    <n v="4"/>
    <n v="2"/>
    <n v="5"/>
    <n v="3"/>
    <x v="5"/>
    <m/>
    <m/>
    <m/>
  </r>
  <r>
    <n v="10"/>
    <s v="45-54"/>
    <s v="female"/>
    <s v="Italia"/>
    <s v="Padova"/>
    <s v="urban area"/>
    <s v="employed, working full-time"/>
    <s v="High school"/>
    <s v="0-500 euro"/>
    <s v="with my partner and kid/s"/>
    <s v="no"/>
    <s v="Omnivorous"/>
    <n v="3"/>
    <n v="5"/>
    <n v="4"/>
    <n v="3"/>
    <n v="1"/>
    <x v="3"/>
    <s v="Yes, I heard about but I don't know the details"/>
    <n v="5"/>
    <n v="1"/>
  </r>
  <r>
    <n v="11"/>
    <s v="45-54"/>
    <s v="male"/>
    <s v="Piove di sacco"/>
    <s v="Piove di Sacco"/>
    <s v="rural area"/>
    <s v="employed, working full-time"/>
    <s v="High school"/>
    <s v="+2000 euro"/>
    <s v="with my partner and kid/s"/>
    <s v="no"/>
    <s v="Other"/>
    <n v="5"/>
    <n v="5"/>
    <n v="4"/>
    <n v="5"/>
    <n v="1"/>
    <x v="1"/>
    <s v="No, I've never heard about"/>
    <n v="4"/>
    <n v="2"/>
  </r>
  <r>
    <n v="12"/>
    <m/>
    <m/>
    <m/>
    <m/>
    <m/>
    <m/>
    <m/>
    <m/>
    <m/>
    <m/>
    <m/>
    <m/>
    <m/>
    <m/>
    <n v="4"/>
    <n v="5"/>
    <x v="1"/>
    <m/>
    <m/>
    <m/>
  </r>
  <r>
    <n v="13"/>
    <s v="18-24"/>
    <s v="male"/>
    <s v="Piove di sacco"/>
    <s v="Piove di Sacco"/>
    <s v="urban area"/>
    <s v="employed, working full-time"/>
    <s v="High school"/>
    <s v="1001-1500 euro"/>
    <s v="with my parents/relatives"/>
    <s v="yes, 20% more"/>
    <s v="Omnivorous"/>
    <n v="3"/>
    <n v="4"/>
    <n v="4"/>
    <m/>
    <m/>
    <x v="0"/>
    <s v="No, but I'm interested in discover more"/>
    <n v="4"/>
    <n v="1"/>
  </r>
  <r>
    <n v="14"/>
    <m/>
    <m/>
    <m/>
    <m/>
    <m/>
    <m/>
    <m/>
    <m/>
    <m/>
    <m/>
    <m/>
    <m/>
    <m/>
    <m/>
    <n v="1"/>
    <n v="1"/>
    <x v="5"/>
    <m/>
    <m/>
    <m/>
  </r>
  <r>
    <n v="15"/>
    <s v="&lt;18"/>
    <s v="female"/>
    <s v="Padova"/>
    <s v="Piove di Sacco"/>
    <s v="rural area"/>
    <s v="student"/>
    <s v="High school"/>
    <s v="0-500 euro"/>
    <s v="with my parents/relatives"/>
    <s v="yes, 20% more"/>
    <s v="Omnivorous"/>
    <n v="4"/>
    <n v="4"/>
    <n v="3"/>
    <m/>
    <m/>
    <x v="0"/>
    <s v="No, I've never heard about"/>
    <n v="3"/>
    <n v="2"/>
  </r>
  <r>
    <n v="16"/>
    <s v="18-24"/>
    <s v="female"/>
    <s v="Italia"/>
    <s v="Piove di Sacco"/>
    <s v="urban area"/>
    <s v="student"/>
    <s v="High school"/>
    <s v="0-500 euro"/>
    <s v="with my parents/relatives"/>
    <s v="yes, even double the price"/>
    <s v="Omnivorous"/>
    <n v="3"/>
    <n v="5"/>
    <n v="4"/>
    <n v="4"/>
    <n v="2"/>
    <x v="2"/>
    <s v="No, but I'm interested in discover more"/>
    <n v="5"/>
    <n v="1"/>
  </r>
  <r>
    <n v="17"/>
    <m/>
    <m/>
    <m/>
    <m/>
    <m/>
    <m/>
    <m/>
    <m/>
    <m/>
    <m/>
    <m/>
    <m/>
    <m/>
    <m/>
    <n v="5"/>
    <n v="5"/>
    <x v="1"/>
    <m/>
    <m/>
    <m/>
  </r>
  <r>
    <n v="18"/>
    <m/>
    <m/>
    <m/>
    <m/>
    <m/>
    <m/>
    <m/>
    <m/>
    <m/>
    <s v="no"/>
    <s v="Omnivorous"/>
    <n v="4"/>
    <n v="4"/>
    <n v="4"/>
    <m/>
    <m/>
    <x v="0"/>
    <m/>
    <m/>
    <m/>
  </r>
  <r>
    <n v="19"/>
    <s v="18-24"/>
    <s v="male"/>
    <s v="Chioggia"/>
    <s v="Chioggia"/>
    <s v="urban area"/>
    <s v="employed, working full-time"/>
    <s v="Bachelor degree"/>
    <s v="1001-1500 euro"/>
    <s v="with my parents/relatives"/>
    <s v="no"/>
    <s v="Omnivorous"/>
    <n v="3"/>
    <n v="5"/>
    <n v="2"/>
    <n v="3"/>
    <n v="1"/>
    <x v="3"/>
    <s v="No, I've never heard about"/>
    <n v="3"/>
    <n v="1"/>
  </r>
  <r>
    <n v="20"/>
    <s v="18-24"/>
    <s v="female"/>
    <s v="Italia"/>
    <s v="Piove di Sacco"/>
    <s v="urban area"/>
    <s v="student"/>
    <s v="High school"/>
    <s v="0-500 euro"/>
    <s v="with my parents/relatives"/>
    <s v="yes, 10% more"/>
    <s v="Vegetarian"/>
    <n v="3"/>
    <n v="4"/>
    <n v="3"/>
    <n v="1"/>
    <n v="3"/>
    <x v="3"/>
    <s v="Yes, I heard about but I don't know the details"/>
    <n v="5"/>
    <n v="4"/>
  </r>
  <r>
    <n v="21"/>
    <s v="18-24"/>
    <s v="female"/>
    <s v="Piove di sacco"/>
    <s v="Piove di Sacco"/>
    <s v="urban area"/>
    <s v="student"/>
    <s v="Bachelor degree"/>
    <s v="0-500 euro"/>
    <s v="with my parents/relatives"/>
    <s v="yes, 10% more"/>
    <s v="Omnivorous"/>
    <n v="5"/>
    <n v="4"/>
    <n v="4"/>
    <n v="4"/>
    <n v="4"/>
    <x v="3"/>
    <s v="No, but I'm interested in discover more"/>
    <n v="4"/>
    <n v="1"/>
  </r>
  <r>
    <n v="22"/>
    <s v="18-24"/>
    <s v="male"/>
    <s v="Italia"/>
    <s v="Chioggia"/>
    <s v="urban area"/>
    <s v="student"/>
    <s v="High school"/>
    <s v="0-500 euro"/>
    <s v="with my parents/relatives"/>
    <s v="no"/>
    <s v="Omnivorous"/>
    <n v="5"/>
    <n v="5"/>
    <n v="3"/>
    <n v="4"/>
    <n v="3"/>
    <x v="4"/>
    <s v="Yes, I heard about but I don't know the details"/>
    <n v="4"/>
    <n v="2"/>
  </r>
  <r>
    <n v="23"/>
    <m/>
    <m/>
    <m/>
    <m/>
    <m/>
    <m/>
    <m/>
    <m/>
    <m/>
    <s v="yes, 10% more"/>
    <s v="Omnivorous"/>
    <n v="5"/>
    <n v="4"/>
    <n v="4"/>
    <n v="3"/>
    <n v="3"/>
    <x v="3"/>
    <m/>
    <m/>
    <m/>
  </r>
  <r>
    <n v="24"/>
    <m/>
    <m/>
    <m/>
    <m/>
    <m/>
    <m/>
    <m/>
    <m/>
    <m/>
    <m/>
    <m/>
    <m/>
    <m/>
    <m/>
    <m/>
    <m/>
    <x v="4"/>
    <m/>
    <m/>
    <m/>
  </r>
  <r>
    <n v="25"/>
    <s v="18-24"/>
    <s v="female"/>
    <s v="Padova"/>
    <s v="Padova"/>
    <s v="rural area"/>
    <s v="student"/>
    <s v="Bachelor degree"/>
    <s v="0-500 euro"/>
    <s v="with my parents/relatives"/>
    <s v="yes, 30% more"/>
    <s v="Omnivorous"/>
    <n v="5"/>
    <n v="4"/>
    <n v="5"/>
    <m/>
    <m/>
    <x v="0"/>
    <s v="No, I've never heard about"/>
    <n v="4"/>
    <n v="4"/>
  </r>
  <r>
    <n v="26"/>
    <s v="45-54"/>
    <s v="female"/>
    <s v="Padova"/>
    <s v="Padova"/>
    <s v="rural area"/>
    <s v="employed, working full-time"/>
    <s v="High school"/>
    <s v="1001-1500 euro"/>
    <s v="with my partner and kid/s"/>
    <s v="yes, 20% more"/>
    <s v="Omnivorous"/>
    <n v="4"/>
    <n v="5"/>
    <n v="3"/>
    <n v="3"/>
    <n v="1"/>
    <x v="2"/>
    <s v="No, I've never heard about"/>
    <n v="4"/>
    <n v="2"/>
  </r>
  <r>
    <n v="27"/>
    <m/>
    <m/>
    <m/>
    <m/>
    <m/>
    <m/>
    <m/>
    <m/>
    <m/>
    <s v="yes, 10% more"/>
    <s v="Omnivorous"/>
    <n v="4"/>
    <n v="4"/>
    <n v="5"/>
    <n v="3"/>
    <n v="3"/>
    <x v="2"/>
    <s v="No, but I'm interested in discover more"/>
    <n v="2"/>
    <n v="2"/>
  </r>
  <r>
    <n v="28"/>
    <s v="18-24"/>
    <s v="female"/>
    <s v="Sottomarina"/>
    <s v="Sottomarina"/>
    <s v="urban area"/>
    <s v="student"/>
    <s v="Bachelor degree"/>
    <s v="0-500 euro"/>
    <s v="with my parents/relatives"/>
    <s v="yes, 10% more"/>
    <s v="Omnivorous"/>
    <n v="5"/>
    <n v="5"/>
    <n v="3"/>
    <n v="5"/>
    <n v="4"/>
    <x v="1"/>
    <s v="No, I've never heard about"/>
    <n v="5"/>
    <n v="1"/>
  </r>
  <r>
    <n v="29"/>
    <s v="18-24"/>
    <s v="male"/>
    <s v="Italia"/>
    <s v="San Donà di Piave"/>
    <s v="rural area"/>
    <s v="student"/>
    <s v="Bachelor degree"/>
    <s v="1001-1500 euro"/>
    <s v="with my parents/relatives"/>
    <s v="yes, 20% more"/>
    <s v="Omnivorous"/>
    <n v="5"/>
    <n v="5"/>
    <n v="4"/>
    <n v="3"/>
    <n v="3"/>
    <x v="4"/>
    <s v="No, but I'm interested in discover more"/>
    <n v="3"/>
    <n v="2"/>
  </r>
  <r>
    <n v="30"/>
    <s v="45-54"/>
    <s v="female"/>
    <s v="Italia"/>
    <s v="Padova"/>
    <s v="urban area"/>
    <s v="employed, working full-time"/>
    <s v="High school"/>
    <s v="+2000 euro"/>
    <s v="with my partner and kid/s"/>
    <s v="yes, 10% more"/>
    <s v="Other"/>
    <n v="3"/>
    <n v="5"/>
    <n v="4"/>
    <n v="4"/>
    <n v="3"/>
    <x v="1"/>
    <s v="No, but I'm interested in discover more"/>
    <n v="5"/>
    <n v="1"/>
  </r>
  <r>
    <n v="31"/>
    <m/>
    <m/>
    <m/>
    <m/>
    <m/>
    <m/>
    <m/>
    <m/>
    <m/>
    <m/>
    <m/>
    <m/>
    <m/>
    <m/>
    <n v="5"/>
    <n v="4"/>
    <x v="1"/>
    <m/>
    <m/>
    <m/>
  </r>
  <r>
    <n v="32"/>
    <m/>
    <m/>
    <m/>
    <m/>
    <m/>
    <m/>
    <m/>
    <m/>
    <m/>
    <s v="yes, 30% more"/>
    <s v="Omnivorous"/>
    <n v="4"/>
    <n v="5"/>
    <n v="3"/>
    <m/>
    <m/>
    <x v="0"/>
    <m/>
    <m/>
    <m/>
  </r>
  <r>
    <n v="33"/>
    <s v="18-24"/>
    <s v="female"/>
    <s v="Piove di sacco"/>
    <s v="Piove di Sacco"/>
    <s v="rural area"/>
    <s v="student"/>
    <s v="High school"/>
    <s v="0-500 euro"/>
    <s v="with my parents/relatives"/>
    <s v="no"/>
    <s v="Omnivorous"/>
    <n v="5"/>
    <n v="3"/>
    <n v="2"/>
    <n v="3"/>
    <n v="3"/>
    <x v="1"/>
    <s v="No, I've never heard about"/>
    <n v="3"/>
    <n v="3"/>
  </r>
  <r>
    <n v="34"/>
    <m/>
    <m/>
    <m/>
    <m/>
    <m/>
    <m/>
    <m/>
    <m/>
    <m/>
    <s v="yes, even double the price"/>
    <s v="Omnivorous"/>
    <n v="4"/>
    <n v="5"/>
    <n v="4"/>
    <n v="2"/>
    <n v="2"/>
    <x v="5"/>
    <m/>
    <m/>
    <m/>
  </r>
  <r>
    <n v="35"/>
    <s v="18-24"/>
    <s v="female"/>
    <s v="Piove di sacco"/>
    <s v="Piove di Sacco"/>
    <s v="urban area"/>
    <s v="employed, working full-time"/>
    <s v="High school"/>
    <s v="1001-1500 euro"/>
    <s v="with my parents/relatives"/>
    <s v="yes, 10% more"/>
    <s v="Omnivorous"/>
    <n v="2"/>
    <n v="5"/>
    <n v="4"/>
    <n v="4"/>
    <n v="3"/>
    <x v="3"/>
    <s v="No, but I'm interested in discover more"/>
    <n v="3"/>
    <n v="1"/>
  </r>
  <r>
    <n v="36"/>
    <s v="18-24"/>
    <s v="female"/>
    <s v="Italia"/>
    <s v="San Donà di Piave"/>
    <s v="urban area"/>
    <s v="employed, working full-time"/>
    <s v="High school"/>
    <s v="1001-1500 euro"/>
    <s v="with my parents/relatives"/>
    <s v="yes, 10% more"/>
    <s v="Omnivorous"/>
    <n v="4"/>
    <n v="3"/>
    <n v="5"/>
    <n v="4"/>
    <n v="2"/>
    <x v="3"/>
    <s v="No, I've never heard about"/>
    <n v="4"/>
    <n v="1"/>
  </r>
  <r>
    <n v="37"/>
    <s v="18-24"/>
    <s v="female"/>
    <s v="Italia"/>
    <s v="Musile di Piave"/>
    <s v="rural area"/>
    <s v="employed, working full-time"/>
    <s v="High school"/>
    <s v="1001-1500 euro"/>
    <s v="with my parents/relatives"/>
    <s v="yes, 10% more"/>
    <s v="Omnivorous"/>
    <n v="4"/>
    <n v="3"/>
    <n v="2"/>
    <n v="4"/>
    <n v="3"/>
    <x v="4"/>
    <s v="No, but I'm interested in discover more"/>
    <n v="3"/>
    <n v="3"/>
  </r>
  <r>
    <n v="38"/>
    <s v="18-24"/>
    <s v="male"/>
    <s v="Italy"/>
    <s v="Padua"/>
    <s v="rural area"/>
    <s v="student"/>
    <s v="Master degree"/>
    <s v="0-500 euro"/>
    <s v="with my parents/relatives"/>
    <s v="yes, 20% more"/>
    <s v="Omnivorous"/>
    <n v="4"/>
    <n v="4"/>
    <n v="4"/>
    <n v="3"/>
    <n v="2"/>
    <x v="5"/>
    <s v="Yes, I heard about but I don't know the details"/>
    <n v="3"/>
    <n v="2"/>
  </r>
  <r>
    <n v="39"/>
    <s v="55-64"/>
    <s v="male"/>
    <s v="Italia"/>
    <s v="Campodarsego"/>
    <s v="rural area"/>
    <s v="employed, working part-time"/>
    <s v="High school"/>
    <s v="1001-1500 euro"/>
    <s v="with my partner and kid/s"/>
    <s v="yes, 10% more"/>
    <s v="Omnivorous"/>
    <n v="3"/>
    <n v="4"/>
    <n v="4"/>
    <n v="3"/>
    <n v="2"/>
    <x v="3"/>
    <s v="No, I've never heard about"/>
    <n v="4"/>
    <n v="3"/>
  </r>
  <r>
    <n v="40"/>
    <s v="45-54"/>
    <s v="female"/>
    <s v="Italia"/>
    <s v="Padova"/>
    <s v="urban area"/>
    <s v="employed, working full-time"/>
    <s v="High school"/>
    <s v="1001-1500 euro"/>
    <s v="with my partner and kid/s"/>
    <s v="yes, 30% more"/>
    <s v="Omnivorous"/>
    <n v="3"/>
    <n v="5"/>
    <n v="5"/>
    <n v="3"/>
    <n v="2"/>
    <x v="1"/>
    <s v="No, I've never heard about"/>
    <n v="5"/>
    <n v="1"/>
  </r>
  <r>
    <n v="41"/>
    <s v="25-34"/>
    <s v="male"/>
    <s v="Italiana"/>
    <s v="Padova"/>
    <s v="urban area"/>
    <s v="employed, working full-time"/>
    <s v="High school"/>
    <s v="501-1000 euro"/>
    <s v="with my partner"/>
    <s v="no"/>
    <s v="Other"/>
    <n v="4"/>
    <n v="4"/>
    <n v="3"/>
    <n v="3"/>
    <n v="1"/>
    <x v="1"/>
    <s v="No, I've never heard about"/>
    <n v="3"/>
    <n v="3"/>
  </r>
  <r>
    <n v="42"/>
    <s v="18-24"/>
    <s v="female"/>
    <s v="Italia"/>
    <s v="Chioggia"/>
    <s v="urban area"/>
    <s v="student"/>
    <s v="High school"/>
    <s v="0-500 euro"/>
    <s v="with my parents/relatives"/>
    <s v="yes, 10% more"/>
    <s v="Omnivorous"/>
    <n v="4"/>
    <n v="4"/>
    <n v="5"/>
    <n v="3"/>
    <n v="3"/>
    <x v="0"/>
    <s v="Yes, I heard about but I don't know the details"/>
    <n v="5"/>
    <n v="1"/>
  </r>
  <r>
    <n v="43"/>
    <s v="45-54"/>
    <s v="female"/>
    <s v="Italia"/>
    <s v="Padova"/>
    <s v="rural area"/>
    <s v="employed, working full-time"/>
    <s v="Master degree"/>
    <s v="+2000 euro"/>
    <s v="with my partner and kid/s"/>
    <s v="yes, 20% more"/>
    <s v="Vegetarian"/>
    <n v="4"/>
    <n v="4"/>
    <n v="3"/>
    <n v="3"/>
    <n v="3"/>
    <x v="3"/>
    <s v="Yes, I heard about but I don't know the details"/>
    <n v="5"/>
    <n v="1"/>
  </r>
  <r>
    <n v="44"/>
    <s v="18-24"/>
    <s v="female"/>
    <s v="Italia"/>
    <s v="Padova"/>
    <s v="urban area"/>
    <s v="employed, working full-time"/>
    <s v="Bachelor degree"/>
    <s v="1001-1500 euro"/>
    <s v="with my parents/relatives"/>
    <s v="yes, 30% more"/>
    <s v="Vegetarian"/>
    <n v="5"/>
    <n v="5"/>
    <n v="5"/>
    <n v="3"/>
    <m/>
    <x v="3"/>
    <s v="No, I've never heard about"/>
    <n v="5"/>
    <n v="5"/>
  </r>
  <r>
    <n v="45"/>
    <m/>
    <m/>
    <m/>
    <m/>
    <m/>
    <m/>
    <m/>
    <m/>
    <m/>
    <s v="yes, 10% more"/>
    <s v="Omnivorous"/>
    <n v="4"/>
    <n v="5"/>
    <n v="3"/>
    <n v="5"/>
    <n v="3"/>
    <x v="4"/>
    <m/>
    <m/>
    <m/>
  </r>
  <r>
    <n v="46"/>
    <m/>
    <m/>
    <m/>
    <m/>
    <m/>
    <m/>
    <m/>
    <m/>
    <m/>
    <m/>
    <m/>
    <m/>
    <m/>
    <m/>
    <n v="5"/>
    <n v="5"/>
    <x v="3"/>
    <m/>
    <m/>
    <m/>
  </r>
  <r>
    <n v="48"/>
    <m/>
    <m/>
    <m/>
    <m/>
    <m/>
    <m/>
    <m/>
    <m/>
    <m/>
    <m/>
    <m/>
    <m/>
    <m/>
    <m/>
    <m/>
    <m/>
    <x v="0"/>
    <m/>
    <m/>
    <m/>
  </r>
  <r>
    <n v="49"/>
    <s v="18-24"/>
    <s v="female"/>
    <s v="Italia"/>
    <s v="Sant’Angelo di Piove di Sacco"/>
    <s v="urban area"/>
    <s v="student"/>
    <s v="Bachelor degree"/>
    <s v="0-500 euro"/>
    <s v="with my parents/relatives"/>
    <s v="yes, 20% more"/>
    <s v="Vegetarian"/>
    <n v="4"/>
    <n v="5"/>
    <n v="4"/>
    <m/>
    <m/>
    <x v="0"/>
    <s v="Yes, I heard about but I don't know the details"/>
    <n v="5"/>
    <n v="5"/>
  </r>
  <r>
    <n v="50"/>
    <s v="18-24"/>
    <s v="male"/>
    <s v="Italia"/>
    <s v="Chioggia (VE)"/>
    <s v="urban area"/>
    <s v="student"/>
    <s v="Bachelor degree"/>
    <s v="0-500 euro"/>
    <s v="alone"/>
    <s v="yes, 20% more"/>
    <s v="Omnivorous"/>
    <n v="4"/>
    <n v="4"/>
    <n v="4"/>
    <n v="5"/>
    <n v="4"/>
    <x v="5"/>
    <s v="No, I've never heard about"/>
    <n v="5"/>
    <n v="3"/>
  </r>
  <r>
    <n v="51"/>
    <s v="18-24"/>
    <s v="female"/>
    <s v="Italy"/>
    <s v="italy"/>
    <s v="urban area"/>
    <s v="student"/>
    <s v="Bachelor degree"/>
    <s v="0-500 euro"/>
    <s v="with my parents/relatives"/>
    <s v="yes, 10% more"/>
    <s v="Omnivorous"/>
    <n v="4"/>
    <n v="5"/>
    <n v="5"/>
    <n v="3"/>
    <n v="3"/>
    <x v="1"/>
    <s v="No, but I'm interested in discover more"/>
    <n v="5"/>
    <n v="2"/>
  </r>
  <r>
    <n v="52"/>
    <s v="18-24"/>
    <s v="female"/>
    <s v="Italia"/>
    <s v="Brugine"/>
    <s v="rural area"/>
    <s v="student"/>
    <s v="Bachelor degree"/>
    <s v="0-500 euro"/>
    <s v="with my partner"/>
    <s v="no"/>
    <s v="Omnivorous"/>
    <n v="4"/>
    <n v="5"/>
    <n v="4"/>
    <n v="3"/>
    <n v="2"/>
    <x v="3"/>
    <s v="No, but I'm interested in discover more"/>
    <n v="2"/>
    <n v="2"/>
  </r>
  <r>
    <n v="53"/>
    <m/>
    <m/>
    <m/>
    <m/>
    <m/>
    <m/>
    <m/>
    <m/>
    <m/>
    <m/>
    <m/>
    <m/>
    <m/>
    <m/>
    <n v="2"/>
    <n v="1"/>
    <x v="4"/>
    <m/>
    <m/>
    <m/>
  </r>
  <r>
    <n v="54"/>
    <m/>
    <m/>
    <m/>
    <m/>
    <m/>
    <m/>
    <m/>
    <m/>
    <m/>
    <m/>
    <m/>
    <m/>
    <m/>
    <m/>
    <m/>
    <m/>
    <x v="0"/>
    <m/>
    <m/>
    <m/>
  </r>
  <r>
    <n v="56"/>
    <m/>
    <m/>
    <m/>
    <m/>
    <m/>
    <m/>
    <m/>
    <m/>
    <m/>
    <m/>
    <m/>
    <m/>
    <m/>
    <m/>
    <m/>
    <m/>
    <x v="0"/>
    <m/>
    <m/>
    <m/>
  </r>
  <r>
    <n v="57"/>
    <m/>
    <m/>
    <m/>
    <m/>
    <m/>
    <m/>
    <m/>
    <m/>
    <m/>
    <m/>
    <m/>
    <m/>
    <m/>
    <m/>
    <m/>
    <m/>
    <x v="0"/>
    <m/>
    <m/>
    <m/>
  </r>
  <r>
    <n v="58"/>
    <m/>
    <m/>
    <m/>
    <m/>
    <m/>
    <m/>
    <m/>
    <m/>
    <m/>
    <m/>
    <m/>
    <m/>
    <m/>
    <m/>
    <m/>
    <m/>
    <x v="0"/>
    <m/>
    <m/>
    <m/>
  </r>
  <r>
    <n v="59"/>
    <m/>
    <m/>
    <m/>
    <m/>
    <m/>
    <m/>
    <m/>
    <m/>
    <m/>
    <m/>
    <m/>
    <m/>
    <m/>
    <m/>
    <m/>
    <m/>
    <x v="0"/>
    <m/>
    <m/>
    <m/>
  </r>
  <r>
    <n v="60"/>
    <s v="25-34"/>
    <s v="male"/>
    <s v="United States"/>
    <s v="Oxford"/>
    <s v="rural area"/>
    <s v="employed, working full-time"/>
    <s v="Bachelor degree"/>
    <s v="+2000 euro"/>
    <s v="with my partner"/>
    <s v="yes, 20% more"/>
    <s v="Omnivorous"/>
    <n v="4"/>
    <n v="3"/>
    <n v="4"/>
    <m/>
    <m/>
    <x v="0"/>
    <s v="Yes, I heard about but I don't know the details"/>
    <n v="3"/>
    <n v="2"/>
  </r>
  <r>
    <n v="61"/>
    <m/>
    <m/>
    <m/>
    <m/>
    <m/>
    <m/>
    <m/>
    <m/>
    <m/>
    <m/>
    <m/>
    <m/>
    <m/>
    <m/>
    <n v="3"/>
    <n v="3"/>
    <x v="1"/>
    <m/>
    <m/>
    <m/>
  </r>
  <r>
    <n v="62"/>
    <m/>
    <m/>
    <m/>
    <m/>
    <m/>
    <m/>
    <m/>
    <m/>
    <m/>
    <m/>
    <m/>
    <m/>
    <m/>
    <m/>
    <m/>
    <m/>
    <x v="0"/>
    <m/>
    <m/>
    <m/>
  </r>
  <r>
    <n v="63"/>
    <m/>
    <m/>
    <m/>
    <m/>
    <m/>
    <m/>
    <m/>
    <m/>
    <m/>
    <m/>
    <m/>
    <m/>
    <m/>
    <m/>
    <m/>
    <m/>
    <x v="0"/>
    <m/>
    <m/>
    <m/>
  </r>
  <r>
    <n v="64"/>
    <m/>
    <m/>
    <m/>
    <m/>
    <m/>
    <m/>
    <m/>
    <m/>
    <m/>
    <m/>
    <m/>
    <m/>
    <m/>
    <m/>
    <m/>
    <m/>
    <x v="0"/>
    <m/>
    <m/>
    <m/>
  </r>
  <r>
    <n v="65"/>
    <m/>
    <m/>
    <m/>
    <m/>
    <m/>
    <m/>
    <m/>
    <m/>
    <m/>
    <m/>
    <m/>
    <m/>
    <m/>
    <m/>
    <m/>
    <m/>
    <x v="0"/>
    <m/>
    <m/>
    <m/>
  </r>
  <r>
    <n v="66"/>
    <m/>
    <m/>
    <m/>
    <m/>
    <m/>
    <m/>
    <m/>
    <m/>
    <m/>
    <m/>
    <m/>
    <m/>
    <m/>
    <m/>
    <m/>
    <m/>
    <x v="0"/>
    <m/>
    <m/>
    <m/>
  </r>
  <r>
    <n v="67"/>
    <m/>
    <m/>
    <m/>
    <m/>
    <m/>
    <m/>
    <m/>
    <m/>
    <m/>
    <m/>
    <m/>
    <m/>
    <m/>
    <m/>
    <m/>
    <m/>
    <x v="0"/>
    <m/>
    <m/>
    <m/>
  </r>
  <r>
    <n v="68"/>
    <s v="35-44"/>
    <s v="female"/>
    <s v="Iran"/>
    <s v="Gorgan"/>
    <s v="urban area"/>
    <s v="employed, working full-time"/>
    <s v="Master degree"/>
    <s v="0-500 euro"/>
    <s v="with my parents/relatives"/>
    <s v="yes, 20% more"/>
    <s v="Omnivorous"/>
    <n v="4"/>
    <n v="5"/>
    <n v="4"/>
    <m/>
    <m/>
    <x v="0"/>
    <s v="No, but I'm interested in discover more"/>
    <n v="3"/>
    <n v="1"/>
  </r>
  <r>
    <n v="69"/>
    <m/>
    <m/>
    <m/>
    <m/>
    <m/>
    <m/>
    <m/>
    <m/>
    <m/>
    <m/>
    <m/>
    <m/>
    <m/>
    <m/>
    <n v="3"/>
    <n v="5"/>
    <x v="3"/>
    <m/>
    <m/>
    <m/>
  </r>
  <r>
    <n v="70"/>
    <m/>
    <m/>
    <m/>
    <m/>
    <m/>
    <m/>
    <m/>
    <m/>
    <m/>
    <s v="yes, 20% more"/>
    <s v="Other"/>
    <n v="4"/>
    <n v="4"/>
    <n v="2"/>
    <m/>
    <m/>
    <x v="0"/>
    <m/>
    <m/>
    <m/>
  </r>
  <r>
    <n v="71"/>
    <m/>
    <m/>
    <m/>
    <m/>
    <m/>
    <m/>
    <m/>
    <m/>
    <m/>
    <m/>
    <m/>
    <m/>
    <m/>
    <m/>
    <n v="4"/>
    <n v="3"/>
    <x v="5"/>
    <m/>
    <m/>
    <m/>
  </r>
  <r>
    <n v="72"/>
    <s v="25-34"/>
    <s v="male"/>
    <s v="Bangladesh"/>
    <s v="Trento, Italy"/>
    <s v="urban area"/>
    <s v="student"/>
    <s v="Bachelor degree"/>
    <s v="0-500 euro"/>
    <s v="with my roommates"/>
    <s v="yes, 10% more"/>
    <s v="Omnivorous"/>
    <n v="5"/>
    <n v="4"/>
    <n v="5"/>
    <m/>
    <m/>
    <x v="0"/>
    <s v="Yes, I heard about but I don't know the details"/>
    <n v="4"/>
    <n v="4"/>
  </r>
  <r>
    <n v="73"/>
    <s v="25-34"/>
    <s v="male"/>
    <s v="Bangladesh"/>
    <s v="Trento, Italy"/>
    <s v="urban area"/>
    <s v="student"/>
    <s v="Bachelor degree"/>
    <s v="0-500 euro"/>
    <s v="alone"/>
    <s v="no"/>
    <s v="Other"/>
    <n v="2"/>
    <n v="5"/>
    <n v="5"/>
    <n v="4"/>
    <n v="2"/>
    <x v="1"/>
    <s v="Yes, and I follow the movement, buying zero-waste products"/>
    <n v="5"/>
    <n v="1"/>
  </r>
  <r>
    <n v="74"/>
    <s v="25-34"/>
    <s v="female"/>
    <s v="Iran"/>
    <s v="Tehran"/>
    <s v="metropolitan area"/>
    <s v="employed, working full-time"/>
    <s v="Bachelor degree"/>
    <s v="0-500 euro"/>
    <s v="with my parents/relatives"/>
    <s v="yes, 20% more"/>
    <s v="Other"/>
    <n v="3"/>
    <n v="4"/>
    <n v="5"/>
    <n v="5"/>
    <n v="5"/>
    <x v="1"/>
    <s v="No, I've never heard about"/>
    <n v="4"/>
    <m/>
  </r>
  <r>
    <n v="75"/>
    <s v="18-24"/>
    <s v="female"/>
    <s v="Russia"/>
    <s v="Padova"/>
    <s v="rural area"/>
    <s v="student"/>
    <s v="Bachelor degree"/>
    <s v="501-1000 euro"/>
    <s v="with my roommates"/>
    <s v="yes, 10% more"/>
    <s v="Omnivorous"/>
    <n v="4"/>
    <n v="5"/>
    <n v="3"/>
    <n v="3"/>
    <n v="3"/>
    <x v="3"/>
    <s v="Yes, I heard about but I don't know the details"/>
    <n v="3"/>
    <n v="1"/>
  </r>
  <r>
    <n v="76"/>
    <s v="25-34"/>
    <s v="female"/>
    <s v="Italy"/>
    <s v="Verona"/>
    <s v="urban area"/>
    <s v="student"/>
    <s v="Bachelor degree"/>
    <s v="0-500 euro"/>
    <s v="with my parents/relatives"/>
    <s v="yes, 20% more"/>
    <s v="Other"/>
    <n v="5"/>
    <n v="5"/>
    <n v="4"/>
    <n v="2"/>
    <n v="4"/>
    <x v="4"/>
    <s v="Yes, I heard about but I don't know the details"/>
    <n v="3"/>
    <n v="3"/>
  </r>
  <r>
    <n v="77"/>
    <m/>
    <m/>
    <m/>
    <m/>
    <m/>
    <m/>
    <m/>
    <m/>
    <m/>
    <s v="yes, 10% more"/>
    <s v="Omnivorous"/>
    <n v="3"/>
    <n v="5"/>
    <n v="4"/>
    <n v="4"/>
    <n v="4"/>
    <x v="1"/>
    <m/>
    <m/>
    <m/>
  </r>
  <r>
    <n v="78"/>
    <s v="18-24"/>
    <s v="other"/>
    <s v="turkey"/>
    <s v="Padova"/>
    <s v="urban area"/>
    <s v="student"/>
    <s v="High school"/>
    <s v="0-500 euro"/>
    <s v="with my roommates"/>
    <s v="yes, 10% more"/>
    <s v="Vegetarian"/>
    <n v="5"/>
    <n v="5"/>
    <n v="4"/>
    <n v="3"/>
    <n v="3"/>
    <x v="1"/>
    <s v="Yes, and I follow the movement, buying zero-waste products"/>
    <n v="5"/>
    <n v="5"/>
  </r>
  <r>
    <n v="79"/>
    <m/>
    <m/>
    <m/>
    <m/>
    <m/>
    <m/>
    <m/>
    <m/>
    <m/>
    <m/>
    <m/>
    <m/>
    <m/>
    <m/>
    <n v="3"/>
    <n v="3"/>
    <x v="1"/>
    <m/>
    <m/>
    <m/>
  </r>
  <r>
    <n v="80"/>
    <s v="18-24"/>
    <s v="female"/>
    <s v="Italy"/>
    <s v="Bassano del Grappa"/>
    <s v="urban area"/>
    <s v="student"/>
    <s v="Bachelor degree"/>
    <s v="0-500 euro"/>
    <s v="with my parents/relatives"/>
    <s v="yes, 20% more"/>
    <s v="Omnivorous"/>
    <n v="3"/>
    <n v="5"/>
    <n v="4"/>
    <m/>
    <m/>
    <x v="0"/>
    <s v="Yes, I heard about but I don't know the details"/>
    <n v="5"/>
    <n v="1"/>
  </r>
  <r>
    <n v="81"/>
    <m/>
    <m/>
    <m/>
    <m/>
    <m/>
    <m/>
    <m/>
    <m/>
    <m/>
    <m/>
    <m/>
    <m/>
    <m/>
    <m/>
    <n v="4"/>
    <n v="2"/>
    <x v="2"/>
    <m/>
    <m/>
    <m/>
  </r>
  <r>
    <n v="82"/>
    <m/>
    <m/>
    <m/>
    <m/>
    <m/>
    <m/>
    <m/>
    <m/>
    <m/>
    <m/>
    <m/>
    <m/>
    <m/>
    <m/>
    <m/>
    <m/>
    <x v="0"/>
    <m/>
    <m/>
    <m/>
  </r>
  <r>
    <n v="83"/>
    <m/>
    <m/>
    <m/>
    <m/>
    <m/>
    <m/>
    <m/>
    <m/>
    <m/>
    <m/>
    <m/>
    <m/>
    <m/>
    <m/>
    <m/>
    <m/>
    <x v="0"/>
    <m/>
    <m/>
    <m/>
  </r>
  <r>
    <n v="84"/>
    <s v="25-34"/>
    <s v="male"/>
    <s v="Iran"/>
    <s v="Padova"/>
    <s v="metropolitan area"/>
    <s v="not employed, looking for work"/>
    <s v="Master degree"/>
    <s v="501-1000 euro"/>
    <s v="with my partner"/>
    <s v="no"/>
    <s v="Omnivorous"/>
    <n v="5"/>
    <n v="5"/>
    <n v="5"/>
    <m/>
    <m/>
    <x v="0"/>
    <s v="Yes, I heard about but I don't know the details"/>
    <n v="3"/>
    <n v="3"/>
  </r>
  <r>
    <n v="85"/>
    <m/>
    <m/>
    <m/>
    <m/>
    <m/>
    <m/>
    <m/>
    <m/>
    <m/>
    <m/>
    <m/>
    <m/>
    <m/>
    <m/>
    <n v="4"/>
    <n v="5"/>
    <x v="4"/>
    <m/>
    <m/>
    <m/>
  </r>
  <r>
    <n v="86"/>
    <s v="18-24"/>
    <s v="female"/>
    <s v="Bassano del grappa"/>
    <s v="Bassano del Grappa"/>
    <s v="rural area"/>
    <s v="student"/>
    <s v="High school"/>
    <s v="0-500 euro"/>
    <s v="with my roommates"/>
    <s v="no"/>
    <s v="Omnivorous"/>
    <n v="5"/>
    <n v="4"/>
    <n v="2"/>
    <m/>
    <m/>
    <x v="0"/>
    <s v="No, but I'm interested in discover more"/>
    <n v="4"/>
    <n v="2"/>
  </r>
  <r>
    <n v="87"/>
    <m/>
    <m/>
    <m/>
    <m/>
    <m/>
    <m/>
    <m/>
    <m/>
    <m/>
    <m/>
    <m/>
    <m/>
    <m/>
    <m/>
    <n v="2"/>
    <n v="2"/>
    <x v="0"/>
    <m/>
    <m/>
    <m/>
  </r>
  <r>
    <n v="88"/>
    <s v="25-34"/>
    <s v="female"/>
    <s v="Iran"/>
    <s v="Padova"/>
    <s v="urban area"/>
    <s v="not employed, looking for work"/>
    <s v="Master degree"/>
    <s v="0-500 euro"/>
    <s v="with my roommates"/>
    <s v="no"/>
    <s v="Omnivorous"/>
    <n v="5"/>
    <n v="3"/>
    <n v="4"/>
    <m/>
    <m/>
    <x v="0"/>
    <s v="No, I've never heard about"/>
    <n v="4"/>
    <n v="2"/>
  </r>
  <r>
    <n v="89"/>
    <s v="25-34"/>
    <s v="male"/>
    <s v="Bangladesh"/>
    <s v="Trento"/>
    <s v="urban area"/>
    <s v="employed, working full-time"/>
    <s v="PhD"/>
    <s v="1001-1500 euro"/>
    <s v="alone"/>
    <s v="yes, 10% more"/>
    <s v="Omnivorous"/>
    <n v="5"/>
    <n v="5"/>
    <n v="5"/>
    <n v="4"/>
    <n v="1"/>
    <x v="1"/>
    <s v="Yes, and I follow the movement, buying zero-waste products"/>
    <n v="5"/>
    <n v="3"/>
  </r>
  <r>
    <n v="90"/>
    <s v="25-34"/>
    <s v="female"/>
    <s v="Bangladesh"/>
    <s v="Dhaka"/>
    <s v="metropolitan area"/>
    <s v="student"/>
    <s v="Master degree"/>
    <s v="0-500 euro"/>
    <s v="with my partner and kid/s"/>
    <s v="yes, 30% more"/>
    <s v="Other"/>
    <n v="4"/>
    <n v="4"/>
    <n v="3"/>
    <n v="3"/>
    <n v="3"/>
    <x v="3"/>
    <s v="No, but I'm interested in discover more"/>
    <n v="5"/>
    <n v="2"/>
  </r>
  <r>
    <n v="91"/>
    <m/>
    <m/>
    <m/>
    <m/>
    <m/>
    <m/>
    <m/>
    <m/>
    <m/>
    <m/>
    <m/>
    <m/>
    <m/>
    <m/>
    <n v="1"/>
    <n v="1"/>
    <x v="2"/>
    <m/>
    <m/>
    <m/>
  </r>
  <r>
    <n v="92"/>
    <s v="&lt;18"/>
    <s v="female"/>
    <s v="Iran"/>
    <s v="Tehran"/>
    <s v="metropolitan area"/>
    <s v="student"/>
    <s v="High school"/>
    <s v="0-500 euro"/>
    <s v="with my parents/relatives"/>
    <s v="yes, 10% more"/>
    <s v="Omnivorous"/>
    <n v="3"/>
    <n v="4"/>
    <n v="4"/>
    <m/>
    <m/>
    <x v="0"/>
    <s v="No, but I'm interested in discover more"/>
    <n v="5"/>
    <n v="3"/>
  </r>
  <r>
    <n v="93"/>
    <m/>
    <m/>
    <m/>
    <m/>
    <m/>
    <m/>
    <m/>
    <m/>
    <m/>
    <m/>
    <m/>
    <m/>
    <m/>
    <m/>
    <n v="4"/>
    <n v="4"/>
    <x v="5"/>
    <m/>
    <m/>
    <m/>
  </r>
  <r>
    <n v="94"/>
    <m/>
    <m/>
    <m/>
    <m/>
    <m/>
    <m/>
    <m/>
    <m/>
    <m/>
    <m/>
    <m/>
    <m/>
    <m/>
    <m/>
    <m/>
    <m/>
    <x v="0"/>
    <m/>
    <m/>
    <m/>
  </r>
  <r>
    <n v="95"/>
    <s v="25-34"/>
    <s v="male"/>
    <s v="India"/>
    <s v="Torino"/>
    <s v="metropolitan area"/>
    <s v="employed, working full-time"/>
    <s v="Master degree"/>
    <s v="1501-2000 euro"/>
    <s v="alone"/>
    <s v="yes, 10% more"/>
    <s v="Omnivorous"/>
    <n v="5"/>
    <n v="5"/>
    <n v="5"/>
    <m/>
    <m/>
    <x v="0"/>
    <s v="Yes, I heard about but I don't know the details"/>
    <n v="5"/>
    <n v="4"/>
  </r>
  <r>
    <n v="96"/>
    <m/>
    <m/>
    <m/>
    <m/>
    <m/>
    <m/>
    <m/>
    <m/>
    <m/>
    <m/>
    <m/>
    <m/>
    <m/>
    <m/>
    <n v="3"/>
    <n v="5"/>
    <x v="3"/>
    <m/>
    <m/>
    <m/>
  </r>
  <r>
    <n v="97"/>
    <s v="18-24"/>
    <s v="female"/>
    <s v="Iran"/>
    <s v="Padova"/>
    <s v="urban area"/>
    <s v="student"/>
    <s v="Master degree"/>
    <s v="0-500 euro"/>
    <s v="alone"/>
    <s v="yes, 10% more"/>
    <s v="Omnivorous"/>
    <n v="5"/>
    <n v="5"/>
    <n v="5"/>
    <m/>
    <m/>
    <x v="0"/>
    <s v="Yes, I heard about but I don't know the details"/>
    <n v="4"/>
    <n v="2"/>
  </r>
  <r>
    <n v="98"/>
    <m/>
    <m/>
    <m/>
    <m/>
    <m/>
    <m/>
    <m/>
    <m/>
    <m/>
    <m/>
    <m/>
    <m/>
    <m/>
    <m/>
    <n v="2"/>
    <n v="2"/>
    <x v="3"/>
    <m/>
    <m/>
    <m/>
  </r>
  <r>
    <n v="99"/>
    <s v="18-24"/>
    <s v="female"/>
    <s v="Italia"/>
    <s v="Colle Santa Lucia"/>
    <s v="rural area"/>
    <s v="student"/>
    <s v="Master degree"/>
    <s v="501-1000 euro"/>
    <s v="with my roommates"/>
    <s v="no"/>
    <s v="Omnivorous"/>
    <n v="5"/>
    <n v="4"/>
    <n v="1"/>
    <m/>
    <m/>
    <x v="0"/>
    <s v="Yes, I heard about but I don't know the details"/>
    <n v="5"/>
    <n v="1"/>
  </r>
  <r>
    <n v="100"/>
    <m/>
    <m/>
    <m/>
    <m/>
    <m/>
    <m/>
    <m/>
    <m/>
    <m/>
    <m/>
    <m/>
    <m/>
    <m/>
    <m/>
    <n v="3"/>
    <n v="1"/>
    <x v="1"/>
    <m/>
    <m/>
    <m/>
  </r>
  <r>
    <n v="101"/>
    <s v="18-24"/>
    <s v="male"/>
    <s v="United States"/>
    <s v="Madison"/>
    <s v="rural area"/>
    <s v="employed, working full-time"/>
    <s v="Bachelor degree"/>
    <s v="+2000 euro"/>
    <s v="with my parents/relatives"/>
    <s v="yes, 30% more"/>
    <s v="Omnivorous"/>
    <n v="4"/>
    <n v="5"/>
    <n v="4"/>
    <m/>
    <m/>
    <x v="0"/>
    <s v="Yes, I heard about but I don't know the details"/>
    <n v="5"/>
    <n v="4"/>
  </r>
  <r>
    <n v="102"/>
    <m/>
    <m/>
    <m/>
    <m/>
    <m/>
    <m/>
    <m/>
    <m/>
    <m/>
    <s v="yes, 10% more"/>
    <s v="Omnivorous"/>
    <n v="1"/>
    <n v="5"/>
    <n v="1"/>
    <n v="4"/>
    <n v="3"/>
    <x v="1"/>
    <s v="No, I've never heard about"/>
    <n v="4"/>
    <n v="1"/>
  </r>
  <r>
    <n v="103"/>
    <s v="25-34"/>
    <s v="male"/>
    <s v="Bassano del grappa"/>
    <s v="Bassano del Grappa"/>
    <s v="urban area"/>
    <s v="employed, working part-time"/>
    <s v="Master degree"/>
    <s v="501-1000 euro"/>
    <s v="with my parents/relatives"/>
    <s v="yes, 10% more"/>
    <s v="Omnivorous"/>
    <n v="5"/>
    <n v="5"/>
    <n v="5"/>
    <n v="5"/>
    <n v="4"/>
    <x v="2"/>
    <s v="Yes, I heard about but I don't know the details"/>
    <n v="3"/>
    <n v="1"/>
  </r>
  <r>
    <n v="104"/>
    <s v="25-34"/>
    <s v="male"/>
    <s v="Asia"/>
    <s v="Venice"/>
    <s v="metropolitan area"/>
    <s v="not employed, looking for work"/>
    <s v="Master degree"/>
    <s v="0-500 euro"/>
    <s v="with my roommates"/>
    <s v="yes, 10% more"/>
    <s v="Pescatarian"/>
    <n v="5"/>
    <n v="5"/>
    <n v="4"/>
    <n v="4"/>
    <n v="3"/>
    <x v="3"/>
    <s v="Yes, I heard about but I don't know the details"/>
    <n v="3"/>
    <n v="4"/>
  </r>
  <r>
    <n v="105"/>
    <s v="25-34"/>
    <s v="female"/>
    <s v="Italia"/>
    <s v="Bassano"/>
    <s v="urban area"/>
    <s v="employed, working full-time"/>
    <s v="Master degree"/>
    <s v="1001-1500 euro"/>
    <s v="alone"/>
    <s v="yes, 20% more"/>
    <s v="Omnivorous"/>
    <n v="2"/>
    <n v="4"/>
    <n v="3"/>
    <n v="4"/>
    <n v="3"/>
    <x v="1"/>
    <s v="No, but I'm interested in discover more"/>
    <n v="4"/>
    <n v="2"/>
  </r>
  <r>
    <n v="106"/>
    <s v="25-34"/>
    <s v="male"/>
    <s v="Bangladesh"/>
    <s v="Dhaka"/>
    <s v="metropolitan area"/>
    <s v="employed, working full-time"/>
    <s v="Bachelor degree"/>
    <s v="0-500 euro"/>
    <s v="alone"/>
    <s v="yes, even double the price"/>
    <s v="Vegetarian"/>
    <m/>
    <m/>
    <m/>
    <n v="3"/>
    <n v="3"/>
    <x v="0"/>
    <s v="Yes, I heard about but I don't know the details"/>
    <m/>
    <m/>
  </r>
  <r>
    <n v="107"/>
    <s v="25-34"/>
    <s v="male"/>
    <s v="Stato estero"/>
    <s v="Bassano del Grappa"/>
    <s v="urban area"/>
    <s v="employed, working part-time"/>
    <s v="Master degree"/>
    <s v="501-1000 euro"/>
    <s v="with my parents/relatives"/>
    <s v="yes, 20% more"/>
    <s v="Omnivorous"/>
    <n v="4"/>
    <n v="5"/>
    <n v="3"/>
    <m/>
    <m/>
    <x v="0"/>
    <s v="No, I've never heard about"/>
    <n v="5"/>
    <n v="2"/>
  </r>
  <r>
    <n v="108"/>
    <m/>
    <m/>
    <m/>
    <m/>
    <m/>
    <m/>
    <m/>
    <m/>
    <m/>
    <m/>
    <m/>
    <m/>
    <m/>
    <m/>
    <n v="4"/>
    <n v="4"/>
    <x v="1"/>
    <m/>
    <m/>
    <m/>
  </r>
  <r>
    <n v="109"/>
    <m/>
    <m/>
    <m/>
    <m/>
    <m/>
    <m/>
    <m/>
    <m/>
    <m/>
    <m/>
    <m/>
    <m/>
    <m/>
    <m/>
    <m/>
    <m/>
    <x v="0"/>
    <m/>
    <m/>
    <m/>
  </r>
  <r>
    <n v="110"/>
    <m/>
    <m/>
    <m/>
    <m/>
    <m/>
    <m/>
    <m/>
    <m/>
    <m/>
    <m/>
    <m/>
    <m/>
    <m/>
    <m/>
    <m/>
    <m/>
    <x v="0"/>
    <m/>
    <m/>
    <m/>
  </r>
  <r>
    <n v="111"/>
    <m/>
    <m/>
    <m/>
    <m/>
    <m/>
    <m/>
    <m/>
    <m/>
    <m/>
    <s v="yes, 10% more"/>
    <s v="Vegetarian"/>
    <n v="1"/>
    <n v="1"/>
    <n v="4"/>
    <m/>
    <m/>
    <x v="0"/>
    <m/>
    <m/>
    <m/>
  </r>
  <r>
    <n v="112"/>
    <s v="18-24"/>
    <s v="female"/>
    <s v="Italia"/>
    <s v="Londra"/>
    <s v="metropolitan area"/>
    <s v="employed, working part-time"/>
    <s v="Bachelor degree"/>
    <s v="501-1000 euro"/>
    <s v="with my roommates"/>
    <s v="yes, 10% more"/>
    <s v="Omnivorous"/>
    <n v="5"/>
    <n v="5"/>
    <n v="5"/>
    <n v="4"/>
    <n v="4"/>
    <x v="1"/>
    <s v="No, but I'm interested in discover more"/>
    <n v="5"/>
    <n v="5"/>
  </r>
  <r>
    <n v="113"/>
    <s v="18-24"/>
    <s v="female"/>
    <s v="Italia"/>
    <s v="Verona"/>
    <s v="urban area"/>
    <s v="student"/>
    <s v="Bachelor degree"/>
    <s v="0-500 euro"/>
    <s v="with my roommates"/>
    <s v="yes, 20% more"/>
    <s v="Other"/>
    <n v="3"/>
    <n v="4"/>
    <n v="4"/>
    <n v="5"/>
    <n v="5"/>
    <x v="4"/>
    <s v="Yes, I heard about but I don't know the details"/>
    <n v="5"/>
    <n v="3"/>
  </r>
  <r>
    <n v="114"/>
    <s v="35-44"/>
    <s v="female"/>
    <s v="Italia"/>
    <s v="Campodarsego"/>
    <s v="urban area"/>
    <s v="employed, working full-time"/>
    <s v="High school"/>
    <s v="1501-2000 euro"/>
    <s v="with my partner and kid/s"/>
    <s v="yes, 10% more"/>
    <s v="Omnivorous"/>
    <n v="4"/>
    <n v="5"/>
    <n v="4"/>
    <n v="4"/>
    <n v="1"/>
    <x v="1"/>
    <s v="No, I've never heard about"/>
    <n v="4"/>
    <n v="3"/>
  </r>
  <r>
    <n v="115"/>
    <m/>
    <m/>
    <m/>
    <m/>
    <m/>
    <m/>
    <m/>
    <m/>
    <m/>
    <m/>
    <m/>
    <m/>
    <m/>
    <m/>
    <n v="3"/>
    <n v="3"/>
    <x v="5"/>
    <m/>
    <m/>
    <m/>
  </r>
  <r>
    <n v="116"/>
    <m/>
    <m/>
    <m/>
    <m/>
    <m/>
    <m/>
    <m/>
    <m/>
    <m/>
    <s v="no"/>
    <s v="Omnivorous"/>
    <n v="5"/>
    <n v="2"/>
    <n v="4"/>
    <m/>
    <m/>
    <x v="0"/>
    <s v="No, I've never heard about"/>
    <n v="2"/>
    <n v="1"/>
  </r>
  <r>
    <n v="117"/>
    <s v="18-24"/>
    <s v="female"/>
    <s v="Italia"/>
    <s v="Bassano del Grappa"/>
    <s v="urban area"/>
    <s v="student"/>
    <s v="Bachelor degree"/>
    <s v="0-500 euro"/>
    <s v="with my parents/relatives"/>
    <s v="yes, 10% more"/>
    <s v="Omnivorous"/>
    <n v="4"/>
    <n v="5"/>
    <n v="4"/>
    <n v="1"/>
    <n v="2"/>
    <x v="3"/>
    <s v="No, I've never heard about"/>
    <n v="4"/>
    <n v="2"/>
  </r>
  <r>
    <n v="118"/>
    <s v="18-24"/>
    <s v="female"/>
    <s v="Bangladesh"/>
    <s v="Trento"/>
    <s v="urban area"/>
    <s v="student"/>
    <s v="Bachelor degree"/>
    <s v="501-1000 euro"/>
    <s v="alone"/>
    <s v="yes, 10% more"/>
    <s v="Omnivorous"/>
    <n v="5"/>
    <n v="5"/>
    <n v="5"/>
    <n v="4"/>
    <n v="5"/>
    <x v="3"/>
    <s v="Yes, and I follow the movement, buying zero-waste products"/>
    <n v="5"/>
    <n v="2"/>
  </r>
  <r>
    <n v="119"/>
    <m/>
    <m/>
    <m/>
    <m/>
    <m/>
    <m/>
    <m/>
    <m/>
    <m/>
    <m/>
    <m/>
    <m/>
    <m/>
    <m/>
    <n v="4"/>
    <n v="5"/>
    <x v="4"/>
    <m/>
    <m/>
    <m/>
  </r>
  <r>
    <n v="120"/>
    <m/>
    <m/>
    <m/>
    <m/>
    <m/>
    <m/>
    <m/>
    <m/>
    <m/>
    <m/>
    <m/>
    <m/>
    <m/>
    <m/>
    <m/>
    <m/>
    <x v="0"/>
    <m/>
    <m/>
    <m/>
  </r>
  <r>
    <n v="121"/>
    <s v="18-24"/>
    <s v="male"/>
    <s v="Italia"/>
    <s v="Belluno"/>
    <s v="rural area"/>
    <s v="employed, working part-time"/>
    <s v="High school"/>
    <s v="1001-1500 euro"/>
    <s v="with my parents/relatives"/>
    <s v="yes, 10% more"/>
    <s v="Omnivorous"/>
    <n v="2"/>
    <n v="3"/>
    <n v="5"/>
    <m/>
    <m/>
    <x v="0"/>
    <s v="Yes, I heard about but I don't know the details"/>
    <n v="5"/>
    <n v="1"/>
  </r>
  <r>
    <n v="122"/>
    <s v="18-24"/>
    <s v="female"/>
    <s v="Canale d’Agordo"/>
    <s v="Canale d’Agordo"/>
    <s v="rural area"/>
    <s v="employed, working part-time"/>
    <s v="High school"/>
    <s v="1001-1500 euro"/>
    <s v="with my parents/relatives"/>
    <s v="yes, 20% more"/>
    <s v="Omnivorous"/>
    <n v="5"/>
    <n v="5"/>
    <n v="4"/>
    <n v="3"/>
    <n v="3"/>
    <x v="1"/>
    <s v="No, I've never heard about"/>
    <n v="3"/>
    <n v="1"/>
  </r>
  <r>
    <n v="123"/>
    <m/>
    <m/>
    <m/>
    <m/>
    <m/>
    <m/>
    <m/>
    <m/>
    <m/>
    <m/>
    <m/>
    <m/>
    <m/>
    <m/>
    <n v="3"/>
    <n v="2"/>
    <x v="5"/>
    <m/>
    <m/>
    <m/>
  </r>
  <r>
    <n v="124"/>
    <s v="25-34"/>
    <s v="female"/>
    <s v="Agordo"/>
    <s v="Agordo"/>
    <s v="rural area"/>
    <s v="student"/>
    <s v="Bachelor degree"/>
    <s v="501-1000 euro"/>
    <s v="with my roommates"/>
    <s v="yes, 10% more"/>
    <s v="Omnivorous"/>
    <n v="3"/>
    <n v="5"/>
    <n v="5"/>
    <m/>
    <m/>
    <x v="0"/>
    <s v="No, I've never heard about"/>
    <n v="4"/>
    <n v="1"/>
  </r>
  <r>
    <n v="125"/>
    <s v="18-24"/>
    <s v="female"/>
    <s v="Bangladesh"/>
    <s v="Dhaka"/>
    <s v="rural area"/>
    <s v="not employed, looking for work"/>
    <s v="High school"/>
    <s v="0-500 euro"/>
    <s v="with my parents/relatives"/>
    <s v="yes, 10% more"/>
    <s v="Pescatarian"/>
    <n v="2"/>
    <n v="4"/>
    <n v="3"/>
    <n v="3"/>
    <n v="3"/>
    <x v="3"/>
    <s v="No, I've never heard about"/>
    <n v="5"/>
    <n v="4"/>
  </r>
  <r>
    <n v="126"/>
    <s v="18-24"/>
    <s v="male"/>
    <s v="Belluno"/>
    <s v="Bologna"/>
    <s v="metropolitan area"/>
    <s v="student"/>
    <s v="High school"/>
    <s v="0-500 euro"/>
    <s v="with my roommates"/>
    <s v="yes, 30% more"/>
    <s v="Omnivorous"/>
    <n v="5"/>
    <n v="4"/>
    <n v="4"/>
    <n v="5"/>
    <n v="5"/>
    <x v="2"/>
    <s v="Yes, I heard about but I don't know the details"/>
    <n v="4"/>
    <n v="3"/>
  </r>
  <r>
    <n v="127"/>
    <s v="25-34"/>
    <s v="male"/>
    <s v="Italia"/>
    <s v="Canale d'Agordo"/>
    <s v="rural area"/>
    <s v="employed, working full-time"/>
    <s v="High school"/>
    <s v="1501-2000 euro"/>
    <s v="with my parents/relatives"/>
    <s v="yes, 20% more"/>
    <s v="Omnivorous"/>
    <n v="3"/>
    <n v="4"/>
    <n v="4"/>
    <n v="4"/>
    <n v="3"/>
    <x v="1"/>
    <s v="Yes, I heard about but I don't know the details"/>
    <n v="3"/>
    <n v="1"/>
  </r>
  <r>
    <n v="128"/>
    <s v="25-34"/>
    <s v="male"/>
    <s v="Italia"/>
    <s v="Canal"/>
    <s v="rural area"/>
    <s v="employed, working full-time"/>
    <s v="High school"/>
    <s v="1001-1500 euro"/>
    <s v="with my partner"/>
    <s v="yes, 10% more"/>
    <s v="Omnivorous"/>
    <n v="5"/>
    <n v="5"/>
    <n v="4"/>
    <n v="2"/>
    <n v="1"/>
    <x v="1"/>
    <s v="No, I've never heard about"/>
    <n v="4"/>
    <n v="3"/>
  </r>
  <r>
    <n v="129"/>
    <s v="25-34"/>
    <s v="female"/>
    <s v="Livinallongo del col di Lana"/>
    <s v="Monaco di Baviera"/>
    <s v="urban area"/>
    <s v="employed, working full-time"/>
    <s v="Master degree"/>
    <s v="+2000 euro"/>
    <s v="with my partner"/>
    <s v="no"/>
    <s v="Omnivorous"/>
    <n v="4"/>
    <n v="5"/>
    <n v="5"/>
    <n v="4"/>
    <n v="5"/>
    <x v="1"/>
    <s v="No, but I'm interested in discover more"/>
    <n v="1"/>
    <n v="1"/>
  </r>
  <r>
    <n v="130"/>
    <s v="25-34"/>
    <s v="female"/>
    <s v="Italia"/>
    <s v="Belluno"/>
    <s v="rural area"/>
    <s v="employed, working full-time"/>
    <s v="Master degree"/>
    <s v="1501-2000 euro"/>
    <s v="with my parents/relatives"/>
    <s v="yes, 10% more"/>
    <s v="Omnivorous"/>
    <n v="5"/>
    <n v="5"/>
    <n v="5"/>
    <n v="2"/>
    <n v="5"/>
    <x v="4"/>
    <s v="Yes, I heard about but I don't know the details"/>
    <n v="5"/>
    <n v="2"/>
  </r>
  <r>
    <n v="131"/>
    <m/>
    <m/>
    <m/>
    <m/>
    <m/>
    <m/>
    <m/>
    <m/>
    <m/>
    <m/>
    <m/>
    <m/>
    <m/>
    <m/>
    <n v="5"/>
    <n v="5"/>
    <x v="3"/>
    <m/>
    <m/>
    <m/>
  </r>
  <r>
    <n v="132"/>
    <s v="18-24"/>
    <s v="male"/>
    <s v="Italia"/>
    <s v="Padova"/>
    <s v="urban area"/>
    <s v="student"/>
    <s v="Bachelor degree"/>
    <s v="0-500 euro"/>
    <s v="with my parents/relatives"/>
    <s v="no"/>
    <s v="Omnivorous"/>
    <n v="4"/>
    <n v="3"/>
    <n v="4"/>
    <m/>
    <m/>
    <x v="0"/>
    <s v="No, but I'm interested in discover more"/>
    <n v="4"/>
    <n v="2"/>
  </r>
  <r>
    <n v="133"/>
    <s v="18-24"/>
    <s v="female"/>
    <s v="Padova"/>
    <s v="Padova"/>
    <s v="rural area"/>
    <s v="student"/>
    <s v="Bachelor degree"/>
    <s v="0-500 euro"/>
    <s v="alone"/>
    <s v="yes, 30% more"/>
    <s v="Omnivorous"/>
    <n v="4"/>
    <n v="4"/>
    <n v="4"/>
    <n v="3"/>
    <n v="2"/>
    <x v="1"/>
    <s v="Yes, I heard about but I don't know the details"/>
    <n v="3"/>
    <n v="4"/>
  </r>
  <r>
    <n v="134"/>
    <s v="18-24"/>
    <s v="female"/>
    <s v="Italia"/>
    <s v="Bologna"/>
    <s v="metropolitan area"/>
    <s v="student"/>
    <s v="Bachelor degree"/>
    <s v="0-500 euro"/>
    <s v="with my roommates"/>
    <s v="no"/>
    <s v="Omnivorous"/>
    <n v="4"/>
    <n v="4"/>
    <m/>
    <n v="4"/>
    <n v="4"/>
    <x v="3"/>
    <s v="No, I've never heard about"/>
    <n v="3"/>
    <n v="1"/>
  </r>
  <r>
    <n v="135"/>
    <s v="25-34"/>
    <s v="female"/>
    <s v="Colle santa lucia"/>
    <s v="Strasburgo"/>
    <s v="urban area"/>
    <s v="employed, working full-time"/>
    <s v="Master degree"/>
    <s v="+2000 euro"/>
    <s v="with my partner"/>
    <s v="no"/>
    <s v="Omnivorous"/>
    <n v="5"/>
    <n v="5"/>
    <n v="5"/>
    <n v="1"/>
    <n v="1"/>
    <x v="1"/>
    <s v="No, but I'm interested in discover more"/>
    <n v="1"/>
    <n v="1"/>
  </r>
  <r>
    <n v="136"/>
    <s v="25-34"/>
    <s v="female"/>
    <s v="Canale d'Agordo"/>
    <s v="Canale d'Agordo"/>
    <s v="rural area"/>
    <s v="employed, working full-time"/>
    <s v="Bachelor degree"/>
    <s v="1001-1500 euro"/>
    <s v="with my partner"/>
    <s v="no"/>
    <s v="Omnivorous"/>
    <n v="3"/>
    <n v="4"/>
    <n v="5"/>
    <n v="1"/>
    <n v="5"/>
    <x v="2"/>
    <s v="Yes, I heard about but I don't know the details"/>
    <n v="4"/>
    <n v="1"/>
  </r>
  <r>
    <n v="137"/>
    <s v="18-24"/>
    <s v="male"/>
    <s v="Italia"/>
    <s v="Padova"/>
    <s v="urban area"/>
    <s v="student"/>
    <s v="Bachelor degree"/>
    <s v="501-1000 euro"/>
    <s v="with my roommates"/>
    <s v="yes, 10% more"/>
    <s v="Omnivorous"/>
    <n v="5"/>
    <n v="3"/>
    <n v="3"/>
    <n v="1"/>
    <n v="2"/>
    <x v="1"/>
    <s v="Yes, I heard about but I don't know the details"/>
    <n v="3"/>
    <n v="2"/>
  </r>
  <r>
    <n v="138"/>
    <m/>
    <m/>
    <m/>
    <m/>
    <m/>
    <m/>
    <m/>
    <m/>
    <m/>
    <m/>
    <m/>
    <m/>
    <m/>
    <m/>
    <n v="2"/>
    <n v="1"/>
    <x v="1"/>
    <m/>
    <m/>
    <m/>
  </r>
  <r>
    <n v="139"/>
    <s v="18-24"/>
    <s v="female"/>
    <s v="Italia"/>
    <s v="Milano"/>
    <s v="metropolitan area"/>
    <s v="student"/>
    <s v="Master degree"/>
    <s v="0-500 euro"/>
    <s v="with my roommates"/>
    <s v="yes, 10% more"/>
    <s v="Omnivorous"/>
    <n v="5"/>
    <n v="4"/>
    <n v="5"/>
    <m/>
    <m/>
    <x v="0"/>
    <s v="No, I've never heard about"/>
    <n v="2"/>
    <n v="3"/>
  </r>
  <r>
    <n v="140"/>
    <s v="25-34"/>
    <s v="female"/>
    <s v="Oderzo"/>
    <s v="Agordo"/>
    <s v="urban area"/>
    <s v="employed, working full-time"/>
    <s v="Bachelor degree"/>
    <s v="1001-1500 euro"/>
    <s v="with my partner"/>
    <s v="yes, 10% more"/>
    <s v="Omnivorous"/>
    <n v="4"/>
    <n v="5"/>
    <n v="5"/>
    <n v="2"/>
    <n v="3"/>
    <x v="4"/>
    <s v="Yes, I heard about but I don't know the details"/>
    <n v="5"/>
    <n v="2"/>
  </r>
  <r>
    <n v="141"/>
    <s v="18-24"/>
    <s v="female"/>
    <s v="Belluno"/>
    <s v="Padova"/>
    <s v="urban area"/>
    <s v="student"/>
    <s v="Bachelor degree"/>
    <s v="501-1000 euro"/>
    <s v="with my roommates"/>
    <s v="yes, 20% more"/>
    <s v="Omnivorous"/>
    <n v="3"/>
    <n v="5"/>
    <n v="5"/>
    <n v="4"/>
    <n v="3"/>
    <x v="3"/>
    <s v="No, I've never heard about"/>
    <n v="5"/>
    <n v="1"/>
  </r>
  <r>
    <n v="142"/>
    <s v="18-24"/>
    <s v="female"/>
    <s v="Italia"/>
    <s v="Padova"/>
    <s v="urban area"/>
    <s v="student"/>
    <s v="Bachelor degree"/>
    <s v="0-500 euro"/>
    <s v="with my parents/relatives"/>
    <s v="yes, 20% more"/>
    <s v="Omnivorous"/>
    <n v="3"/>
    <n v="3"/>
    <n v="3"/>
    <n v="3"/>
    <n v="1"/>
    <x v="1"/>
    <s v="Yes, I heard about but I don't know the details"/>
    <n v="3"/>
    <n v="5"/>
  </r>
  <r>
    <n v="143"/>
    <m/>
    <m/>
    <m/>
    <m/>
    <m/>
    <m/>
    <m/>
    <m/>
    <m/>
    <m/>
    <m/>
    <m/>
    <m/>
    <m/>
    <n v="2"/>
    <n v="2"/>
    <x v="3"/>
    <m/>
    <m/>
    <m/>
  </r>
  <r>
    <n v="144"/>
    <m/>
    <m/>
    <m/>
    <m/>
    <m/>
    <m/>
    <m/>
    <m/>
    <m/>
    <s v="no"/>
    <s v="Omnivorous"/>
    <n v="5"/>
    <n v="4"/>
    <n v="3"/>
    <m/>
    <m/>
    <x v="0"/>
    <m/>
    <m/>
    <m/>
  </r>
  <r>
    <n v="145"/>
    <s v="18-24"/>
    <s v="female"/>
    <s v="Italia"/>
    <s v="Vicenza"/>
    <s v="rural area"/>
    <s v="student"/>
    <s v="Bachelor degree"/>
    <s v="0-500 euro"/>
    <s v="with my partner"/>
    <s v="yes, 10% more"/>
    <s v="Omnivorous"/>
    <n v="5"/>
    <n v="5"/>
    <n v="5"/>
    <n v="1"/>
    <n v="3"/>
    <x v="3"/>
    <s v="Yes, I heard about but I don't know the details"/>
    <n v="4"/>
    <n v="5"/>
  </r>
  <r>
    <n v="146"/>
    <m/>
    <m/>
    <m/>
    <m/>
    <m/>
    <m/>
    <m/>
    <m/>
    <m/>
    <s v="yes, 20% more"/>
    <s v="Omnivorous"/>
    <n v="4"/>
    <n v="4"/>
    <n v="5"/>
    <n v="3"/>
    <n v="3"/>
    <x v="3"/>
    <m/>
    <m/>
    <m/>
  </r>
  <r>
    <n v="147"/>
    <s v="18-24"/>
    <s v="female"/>
    <s v="Colle santa lucia"/>
    <s v="Trieste"/>
    <s v="urban area"/>
    <s v="student"/>
    <s v="High school"/>
    <s v="0-500 euro"/>
    <s v="with my roommates"/>
    <s v="yes, 10% more"/>
    <s v="Omnivorous"/>
    <n v="5"/>
    <n v="4"/>
    <n v="4"/>
    <n v="4"/>
    <n v="2"/>
    <x v="4"/>
    <s v="No, I've never heard about"/>
    <n v="3"/>
    <n v="1"/>
  </r>
  <r>
    <n v="148"/>
    <s v="25-34"/>
    <s v="female"/>
    <s v="Italia"/>
    <s v="Padova"/>
    <s v="urban area"/>
    <s v="employed, working full-time"/>
    <s v="Master degree"/>
    <s v="+2000 euro"/>
    <s v="with my parents/relatives"/>
    <s v="yes, 20% more"/>
    <s v="Omnivorous"/>
    <n v="3"/>
    <n v="4"/>
    <n v="4"/>
    <n v="2"/>
    <n v="2"/>
    <x v="3"/>
    <s v="Yes, and I follow the movement, buying zero-waste products"/>
    <n v="5"/>
    <n v="2"/>
  </r>
  <r>
    <n v="149"/>
    <s v="18-24"/>
    <s v="female"/>
    <s v="Italia"/>
    <s v="Padova"/>
    <s v="urban area"/>
    <s v="student"/>
    <s v="High school"/>
    <s v="0-500 euro"/>
    <s v="with my parents/relatives"/>
    <s v="yes, 10% more"/>
    <s v="Omnivorous"/>
    <n v="5"/>
    <n v="3"/>
    <n v="4"/>
    <n v="5"/>
    <n v="3"/>
    <x v="1"/>
    <s v="Yes, I heard about but I don't know the details"/>
    <n v="4"/>
    <n v="1"/>
  </r>
  <r>
    <n v="150"/>
    <m/>
    <m/>
    <m/>
    <m/>
    <m/>
    <m/>
    <m/>
    <m/>
    <m/>
    <s v="yes, 20% more"/>
    <s v="Omnivorous"/>
    <n v="4"/>
    <n v="5"/>
    <n v="4"/>
    <n v="2"/>
    <n v="2"/>
    <x v="1"/>
    <m/>
    <m/>
    <m/>
  </r>
  <r>
    <n v="151"/>
    <s v="18-24"/>
    <s v="female"/>
    <s v="Italia"/>
    <s v="Roma"/>
    <s v="metropolitan area"/>
    <s v="student"/>
    <s v="Bachelor degree"/>
    <s v="0-500 euro"/>
    <s v="with my roommates"/>
    <s v="yes, 30% more"/>
    <s v="Omnivorous"/>
    <n v="3"/>
    <n v="4"/>
    <n v="4"/>
    <n v="3"/>
    <n v="1"/>
    <x v="5"/>
    <s v="Yes, I heard about but I don't know the details"/>
    <n v="5"/>
    <n v="4"/>
  </r>
  <r>
    <n v="152"/>
    <s v="18-24"/>
    <s v="female"/>
    <s v="Padova mortise"/>
    <s v="Padova"/>
    <s v="urban area"/>
    <s v="student"/>
    <s v="High school"/>
    <s v="0-500 euro"/>
    <s v="with my parents/relatives"/>
    <s v="yes, 20% more"/>
    <s v="Omnivorous"/>
    <n v="4"/>
    <n v="4"/>
    <n v="2"/>
    <n v="5"/>
    <n v="4"/>
    <x v="2"/>
    <s v="No, I've never heard about"/>
    <n v="2"/>
    <n v="2"/>
  </r>
  <r>
    <n v="153"/>
    <m/>
    <m/>
    <m/>
    <m/>
    <m/>
    <m/>
    <m/>
    <m/>
    <m/>
    <s v="no"/>
    <s v="Vegan"/>
    <n v="4"/>
    <n v="4"/>
    <n v="3"/>
    <n v="2"/>
    <n v="2"/>
    <x v="0"/>
    <m/>
    <m/>
    <m/>
  </r>
  <r>
    <n v="154"/>
    <m/>
    <m/>
    <m/>
    <m/>
    <m/>
    <m/>
    <m/>
    <m/>
    <m/>
    <m/>
    <m/>
    <m/>
    <m/>
    <m/>
    <n v="4"/>
    <n v="3"/>
    <x v="1"/>
    <m/>
    <m/>
    <m/>
  </r>
  <r>
    <n v="155"/>
    <s v="25-34"/>
    <s v="male"/>
    <s v="Imola"/>
    <s v="Nürnberg"/>
    <s v="rural area"/>
    <s v="employed, working full-time"/>
    <s v="Bachelor degree"/>
    <s v="+2000 euro"/>
    <s v="alone"/>
    <s v="yes, even double the price"/>
    <s v="Pescatarian"/>
    <n v="3"/>
    <n v="5"/>
    <n v="5"/>
    <m/>
    <m/>
    <x v="0"/>
    <s v="No, I've never heard about"/>
    <n v="1"/>
    <n v="1"/>
  </r>
  <r>
    <n v="156"/>
    <s v="25-34"/>
    <s v="female"/>
    <s v="Parma"/>
    <s v="Rocca Pietore"/>
    <s v="rural area"/>
    <s v="employed, working full-time"/>
    <s v="Bachelor degree"/>
    <s v="1001-1500 euro"/>
    <s v="with my partner"/>
    <s v="no"/>
    <s v="Omnivorous"/>
    <n v="3"/>
    <n v="4"/>
    <n v="5"/>
    <n v="5"/>
    <n v="5"/>
    <x v="4"/>
    <s v="Yes, and I follow the movement, buying zero-waste products"/>
    <n v="5"/>
    <n v="2"/>
  </r>
  <r>
    <n v="157"/>
    <m/>
    <m/>
    <m/>
    <m/>
    <m/>
    <m/>
    <m/>
    <m/>
    <m/>
    <s v="yes, 20% more"/>
    <s v="Omnivorous"/>
    <n v="4"/>
    <n v="5"/>
    <n v="3"/>
    <n v="4"/>
    <n v="3"/>
    <x v="3"/>
    <m/>
    <m/>
    <m/>
  </r>
  <r>
    <n v="158"/>
    <s v="18-24"/>
    <s v="female"/>
    <s v="Bangladesh"/>
    <s v="Rangpur"/>
    <s v="metropolitan area"/>
    <s v="student"/>
    <s v="Bachelor degree"/>
    <s v="0-500 euro"/>
    <s v="with my roommates"/>
    <s v="yes, 10% more"/>
    <s v="Other"/>
    <n v="5"/>
    <n v="5"/>
    <n v="3"/>
    <n v="5"/>
    <n v="5"/>
    <x v="4"/>
    <s v="Yes, I heard about but I don't know the details"/>
    <n v="2"/>
    <n v="4"/>
  </r>
  <r>
    <n v="159"/>
    <s v="18-24"/>
    <s v="female"/>
    <s v="Italy"/>
    <s v="Santa Maria di Sala"/>
    <s v="rural area"/>
    <s v="student"/>
    <s v="Bachelor degree"/>
    <s v="0-500 euro"/>
    <s v="with my parents/relatives"/>
    <s v="yes, 20% more"/>
    <s v="Omnivorous"/>
    <n v="5"/>
    <n v="5"/>
    <n v="5"/>
    <n v="3"/>
    <n v="3"/>
    <x v="3"/>
    <s v="Yes, I heard about but I don't know the details"/>
    <n v="5"/>
    <n v="4"/>
  </r>
  <r>
    <n v="160"/>
    <s v="18-24"/>
    <s v="female"/>
    <s v="Italia"/>
    <s v="Padova"/>
    <s v="urban area"/>
    <s v="student"/>
    <s v="High school"/>
    <s v="0-500 euro"/>
    <s v="with my parents/relatives"/>
    <s v="yes, 20% more"/>
    <s v="Omnivorous"/>
    <n v="3"/>
    <n v="5"/>
    <n v="3"/>
    <n v="3"/>
    <n v="5"/>
    <x v="3"/>
    <s v="Yes, I heard about but I don't know the details"/>
    <n v="5"/>
    <n v="5"/>
  </r>
  <r>
    <n v="161"/>
    <m/>
    <m/>
    <m/>
    <m/>
    <m/>
    <m/>
    <m/>
    <m/>
    <m/>
    <s v="yes, 20% more"/>
    <s v="Omnivorous"/>
    <n v="4"/>
    <n v="5"/>
    <n v="5"/>
    <n v="3"/>
    <n v="4"/>
    <x v="3"/>
    <m/>
    <m/>
    <m/>
  </r>
  <r>
    <n v="162"/>
    <s v="18-24"/>
    <s v="male"/>
    <s v="Padova"/>
    <s v="Padova"/>
    <s v="urban area"/>
    <s v="student"/>
    <s v="Bachelor degree"/>
    <s v="0-500 euro"/>
    <s v="with my parents/relatives"/>
    <s v="yes, 10% more"/>
    <s v="Omnivorous"/>
    <n v="4"/>
    <n v="3"/>
    <n v="4"/>
    <n v="4"/>
    <n v="4"/>
    <x v="3"/>
    <s v="No, but I'm interested in discover more"/>
    <n v="4"/>
    <n v="1"/>
  </r>
  <r>
    <n v="163"/>
    <s v="18-24"/>
    <s v="male"/>
    <s v="Italia"/>
    <s v="Padova"/>
    <s v="metropolitan area"/>
    <s v="student"/>
    <s v="Bachelor degree"/>
    <s v="0-500 euro"/>
    <s v="with my parents/relatives"/>
    <s v="yes, 10% more"/>
    <s v="Omnivorous"/>
    <n v="4"/>
    <n v="4"/>
    <n v="4"/>
    <n v="3"/>
    <n v="2"/>
    <x v="5"/>
    <s v="Yes, I heard about but I don't know the details"/>
    <n v="5"/>
    <n v="2"/>
  </r>
  <r>
    <n v="164"/>
    <m/>
    <m/>
    <m/>
    <m/>
    <m/>
    <m/>
    <m/>
    <m/>
    <m/>
    <m/>
    <m/>
    <m/>
    <m/>
    <m/>
    <n v="4"/>
    <n v="2"/>
    <x v="5"/>
    <m/>
    <m/>
    <m/>
  </r>
  <r>
    <n v="165"/>
    <s v="18-24"/>
    <s v="other"/>
    <s v="Padova"/>
    <s v="Verona"/>
    <s v="urban area"/>
    <s v="student"/>
    <s v="Bachelor degree"/>
    <s v="0-500 euro"/>
    <s v="with my roommates"/>
    <s v="yes, 20% more"/>
    <s v="Other"/>
    <n v="3"/>
    <n v="4"/>
    <n v="2"/>
    <m/>
    <m/>
    <x v="0"/>
    <s v="Yes, I heard about but I don't know the details"/>
    <n v="5"/>
    <n v="4"/>
  </r>
  <r>
    <n v="166"/>
    <s v="18-24"/>
    <s v="female"/>
    <s v="Sicilia"/>
    <s v="Padova"/>
    <s v="urban area"/>
    <s v="student"/>
    <s v="Bachelor degree"/>
    <s v="0-500 euro"/>
    <s v="with my roommates"/>
    <s v="yes, 20% more"/>
    <s v="Vegetarian"/>
    <n v="4"/>
    <n v="4"/>
    <n v="4"/>
    <n v="4"/>
    <n v="5"/>
    <x v="2"/>
    <s v="Yes, I heard about but I don't know the details"/>
    <n v="5"/>
    <n v="5"/>
  </r>
  <r>
    <n v="167"/>
    <m/>
    <m/>
    <m/>
    <m/>
    <m/>
    <m/>
    <m/>
    <m/>
    <m/>
    <s v="yes, 20% more"/>
    <s v="Omnivorous"/>
    <n v="5"/>
    <n v="5"/>
    <n v="5"/>
    <n v="5"/>
    <n v="1"/>
    <x v="5"/>
    <m/>
    <m/>
    <m/>
  </r>
  <r>
    <n v="168"/>
    <s v="18-24"/>
    <s v="female"/>
    <s v="Italia"/>
    <s v="Padova"/>
    <s v="urban area"/>
    <s v="student"/>
    <s v="Master degree"/>
    <s v="0-500 euro"/>
    <s v="with my parents/relatives"/>
    <s v="yes, 20% more"/>
    <s v="Omnivorous"/>
    <n v="4"/>
    <n v="5"/>
    <n v="3"/>
    <n v="4"/>
    <n v="3"/>
    <x v="3"/>
    <s v="Yes, I heard about but I don't know the details"/>
    <n v="5"/>
    <n v="3"/>
  </r>
  <r>
    <n v="169"/>
    <m/>
    <m/>
    <m/>
    <m/>
    <m/>
    <m/>
    <m/>
    <m/>
    <m/>
    <m/>
    <m/>
    <m/>
    <m/>
    <m/>
    <n v="3"/>
    <n v="4"/>
    <x v="1"/>
    <m/>
    <m/>
    <m/>
  </r>
  <r>
    <n v="170"/>
    <s v="18-24"/>
    <s v="male"/>
    <s v="Padova"/>
    <s v="Padova"/>
    <s v="urban area"/>
    <s v="student"/>
    <s v="High school"/>
    <s v="0-500 euro"/>
    <s v="with my parents/relatives"/>
    <s v="yes, 10% more"/>
    <s v="Omnivorous"/>
    <n v="4"/>
    <n v="4"/>
    <n v="4"/>
    <m/>
    <m/>
    <x v="0"/>
    <s v="Yes, I heard about but I don't know the details"/>
    <n v="4"/>
    <n v="2"/>
  </r>
  <r>
    <n v="171"/>
    <s v="25-34"/>
    <s v="female"/>
    <s v="Russia"/>
    <s v="Switzerland"/>
    <s v="urban area"/>
    <s v="student"/>
    <s v="Master degree"/>
    <s v="1501-2000 euro"/>
    <s v="with my roommates"/>
    <s v="yes, 30% more"/>
    <s v="Vegetarian"/>
    <n v="4"/>
    <n v="4"/>
    <n v="2"/>
    <n v="2"/>
    <n v="3"/>
    <x v="4"/>
    <s v="Yes, and I follow the movement, buying zero-waste products"/>
    <n v="5"/>
    <n v="5"/>
  </r>
  <r>
    <n v="172"/>
    <m/>
    <m/>
    <m/>
    <m/>
    <m/>
    <m/>
    <m/>
    <m/>
    <m/>
    <m/>
    <m/>
    <m/>
    <m/>
    <m/>
    <n v="5"/>
    <n v="2"/>
    <x v="5"/>
    <m/>
    <m/>
    <m/>
  </r>
  <r>
    <n v="173"/>
    <s v="25-34"/>
    <s v="male"/>
    <s v="Italai"/>
    <s v="Agordo"/>
    <s v="rural area"/>
    <s v="employed, working full-time"/>
    <s v="High school"/>
    <s v="1501-2000 euro"/>
    <s v="with my partner"/>
    <s v="yes, 20% more"/>
    <s v="Omnivorous"/>
    <n v="2"/>
    <n v="4"/>
    <n v="2"/>
    <m/>
    <m/>
    <x v="0"/>
    <s v="Yes, I heard about but I don't know the details"/>
    <n v="4"/>
    <n v="1"/>
  </r>
  <r>
    <n v="174"/>
    <s v="18-24"/>
    <s v="female"/>
    <s v="Italia"/>
    <s v="Este"/>
    <s v="rural area"/>
    <s v="student"/>
    <s v="High school"/>
    <s v="0-500 euro"/>
    <s v="with my parents/relatives"/>
    <s v="yes, 10% more"/>
    <s v="Omnivorous"/>
    <n v="5"/>
    <n v="3"/>
    <n v="4"/>
    <n v="4"/>
    <n v="1"/>
    <x v="1"/>
    <s v="No, I've never heard about"/>
    <n v="5"/>
    <n v="3"/>
  </r>
  <r>
    <n v="175"/>
    <s v="18-24"/>
    <s v="male"/>
    <s v="Italia"/>
    <s v="Torre di Quartesolo"/>
    <s v="metropolitan area"/>
    <s v="student"/>
    <s v="Bachelor degree"/>
    <s v="+2000 euro"/>
    <s v="alone"/>
    <s v="yes, 10% more"/>
    <s v="Omnivorous"/>
    <n v="3"/>
    <n v="4"/>
    <n v="4"/>
    <n v="3"/>
    <n v="2"/>
    <x v="3"/>
    <s v="No, I've never heard about"/>
    <n v="3"/>
    <n v="2"/>
  </r>
  <r>
    <n v="176"/>
    <s v="25-34"/>
    <s v="female"/>
    <s v="Canale d'Agordo"/>
    <s v="Agordo"/>
    <s v="urban area"/>
    <s v="employed, working full-time"/>
    <s v="Bachelor degree"/>
    <s v="1501-2000 euro"/>
    <s v="with my partner"/>
    <s v="yes, 20% more"/>
    <s v="Omnivorous"/>
    <n v="3"/>
    <n v="5"/>
    <n v="1"/>
    <m/>
    <n v="3"/>
    <x v="5"/>
    <s v="Yes, I heard about but I don't know the details"/>
    <n v="4"/>
    <n v="1"/>
  </r>
  <r>
    <n v="177"/>
    <m/>
    <m/>
    <m/>
    <m/>
    <m/>
    <m/>
    <m/>
    <m/>
    <m/>
    <s v="yes, 20% more"/>
    <s v="Omnivorous"/>
    <n v="5"/>
    <n v="4"/>
    <n v="4"/>
    <n v="4"/>
    <n v="1"/>
    <x v="5"/>
    <m/>
    <m/>
    <m/>
  </r>
  <r>
    <n v="178"/>
    <m/>
    <m/>
    <m/>
    <m/>
    <m/>
    <m/>
    <m/>
    <m/>
    <m/>
    <m/>
    <m/>
    <m/>
    <m/>
    <m/>
    <n v="2"/>
    <n v="1"/>
    <x v="5"/>
    <m/>
    <m/>
    <m/>
  </r>
  <r>
    <n v="179"/>
    <m/>
    <m/>
    <m/>
    <m/>
    <m/>
    <m/>
    <m/>
    <m/>
    <m/>
    <m/>
    <m/>
    <m/>
    <m/>
    <m/>
    <m/>
    <m/>
    <x v="0"/>
    <m/>
    <m/>
    <m/>
  </r>
  <r>
    <n v="180"/>
    <m/>
    <m/>
    <m/>
    <m/>
    <m/>
    <m/>
    <m/>
    <m/>
    <m/>
    <m/>
    <m/>
    <m/>
    <m/>
    <m/>
    <m/>
    <m/>
    <x v="0"/>
    <m/>
    <m/>
    <m/>
  </r>
  <r>
    <n v="181"/>
    <m/>
    <m/>
    <m/>
    <m/>
    <m/>
    <m/>
    <m/>
    <m/>
    <m/>
    <m/>
    <m/>
    <m/>
    <m/>
    <m/>
    <m/>
    <m/>
    <x v="0"/>
    <m/>
    <m/>
    <m/>
  </r>
  <r>
    <n v="182"/>
    <s v="25-34"/>
    <s v="male"/>
    <s v="Bassano del grappa"/>
    <s v="Bassano del grappa"/>
    <s v="urban area"/>
    <s v="student"/>
    <s v="Bachelor degree"/>
    <s v="0-500 euro"/>
    <s v="with my parents/relatives"/>
    <s v="yes, 20% more"/>
    <s v="Other"/>
    <n v="1"/>
    <n v="5"/>
    <n v="3"/>
    <m/>
    <m/>
    <x v="0"/>
    <s v="No, I've never heard about"/>
    <n v="2"/>
    <n v="1"/>
  </r>
  <r>
    <n v="183"/>
    <s v="18-24"/>
    <s v="female"/>
    <s v="Italia"/>
    <s v="Padova"/>
    <s v="urban area"/>
    <s v="student"/>
    <s v="High school"/>
    <s v="0-500 euro"/>
    <s v="with my roommates"/>
    <s v="yes, 20% more"/>
    <s v="Omnivorous"/>
    <n v="3"/>
    <n v="4"/>
    <n v="4"/>
    <n v="2"/>
    <n v="5"/>
    <x v="5"/>
    <s v="No, but I'm interested in discover more"/>
    <n v="3"/>
    <n v="1"/>
  </r>
  <r>
    <n v="184"/>
    <s v="25-34"/>
    <s v="female"/>
    <s v="Italia"/>
    <s v="Agordo"/>
    <s v="rural area"/>
    <s v="employed, working full-time"/>
    <s v="Bachelor degree"/>
    <s v="1501-2000 euro"/>
    <s v="with my partner"/>
    <s v="yes, 20% more"/>
    <s v="Omnivorous"/>
    <n v="5"/>
    <n v="3"/>
    <n v="5"/>
    <n v="4"/>
    <n v="2"/>
    <x v="5"/>
    <s v="No, I've never heard about"/>
    <n v="4"/>
    <n v="3"/>
  </r>
  <r>
    <n v="185"/>
    <s v="18-24"/>
    <s v="female"/>
    <s v="Treviso"/>
    <s v="Milano"/>
    <s v="metropolitan area"/>
    <s v="student"/>
    <s v="Bachelor degree"/>
    <s v="501-1000 euro"/>
    <s v="with my roommates"/>
    <s v="yes, 30% more"/>
    <s v="Omnivorous"/>
    <n v="4"/>
    <n v="5"/>
    <n v="5"/>
    <n v="3"/>
    <n v="3"/>
    <x v="1"/>
    <s v="Yes, I heard about but I don't know the details"/>
    <n v="5"/>
    <n v="5"/>
  </r>
  <r>
    <n v="186"/>
    <s v="25-34"/>
    <s v="male"/>
    <s v="Canale d'Agordo (BL)"/>
    <s v="Canale d'Agordo (BL)"/>
    <s v="rural area"/>
    <s v="employed, working full-time"/>
    <s v="Master degree"/>
    <s v="1001-1500 euro"/>
    <s v="alone"/>
    <s v="yes, 20% more"/>
    <s v="Omnivorous"/>
    <n v="4"/>
    <n v="3"/>
    <n v="4"/>
    <n v="4"/>
    <n v="1"/>
    <x v="3"/>
    <s v="No, but I'm interested in discover more"/>
    <n v="4"/>
    <n v="2"/>
  </r>
  <r>
    <n v="187"/>
    <s v="25-34"/>
    <s v="male"/>
    <s v="Italia"/>
    <s v="Belluno"/>
    <s v="rural area"/>
    <s v="employed, working full-time"/>
    <s v="Bachelor degree"/>
    <s v="1501-2000 euro"/>
    <s v="with my partner"/>
    <s v="yes, 20% more"/>
    <s v="Omnivorous"/>
    <n v="4"/>
    <n v="4"/>
    <n v="5"/>
    <n v="1"/>
    <n v="2"/>
    <x v="3"/>
    <s v="Yes, I heard about but I don't know the details"/>
    <n v="4"/>
    <n v="3"/>
  </r>
  <r>
    <n v="188"/>
    <m/>
    <m/>
    <m/>
    <m/>
    <m/>
    <m/>
    <m/>
    <m/>
    <m/>
    <m/>
    <m/>
    <m/>
    <m/>
    <m/>
    <n v="4"/>
    <n v="3"/>
    <x v="3"/>
    <m/>
    <m/>
    <m/>
  </r>
  <r>
    <n v="189"/>
    <s v="18-24"/>
    <s v="female"/>
    <s v="Italia"/>
    <s v="Valbrenta"/>
    <s v="rural area"/>
    <s v="employed, working part-time"/>
    <s v="Bachelor degree"/>
    <s v="501-1000 euro"/>
    <s v="with my parents/relatives"/>
    <s v="yes, 20% more"/>
    <s v="Omnivorous"/>
    <n v="4"/>
    <n v="4"/>
    <n v="3"/>
    <m/>
    <m/>
    <x v="0"/>
    <s v="No, I've never heard about"/>
    <n v="4"/>
    <n v="4"/>
  </r>
  <r>
    <n v="190"/>
    <s v="25-34"/>
    <s v="female"/>
    <s v="Padova"/>
    <s v="Bovolenta"/>
    <s v="rural area"/>
    <s v="employed, working full-time"/>
    <s v="Bachelor degree"/>
    <s v="1001-1500 euro"/>
    <s v="with my partner"/>
    <s v="yes, even double the price"/>
    <s v="Omnivorous"/>
    <n v="3"/>
    <n v="5"/>
    <n v="5"/>
    <n v="3"/>
    <n v="2"/>
    <x v="3"/>
    <s v="Yes, I heard about but I don't know the details"/>
    <n v="5"/>
    <n v="2"/>
  </r>
  <r>
    <n v="191"/>
    <s v="18-24"/>
    <s v="male"/>
    <s v="Italia"/>
    <s v="Brugine"/>
    <s v="rural area"/>
    <s v="student"/>
    <s v="High school"/>
    <s v="0-500 euro"/>
    <s v="with my parents/relatives"/>
    <s v="yes, 20% more"/>
    <s v="Omnivorous"/>
    <n v="4"/>
    <n v="4"/>
    <n v="4"/>
    <n v="1"/>
    <n v="5"/>
    <x v="1"/>
    <s v="Yes, I heard about but I don't know the details"/>
    <n v="4"/>
    <n v="2"/>
  </r>
  <r>
    <n v="192"/>
    <s v="18-24"/>
    <s v="male"/>
    <s v="Italy"/>
    <s v="Padova"/>
    <s v="metropolitan area"/>
    <s v="student"/>
    <s v="Master degree"/>
    <s v="0-500 euro"/>
    <s v="alone"/>
    <s v="yes, 10% more"/>
    <s v="Omnivorous"/>
    <n v="5"/>
    <n v="3"/>
    <n v="5"/>
    <n v="5"/>
    <n v="4"/>
    <x v="3"/>
    <s v="Yes, I heard about but I don't know the details"/>
    <m/>
    <n v="4"/>
  </r>
  <r>
    <n v="193"/>
    <s v="25-34"/>
    <s v="female"/>
    <s v="Italia"/>
    <s v="Belluno"/>
    <s v="urban area"/>
    <s v="employed, working full-time"/>
    <s v="Master degree"/>
    <s v="1001-1500 euro"/>
    <s v="alone"/>
    <s v="yes, 30% more"/>
    <s v="Omnivorous"/>
    <n v="4"/>
    <n v="5"/>
    <n v="5"/>
    <n v="2"/>
    <n v="4"/>
    <x v="3"/>
    <s v="Yes, I heard about but I don't know the details"/>
    <n v="5"/>
    <n v="1"/>
  </r>
  <r>
    <n v="194"/>
    <s v="25-34"/>
    <s v="male"/>
    <s v="Italia"/>
    <s v="Rocca pietore"/>
    <s v="rural area"/>
    <s v="employed, working full-time"/>
    <s v="High school"/>
    <s v="1001-1500 euro"/>
    <s v="with my parents/relatives"/>
    <s v="yes, 20% more"/>
    <s v="Omnivorous"/>
    <n v="4"/>
    <n v="5"/>
    <m/>
    <n v="4"/>
    <n v="2"/>
    <x v="3"/>
    <s v="No, I've never heard about"/>
    <n v="5"/>
    <n v="2"/>
  </r>
  <r>
    <n v="195"/>
    <s v="18-24"/>
    <s v="female"/>
    <s v="Padova"/>
    <s v="Brugine"/>
    <s v="urban area"/>
    <s v="student"/>
    <s v="Bachelor degree"/>
    <s v="0-500 euro"/>
    <s v="with my parents/relatives"/>
    <s v="yes, 20% more"/>
    <s v="Omnivorous"/>
    <n v="4"/>
    <n v="5"/>
    <n v="4"/>
    <n v="3"/>
    <n v="4"/>
    <x v="1"/>
    <s v="Yes, I heard about but I don't know the details"/>
    <n v="4"/>
    <n v="3"/>
  </r>
  <r>
    <n v="196"/>
    <s v="18-24"/>
    <s v="female"/>
    <s v="Italia"/>
    <s v="Padova"/>
    <s v="rural area"/>
    <s v="student"/>
    <s v="Bachelor degree"/>
    <s v="0-500 euro"/>
    <s v="with my parents/relatives"/>
    <s v="yes, 10% more"/>
    <s v="Omnivorous"/>
    <n v="4"/>
    <n v="4"/>
    <n v="3"/>
    <n v="4"/>
    <n v="4"/>
    <x v="1"/>
    <s v="No, but I'm interested in discover more"/>
    <n v="4"/>
    <n v="1"/>
  </r>
  <r>
    <n v="197"/>
    <s v="18-24"/>
    <s v="female"/>
    <s v="Italia"/>
    <s v="Padova"/>
    <s v="metropolitan area"/>
    <s v="student"/>
    <s v="Bachelor degree"/>
    <s v="0-500 euro"/>
    <s v="with my parents/relatives"/>
    <s v="yes, 20% more"/>
    <s v="Pescatarian"/>
    <n v="4"/>
    <n v="5"/>
    <n v="4"/>
    <n v="2"/>
    <m/>
    <x v="2"/>
    <s v="No, but I'm interested in discover more"/>
    <n v="5"/>
    <n v="3"/>
  </r>
  <r>
    <n v="198"/>
    <m/>
    <m/>
    <m/>
    <m/>
    <m/>
    <m/>
    <m/>
    <m/>
    <m/>
    <m/>
    <m/>
    <m/>
    <m/>
    <m/>
    <n v="4"/>
    <m/>
    <x v="3"/>
    <m/>
    <m/>
    <m/>
  </r>
  <r>
    <n v="199"/>
    <s v="25-34"/>
    <s v="female"/>
    <s v="Italia"/>
    <s v="Livinallongo del Col di Lana"/>
    <s v="rural area"/>
    <s v="employed, working full-time"/>
    <s v="High school"/>
    <s v="1001-1500 euro"/>
    <s v="with my partner and kid/s"/>
    <s v="yes, 10% more"/>
    <s v="Omnivorous"/>
    <n v="4"/>
    <n v="4"/>
    <n v="5"/>
    <m/>
    <m/>
    <x v="0"/>
    <s v="Yes, I heard about but I don't know the details"/>
    <n v="3"/>
    <n v="1"/>
  </r>
  <r>
    <n v="200"/>
    <s v="25-34"/>
    <s v="female"/>
    <s v="Veneto"/>
    <s v="Padova"/>
    <s v="urban area"/>
    <s v="employed, working part-time"/>
    <s v="High school"/>
    <s v="1001-1500 euro"/>
    <s v="with my partner"/>
    <s v="yes, 20% more"/>
    <s v="Other"/>
    <n v="4"/>
    <n v="4"/>
    <n v="4"/>
    <n v="2"/>
    <n v="1"/>
    <x v="3"/>
    <s v="No, but I'm interested in discover more"/>
    <n v="5"/>
    <n v="4"/>
  </r>
  <r>
    <n v="201"/>
    <s v="45-54"/>
    <s v="female"/>
    <s v="Germany"/>
    <s v="Padua"/>
    <s v="rural area"/>
    <s v="employed, working full-time"/>
    <s v="Master degree"/>
    <s v="+2000 euro"/>
    <s v="alone"/>
    <s v="yes, even double the price"/>
    <s v="Other"/>
    <n v="4"/>
    <n v="5"/>
    <m/>
    <n v="4"/>
    <n v="4"/>
    <x v="3"/>
    <s v="Yes, I heard about but I don't know the details"/>
    <n v="5"/>
    <n v="5"/>
  </r>
  <r>
    <n v="202"/>
    <m/>
    <m/>
    <m/>
    <m/>
    <m/>
    <m/>
    <m/>
    <m/>
    <m/>
    <m/>
    <m/>
    <m/>
    <m/>
    <m/>
    <n v="4"/>
    <n v="1"/>
    <x v="1"/>
    <m/>
    <m/>
    <m/>
  </r>
  <r>
    <n v="203"/>
    <s v="35-44"/>
    <s v="male"/>
    <s v="Falcade"/>
    <s v="Falcade"/>
    <s v="rural area"/>
    <s v="employed, working full-time"/>
    <s v="PhD"/>
    <s v="1001-1500 euro"/>
    <s v="alone"/>
    <s v="yes, 30% more"/>
    <s v="Omnivorous"/>
    <n v="3"/>
    <n v="4"/>
    <n v="4"/>
    <m/>
    <m/>
    <x v="0"/>
    <s v="Yes, I heard about but I don't know the details"/>
    <n v="5"/>
    <n v="1"/>
  </r>
  <r>
    <n v="204"/>
    <s v="25-34"/>
    <s v="male"/>
    <s v="Italia"/>
    <s v="Canale d'Agordo"/>
    <s v="rural area"/>
    <s v="employed, working full-time"/>
    <s v="Bachelor degree"/>
    <s v="1501-2000 euro"/>
    <s v="with my parents/relatives"/>
    <s v="yes, 30% more"/>
    <s v="Omnivorous"/>
    <n v="3"/>
    <n v="5"/>
    <n v="5"/>
    <n v="4"/>
    <n v="2"/>
    <x v="5"/>
    <s v="Yes, I heard about but I don't know the details"/>
    <n v="4"/>
    <n v="1"/>
  </r>
  <r>
    <n v="205"/>
    <s v="18-24"/>
    <s v="male"/>
    <s v="Piove di Sacco"/>
    <s v="Bojon"/>
    <s v="rural area"/>
    <s v="student"/>
    <s v="High school"/>
    <s v="501-1000 euro"/>
    <s v="with my parents/relatives"/>
    <s v="yes, 30% more"/>
    <s v="Omnivorous"/>
    <n v="4"/>
    <n v="5"/>
    <n v="4"/>
    <n v="2"/>
    <n v="1"/>
    <x v="4"/>
    <s v="No, but I'm interested in discover more"/>
    <n v="5"/>
    <n v="3"/>
  </r>
  <r>
    <n v="206"/>
    <s v="18-24"/>
    <s v="female"/>
    <s v="Austria"/>
    <s v="Vienna"/>
    <s v="urban area"/>
    <s v="student"/>
    <s v="Bachelor degree"/>
    <s v="501-1000 euro"/>
    <s v="with my partner"/>
    <s v="yes, 30% more"/>
    <s v="Omnivorous"/>
    <n v="3"/>
    <n v="5"/>
    <n v="3"/>
    <n v="3"/>
    <n v="5"/>
    <x v="1"/>
    <s v="Yes, I heard about but I don't know the details"/>
    <n v="4"/>
    <n v="2"/>
  </r>
  <r>
    <n v="207"/>
    <s v="45-54"/>
    <s v="male"/>
    <s v="Italia"/>
    <s v="Padova"/>
    <s v="urban area"/>
    <s v="employed, working full-time"/>
    <s v="High school"/>
    <s v="+2000 euro"/>
    <s v="with my kid/s"/>
    <s v="yes, 10% more"/>
    <s v="Omnivorous"/>
    <n v="3"/>
    <n v="5"/>
    <n v="3"/>
    <n v="4"/>
    <n v="3"/>
    <x v="3"/>
    <s v="No, I've never heard about"/>
    <n v="3"/>
    <n v="1"/>
  </r>
  <r>
    <n v="208"/>
    <m/>
    <m/>
    <m/>
    <m/>
    <m/>
    <m/>
    <m/>
    <m/>
    <m/>
    <m/>
    <m/>
    <m/>
    <m/>
    <m/>
    <n v="3"/>
    <n v="2"/>
    <x v="2"/>
    <m/>
    <m/>
    <m/>
  </r>
  <r>
    <n v="209"/>
    <m/>
    <m/>
    <m/>
    <m/>
    <m/>
    <m/>
    <m/>
    <m/>
    <m/>
    <m/>
    <m/>
    <m/>
    <m/>
    <m/>
    <m/>
    <m/>
    <x v="0"/>
    <m/>
    <m/>
    <m/>
  </r>
  <r>
    <n v="210"/>
    <s v="18-24"/>
    <s v="female"/>
    <s v="Padova"/>
    <s v="Padova"/>
    <s v="rural area"/>
    <s v="student"/>
    <s v="High school"/>
    <s v="0-500 euro"/>
    <s v="with my parents/relatives"/>
    <s v="no"/>
    <s v="Omnivorous"/>
    <n v="3"/>
    <n v="4"/>
    <n v="2"/>
    <m/>
    <m/>
    <x v="0"/>
    <s v="Yes, I heard about but I don't know the details"/>
    <n v="5"/>
    <n v="3"/>
  </r>
  <r>
    <n v="211"/>
    <s v="18-24"/>
    <s v="male"/>
    <s v="Italia"/>
    <s v="Padova"/>
    <s v="rural area"/>
    <s v="student"/>
    <s v="Bachelor degree"/>
    <s v="0-500 euro"/>
    <s v="with my parents/relatives"/>
    <s v="yes, 10% more"/>
    <s v="Omnivorous"/>
    <n v="3"/>
    <n v="3"/>
    <n v="3"/>
    <n v="2"/>
    <m/>
    <x v="0"/>
    <s v="Yes, I heard about but I don't know the details"/>
    <n v="3"/>
    <n v="3"/>
  </r>
  <r>
    <n v="212"/>
    <s v="18-24"/>
    <s v="female"/>
    <s v="Bassano del Grappa"/>
    <s v="Bassano del Grappa / Verona"/>
    <s v="urban area"/>
    <s v="employed, working part-time"/>
    <s v="Bachelor degree"/>
    <s v="501-1000 euro"/>
    <s v="with my parents/relatives"/>
    <s v="yes, 10% more"/>
    <s v="Omnivorous"/>
    <n v="4"/>
    <n v="3"/>
    <n v="4"/>
    <n v="3"/>
    <n v="3"/>
    <x v="1"/>
    <s v="No, but I'm interested in discover more"/>
    <n v="5"/>
    <n v="4"/>
  </r>
  <r>
    <n v="213"/>
    <s v="25-34"/>
    <s v="male"/>
    <s v="Italia"/>
    <s v="Padova"/>
    <s v="urban area"/>
    <s v="student"/>
    <s v="High school"/>
    <s v="0-500 euro"/>
    <s v="alone"/>
    <s v="no"/>
    <s v="Omnivorous"/>
    <n v="4"/>
    <n v="5"/>
    <n v="4"/>
    <n v="4"/>
    <n v="3"/>
    <x v="4"/>
    <s v="Yes, I heard about but I don't know the details"/>
    <n v="5"/>
    <n v="5"/>
  </r>
  <r>
    <n v="214"/>
    <s v="18-24"/>
    <s v="male"/>
    <s v="Italia"/>
    <s v="Piove di Sacco"/>
    <s v="rural area"/>
    <s v="student"/>
    <s v="Bachelor degree"/>
    <s v="0-500 euro"/>
    <s v="with my parents/relatives"/>
    <s v="yes, 10% more"/>
    <s v="Omnivorous"/>
    <n v="4"/>
    <n v="4"/>
    <n v="3"/>
    <n v="3"/>
    <n v="2"/>
    <x v="5"/>
    <s v="No, I've never heard about"/>
    <n v="3"/>
    <n v="1"/>
  </r>
  <r>
    <n v="215"/>
    <s v="18-24"/>
    <s v="male"/>
    <s v="Brugine"/>
    <s v="Brugine"/>
    <s v="urban area"/>
    <s v="student"/>
    <s v="Bachelor degree"/>
    <s v="0-500 euro"/>
    <s v="with my parents/relatives"/>
    <s v="yes, 30% more"/>
    <s v="Omnivorous"/>
    <n v="4"/>
    <n v="5"/>
    <n v="3"/>
    <n v="2"/>
    <n v="2"/>
    <x v="1"/>
    <s v="No, I've never heard about"/>
    <n v="5"/>
    <n v="2"/>
  </r>
  <r>
    <n v="216"/>
    <s v="25-34"/>
    <s v="male"/>
    <s v="Italy"/>
    <s v="Göteborg"/>
    <s v="urban area"/>
    <s v="employed, working full-time"/>
    <s v="Master degree"/>
    <s v="+2000 euro"/>
    <s v="alone"/>
    <s v="yes, even double the price"/>
    <s v="Other"/>
    <n v="3"/>
    <n v="5"/>
    <n v="3"/>
    <n v="4"/>
    <n v="3"/>
    <x v="5"/>
    <s v="No, but I'm interested in discover more"/>
    <n v="5"/>
    <n v="1"/>
  </r>
  <r>
    <n v="217"/>
    <s v="18-24"/>
    <s v="female"/>
    <s v="Italia"/>
    <s v="Padova"/>
    <s v="urban area"/>
    <s v="student"/>
    <s v="Bachelor degree"/>
    <s v="0-500 euro"/>
    <s v="with my parents/relatives"/>
    <s v="yes, 10% more"/>
    <s v="Omnivorous"/>
    <n v="5"/>
    <n v="4"/>
    <n v="3"/>
    <m/>
    <n v="4"/>
    <x v="3"/>
    <s v="Yes, I heard about but I don't know the details"/>
    <n v="5"/>
    <n v="5"/>
  </r>
  <r>
    <n v="218"/>
    <s v="18-24"/>
    <s v="male"/>
    <s v="Italia"/>
    <s v="Padova"/>
    <s v="rural area"/>
    <s v="student"/>
    <s v="High school"/>
    <s v="0-500 euro"/>
    <s v="with my parents/relatives"/>
    <s v="yes, 10% more"/>
    <s v="Omnivorous"/>
    <n v="3"/>
    <n v="4"/>
    <n v="4"/>
    <n v="3"/>
    <n v="4"/>
    <x v="3"/>
    <s v="Yes, I heard about but I don't know the details"/>
    <n v="4"/>
    <n v="3"/>
  </r>
  <r>
    <n v="219"/>
    <s v="65+"/>
    <s v="female"/>
    <s v="Italia"/>
    <s v="Canale d'Agordo"/>
    <s v="rural area"/>
    <s v="retired"/>
    <s v="High school"/>
    <s v="1501-2000 euro"/>
    <s v="with my kid/s"/>
    <s v="yes, 20% more"/>
    <s v="Omnivorous"/>
    <n v="3"/>
    <n v="4"/>
    <n v="3"/>
    <n v="3"/>
    <n v="4"/>
    <x v="3"/>
    <s v="No, but I'm interested in discover more"/>
    <n v="4"/>
    <n v="2"/>
  </r>
  <r>
    <n v="220"/>
    <s v="18-24"/>
    <s v="female"/>
    <s v="Italia"/>
    <s v="Olanda"/>
    <s v="metropolitan area"/>
    <s v="student"/>
    <s v="Bachelor degree"/>
    <s v="501-1000 euro"/>
    <s v="with my partner"/>
    <s v="yes, 10% more"/>
    <s v="Vegetarian"/>
    <n v="5"/>
    <n v="5"/>
    <n v="3"/>
    <n v="3"/>
    <n v="2"/>
    <x v="1"/>
    <s v="No, but I'm interested in discover more"/>
    <n v="4"/>
    <n v="4"/>
  </r>
  <r>
    <n v="221"/>
    <s v="25-34"/>
    <s v="female"/>
    <s v="Belluno"/>
    <s v="Agordo"/>
    <s v="urban area"/>
    <s v="employed, working full-time"/>
    <s v="High school"/>
    <s v="1001-1500 euro"/>
    <s v="with my parents/relatives"/>
    <s v="yes, 10% more"/>
    <s v="Other"/>
    <n v="5"/>
    <n v="5"/>
    <n v="5"/>
    <n v="4"/>
    <n v="4"/>
    <x v="1"/>
    <s v="No, I've never heard about"/>
    <n v="3"/>
    <n v="1"/>
  </r>
  <r>
    <n v="222"/>
    <s v="18-24"/>
    <s v="female"/>
    <s v="Italia"/>
    <s v="Padova"/>
    <s v="urban area"/>
    <s v="student"/>
    <s v="Bachelor degree"/>
    <s v="0-500 euro"/>
    <s v="with my roommates"/>
    <s v="yes, 30% more"/>
    <s v="Omnivorous"/>
    <n v="4"/>
    <n v="3"/>
    <n v="4"/>
    <n v="3"/>
    <n v="3"/>
    <x v="3"/>
    <s v="No, but I'm interested in discover more"/>
    <n v="3"/>
    <n v="3"/>
  </r>
  <r>
    <n v="223"/>
    <s v="18-24"/>
    <s v="male"/>
    <s v="Italia"/>
    <s v="Padova"/>
    <s v="rural area"/>
    <s v="student"/>
    <s v="Bachelor degree"/>
    <s v="+2000 euro"/>
    <s v="alone"/>
    <s v="no"/>
    <s v="Omnivorous"/>
    <n v="4"/>
    <n v="5"/>
    <n v="5"/>
    <n v="4"/>
    <n v="3"/>
    <x v="3"/>
    <s v="No, I've never heard about"/>
    <n v="2"/>
    <n v="1"/>
  </r>
  <r>
    <n v="224"/>
    <s v="18-24"/>
    <s v="male"/>
    <s v="Piove di Sacco"/>
    <s v="Piove di Sacco"/>
    <s v="rural area"/>
    <s v="student"/>
    <s v="Primary school"/>
    <s v="0-500 euro"/>
    <s v="with my parents/relatives"/>
    <s v="yes, 10% more"/>
    <s v="Omnivorous"/>
    <n v="4"/>
    <n v="3"/>
    <n v="5"/>
    <n v="3"/>
    <n v="4"/>
    <x v="5"/>
    <s v="No, but I'm interested in discover more"/>
    <n v="4"/>
    <n v="1"/>
  </r>
  <r>
    <n v="225"/>
    <s v="25-34"/>
    <s v="male"/>
    <s v="Roma"/>
    <s v="Roma"/>
    <s v="metropolitan area"/>
    <s v="employed, working full-time"/>
    <s v="Master degree"/>
    <s v="1501-2000 euro"/>
    <s v="alone"/>
    <s v="yes, even double the price"/>
    <s v="Omnivorous"/>
    <n v="4"/>
    <n v="5"/>
    <n v="3"/>
    <n v="4"/>
    <n v="3"/>
    <x v="1"/>
    <s v="Yes, I heard about but I don't know the details"/>
    <n v="5"/>
    <n v="1"/>
  </r>
  <r>
    <n v="226"/>
    <m/>
    <m/>
    <m/>
    <m/>
    <m/>
    <m/>
    <m/>
    <m/>
    <m/>
    <s v="yes, 10% more"/>
    <s v="Omnivorous"/>
    <n v="4"/>
    <n v="4"/>
    <n v="3"/>
    <n v="4"/>
    <n v="4"/>
    <x v="5"/>
    <m/>
    <m/>
    <m/>
  </r>
  <r>
    <n v="227"/>
    <s v="35-44"/>
    <s v="male"/>
    <s v="Jordan"/>
    <s v="US"/>
    <s v="urban area"/>
    <s v="employed, working full-time"/>
    <s v="Master degree"/>
    <s v="+2000 euro"/>
    <m/>
    <s v="yes, even double the price"/>
    <s v="Omnivorous"/>
    <n v="4"/>
    <n v="5"/>
    <n v="4"/>
    <n v="2"/>
    <n v="3"/>
    <x v="2"/>
    <s v="Yes, I heard about but I don't know the details"/>
    <m/>
    <m/>
  </r>
  <r>
    <n v="228"/>
    <s v="18-24"/>
    <s v="female"/>
    <s v="belluno"/>
    <s v="canale d’agordo"/>
    <s v="rural area"/>
    <s v="employed, working full-time"/>
    <s v="High school"/>
    <s v="1501-2000 euro"/>
    <s v="with my parents/relatives"/>
    <s v="yes, 10% more"/>
    <s v="Omnivorous"/>
    <n v="5"/>
    <n v="5"/>
    <n v="5"/>
    <n v="5"/>
    <n v="5"/>
    <x v="1"/>
    <s v="Yes, I heard about but I don't know the details"/>
    <n v="5"/>
    <n v="2"/>
  </r>
  <r>
    <n v="229"/>
    <s v="25-34"/>
    <s v="female"/>
    <s v="Italia"/>
    <s v="Canale d agordo"/>
    <s v="rural area"/>
    <s v="employed, working full-time"/>
    <s v="High school"/>
    <s v="1001-1500 euro"/>
    <s v="with my partner"/>
    <s v="yes, 20% more"/>
    <s v="Omnivorous"/>
    <n v="4"/>
    <n v="5"/>
    <n v="5"/>
    <n v="1"/>
    <n v="1"/>
    <x v="1"/>
    <s v="No, but I'm interested in discover more"/>
    <n v="4"/>
    <n v="1"/>
  </r>
  <r>
    <n v="230"/>
    <s v="&lt;18"/>
    <s v="male"/>
    <s v="Italia"/>
    <s v="Sedico"/>
    <s v="rural area"/>
    <s v="student"/>
    <s v="High school"/>
    <s v="0-500 euro"/>
    <s v="with my parents/relatives"/>
    <s v="yes, 20% more"/>
    <s v="Omnivorous"/>
    <n v="4"/>
    <n v="3"/>
    <n v="4"/>
    <n v="4"/>
    <n v="4"/>
    <x v="3"/>
    <s v="Yes, I heard about but I don't know the details"/>
    <n v="3"/>
    <n v="1"/>
  </r>
  <r>
    <n v="231"/>
    <m/>
    <m/>
    <m/>
    <m/>
    <m/>
    <m/>
    <m/>
    <m/>
    <m/>
    <m/>
    <m/>
    <m/>
    <m/>
    <m/>
    <n v="3"/>
    <n v="1"/>
    <x v="5"/>
    <m/>
    <m/>
    <m/>
  </r>
  <r>
    <n v="232"/>
    <s v="35-44"/>
    <s v="female"/>
    <s v="Selva di cadore"/>
    <s v="Selva di cadore"/>
    <s v="urban area"/>
    <s v="employed, working full-time"/>
    <s v="High school"/>
    <s v="1001-1500 euro"/>
    <s v="with my partner and kid/s"/>
    <s v="yes, 30% more"/>
    <s v="Omnivorous"/>
    <n v="3"/>
    <n v="5"/>
    <n v="4"/>
    <m/>
    <m/>
    <x v="0"/>
    <s v="No, I've never heard about"/>
    <n v="4"/>
    <n v="1"/>
  </r>
  <r>
    <n v="233"/>
    <s v="18-24"/>
    <s v="female"/>
    <s v="Belluno"/>
    <s v="Belluno"/>
    <s v="rural area"/>
    <s v="employed, working full-time"/>
    <s v="Bachelor degree"/>
    <s v="1001-1500 euro"/>
    <s v="with my parents/relatives"/>
    <s v="yes, 20% more"/>
    <s v="Omnivorous"/>
    <n v="4"/>
    <n v="3"/>
    <n v="3"/>
    <n v="4"/>
    <n v="5"/>
    <x v="1"/>
    <s v="Yes, I heard about but I don't know the details"/>
    <n v="4"/>
    <n v="2"/>
  </r>
  <r>
    <n v="234"/>
    <m/>
    <m/>
    <m/>
    <m/>
    <m/>
    <m/>
    <m/>
    <m/>
    <m/>
    <m/>
    <m/>
    <m/>
    <m/>
    <m/>
    <n v="3"/>
    <n v="2"/>
    <x v="3"/>
    <m/>
    <m/>
    <m/>
  </r>
  <r>
    <n v="235"/>
    <s v="18-24"/>
    <s v="male"/>
    <s v="Canale d Agordo"/>
    <s v="Padova"/>
    <s v="urban area"/>
    <s v="student"/>
    <s v="High school"/>
    <s v="0-500 euro"/>
    <s v="with my parents/relatives"/>
    <s v="yes, 10% more"/>
    <s v="Omnivorous"/>
    <n v="4"/>
    <n v="5"/>
    <n v="5"/>
    <m/>
    <m/>
    <x v="0"/>
    <s v="No, I've never heard about"/>
    <n v="3"/>
    <n v="1"/>
  </r>
  <r>
    <n v="236"/>
    <s v="45-54"/>
    <s v="male"/>
    <s v="Italy"/>
    <s v="Trieste"/>
    <s v="urban area"/>
    <s v="employed, working full-time"/>
    <s v="Master degree"/>
    <s v="+2000 euro"/>
    <s v="alone"/>
    <s v="yes, 20% more"/>
    <s v="Omnivorous"/>
    <n v="3"/>
    <n v="5"/>
    <n v="3"/>
    <n v="2"/>
    <n v="3"/>
    <x v="3"/>
    <s v="No, I've never heard about"/>
    <n v="4"/>
    <n v="3"/>
  </r>
  <r>
    <n v="237"/>
    <m/>
    <m/>
    <m/>
    <m/>
    <m/>
    <m/>
    <m/>
    <m/>
    <m/>
    <m/>
    <m/>
    <m/>
    <m/>
    <m/>
    <n v="2"/>
    <n v="2"/>
    <x v="1"/>
    <m/>
    <m/>
    <m/>
  </r>
  <r>
    <n v="238"/>
    <s v="18-24"/>
    <s v="female"/>
    <s v="Sedico"/>
    <s v="Sedico"/>
    <s v="rural area"/>
    <s v="student"/>
    <s v="High school"/>
    <s v="0-500 euro"/>
    <s v="with my parents/relatives"/>
    <s v="yes, 10% more"/>
    <s v="Omnivorous"/>
    <n v="5"/>
    <n v="3"/>
    <n v="3"/>
    <m/>
    <m/>
    <x v="0"/>
    <s v="No, but I'm interested in discover more"/>
    <n v="4"/>
    <n v="2"/>
  </r>
  <r>
    <n v="239"/>
    <s v="35-44"/>
    <s v="male"/>
    <s v="Italia"/>
    <s v="Sedico"/>
    <s v="rural area"/>
    <s v="employed, working full-time"/>
    <s v="Bachelor degree"/>
    <s v="1501-2000 euro"/>
    <s v="with my kid/s"/>
    <s v="yes, 20% more"/>
    <s v="Omnivorous"/>
    <n v="4"/>
    <n v="4"/>
    <n v="3"/>
    <n v="2"/>
    <n v="1"/>
    <x v="2"/>
    <s v="No, but I'm interested in discover more"/>
    <n v="4"/>
    <n v="2"/>
  </r>
  <r>
    <n v="240"/>
    <m/>
    <m/>
    <m/>
    <m/>
    <m/>
    <m/>
    <m/>
    <m/>
    <m/>
    <s v="yes, 30% more"/>
    <s v="Omnivorous"/>
    <n v="4"/>
    <n v="5"/>
    <n v="5"/>
    <n v="4"/>
    <n v="2"/>
    <x v="5"/>
    <s v="No, I've never heard about"/>
    <n v="5"/>
    <n v="4"/>
  </r>
  <r>
    <n v="241"/>
    <m/>
    <m/>
    <m/>
    <m/>
    <m/>
    <m/>
    <m/>
    <m/>
    <m/>
    <m/>
    <m/>
    <m/>
    <m/>
    <m/>
    <n v="4"/>
    <n v="1"/>
    <x v="5"/>
    <m/>
    <m/>
    <m/>
  </r>
  <r>
    <n v="242"/>
    <s v="18-24"/>
    <s v="female"/>
    <s v="Italia"/>
    <s v="Montebelluna"/>
    <s v="urban area"/>
    <s v="student"/>
    <s v="Bachelor degree"/>
    <s v="0-500 euro"/>
    <s v="with my parents/relatives"/>
    <s v="yes, 10% more"/>
    <s v="Omnivorous"/>
    <n v="4"/>
    <n v="5"/>
    <n v="5"/>
    <m/>
    <m/>
    <x v="0"/>
    <s v="Yes, I heard about but I don't know the details"/>
    <n v="5"/>
    <n v="2"/>
  </r>
  <r>
    <n v="243"/>
    <m/>
    <m/>
    <m/>
    <m/>
    <m/>
    <m/>
    <m/>
    <m/>
    <m/>
    <m/>
    <m/>
    <m/>
    <m/>
    <m/>
    <n v="4"/>
    <n v="2"/>
    <x v="1"/>
    <m/>
    <m/>
    <m/>
  </r>
  <r>
    <n v="244"/>
    <s v="25-34"/>
    <s v="male"/>
    <s v="Italia"/>
    <s v="Colle santa lucia"/>
    <s v="rural area"/>
    <s v="employed, working full-time"/>
    <s v="High school"/>
    <s v="1001-1500 euro"/>
    <s v="with my parents/relatives"/>
    <s v="no"/>
    <s v="Omnivorous"/>
    <n v="4"/>
    <n v="3"/>
    <n v="5"/>
    <m/>
    <m/>
    <x v="0"/>
    <s v="Yes, I heard about but I don't know the details"/>
    <n v="5"/>
    <n v="1"/>
  </r>
  <r>
    <n v="245"/>
    <m/>
    <m/>
    <m/>
    <m/>
    <m/>
    <m/>
    <m/>
    <m/>
    <m/>
    <s v="yes, 10% more"/>
    <s v="Omnivorous"/>
    <n v="3"/>
    <n v="4"/>
    <n v="5"/>
    <n v="3"/>
    <n v="1"/>
    <x v="2"/>
    <m/>
    <m/>
    <m/>
  </r>
  <r>
    <n v="246"/>
    <s v="35-44"/>
    <s v="female"/>
    <s v="Sedico, BL"/>
    <s v="Sedico, BL"/>
    <s v="rural area"/>
    <s v="employed, working full-time"/>
    <s v="Bachelor degree"/>
    <s v="1501-2000 euro"/>
    <s v="with my partner and kid/s"/>
    <s v="yes, 10% more"/>
    <s v="Omnivorous"/>
    <n v="3"/>
    <n v="3"/>
    <n v="4"/>
    <n v="3"/>
    <n v="3"/>
    <x v="5"/>
    <s v="No, but I'm interested in discover more"/>
    <n v="5"/>
    <n v="1"/>
  </r>
  <r>
    <n v="247"/>
    <s v="25-34"/>
    <s v="male"/>
    <s v="Bangladesh"/>
    <s v="Oxford"/>
    <s v="urban area"/>
    <s v="student"/>
    <s v="Master degree"/>
    <s v="501-1000 euro"/>
    <s v="alone"/>
    <s v="yes, 10% more"/>
    <s v="Other"/>
    <n v="4"/>
    <n v="5"/>
    <n v="5"/>
    <n v="2"/>
    <n v="2"/>
    <x v="5"/>
    <s v="Yes, I heard about but I don't know the details"/>
    <m/>
    <n v="1"/>
  </r>
  <r>
    <n v="248"/>
    <s v="18-24"/>
    <s v="male"/>
    <s v="Mussolente"/>
    <s v="Mussolente"/>
    <s v="urban area"/>
    <s v="employed, working full-time"/>
    <s v="Bachelor degree"/>
    <s v="1001-1500 euro"/>
    <s v="with my parents/relatives"/>
    <s v="yes, 10% more"/>
    <s v="Omnivorous"/>
    <n v="4"/>
    <n v="4"/>
    <n v="4"/>
    <n v="2"/>
    <n v="3"/>
    <x v="2"/>
    <s v="Yes, I heard about but I don't know the details"/>
    <n v="3"/>
    <n v="2"/>
  </r>
  <r>
    <n v="249"/>
    <s v="18-24"/>
    <s v="female"/>
    <s v="Italia"/>
    <s v="Bassano del grappa"/>
    <s v="urban area"/>
    <s v="employed, working full-time"/>
    <s v="High school"/>
    <s v="1001-1500 euro"/>
    <s v="alone"/>
    <s v="no"/>
    <s v="Omnivorous"/>
    <n v="3"/>
    <n v="3"/>
    <n v="5"/>
    <n v="2"/>
    <n v="2"/>
    <x v="1"/>
    <s v="No, I've never heard about"/>
    <n v="2"/>
    <n v="1"/>
  </r>
  <r>
    <n v="250"/>
    <m/>
    <m/>
    <m/>
    <m/>
    <m/>
    <m/>
    <m/>
    <m/>
    <m/>
    <m/>
    <m/>
    <m/>
    <m/>
    <m/>
    <n v="1"/>
    <n v="1"/>
    <x v="3"/>
    <m/>
    <m/>
    <m/>
  </r>
  <r>
    <n v="251"/>
    <s v="45-54"/>
    <s v="female"/>
    <s v="Italia"/>
    <s v="Campodarsego"/>
    <s v="rural area"/>
    <s v="employed, working full-time"/>
    <s v="High school"/>
    <s v="+2000 euro"/>
    <s v="with my kid/s"/>
    <s v="yes, 20% more"/>
    <s v="Vegan"/>
    <n v="3"/>
    <n v="5"/>
    <n v="3"/>
    <m/>
    <m/>
    <x v="0"/>
    <s v="No, but I'm interested in discover more"/>
    <n v="4"/>
    <n v="1"/>
  </r>
  <r>
    <n v="252"/>
    <s v="18-24"/>
    <s v="male"/>
    <s v="Italia"/>
    <s v="Padova"/>
    <s v="rural area"/>
    <s v="student"/>
    <s v="High school"/>
    <s v="0-500 euro"/>
    <s v="with my parents/relatives"/>
    <s v="no"/>
    <s v="Omnivorous"/>
    <n v="4"/>
    <n v="3"/>
    <n v="3"/>
    <n v="5"/>
    <n v="4"/>
    <x v="1"/>
    <s v="No, I've never heard about"/>
    <n v="4"/>
    <n v="2"/>
  </r>
  <r>
    <n v="253"/>
    <m/>
    <m/>
    <m/>
    <m/>
    <m/>
    <m/>
    <m/>
    <m/>
    <m/>
    <s v="no"/>
    <s v="Omnivorous"/>
    <n v="5"/>
    <n v="4"/>
    <n v="3"/>
    <n v="2"/>
    <n v="2"/>
    <x v="2"/>
    <s v="Yes, I heard about but I don't know the details"/>
    <n v="3"/>
    <n v="1"/>
  </r>
  <r>
    <n v="254"/>
    <s v="25-34"/>
    <s v="female"/>
    <s v="Italia"/>
    <s v="Bovolenta"/>
    <s v="rural area"/>
    <s v="employed, working full-time"/>
    <s v="Master degree"/>
    <s v="1001-1500 euro"/>
    <s v="with my parents/relatives"/>
    <s v="yes, 10% more"/>
    <s v="Omnivorous"/>
    <n v="4"/>
    <n v="3"/>
    <n v="3"/>
    <n v="2"/>
    <n v="1"/>
    <x v="1"/>
    <s v="Yes, I heard about but I don't know the details"/>
    <n v="2"/>
    <n v="1"/>
  </r>
  <r>
    <n v="255"/>
    <s v="55-64"/>
    <s v="female"/>
    <s v="Brugine"/>
    <s v="Bovolenta"/>
    <s v="rural area"/>
    <s v="employed, working part-time"/>
    <s v="High school"/>
    <s v="1001-1500 euro"/>
    <s v="with my partner and kid/s"/>
    <s v="no"/>
    <s v="Omnivorous"/>
    <n v="5"/>
    <n v="5"/>
    <n v="1"/>
    <n v="2"/>
    <n v="2"/>
    <x v="1"/>
    <s v="No, I've never heard about"/>
    <n v="5"/>
    <n v="1"/>
  </r>
  <r>
    <n v="256"/>
    <m/>
    <m/>
    <m/>
    <m/>
    <m/>
    <m/>
    <m/>
    <m/>
    <m/>
    <m/>
    <m/>
    <m/>
    <m/>
    <m/>
    <n v="3"/>
    <n v="5"/>
    <x v="2"/>
    <m/>
    <m/>
    <m/>
  </r>
  <r>
    <n v="257"/>
    <m/>
    <m/>
    <m/>
    <m/>
    <m/>
    <m/>
    <m/>
    <m/>
    <m/>
    <m/>
    <m/>
    <m/>
    <m/>
    <m/>
    <m/>
    <m/>
    <x v="0"/>
    <m/>
    <m/>
    <m/>
  </r>
  <r>
    <n v="258"/>
    <s v="25-34"/>
    <s v="female"/>
    <s v="Bassano del Grappa"/>
    <s v="Cassola"/>
    <s v="urban area"/>
    <s v="employed, working full-time"/>
    <s v="Bachelor degree"/>
    <s v="1001-1500 euro"/>
    <s v="with my parents/relatives"/>
    <s v="yes, 20% more"/>
    <s v="Omnivorous"/>
    <n v="5"/>
    <n v="5"/>
    <n v="4"/>
    <m/>
    <m/>
    <x v="0"/>
    <s v="Yes, I heard about but I don't know the details"/>
    <n v="4"/>
    <n v="5"/>
  </r>
  <r>
    <n v="259"/>
    <s v="18-24"/>
    <s v="female"/>
    <s v="Italia"/>
    <s v="Milano"/>
    <s v="metropolitan area"/>
    <s v="student"/>
    <s v="Bachelor degree"/>
    <s v="0-500 euro"/>
    <s v="with my roommates"/>
    <s v="yes, 20% more"/>
    <s v="Other"/>
    <n v="3"/>
    <n v="4"/>
    <n v="3"/>
    <n v="4"/>
    <n v="3"/>
    <x v="1"/>
    <s v="Yes, and I follow the movement, buying zero-waste products"/>
    <n v="5"/>
    <n v="5"/>
  </r>
  <r>
    <n v="260"/>
    <s v="25-34"/>
    <s v="male"/>
    <s v="Slovenia"/>
    <s v="Ljubljana"/>
    <s v="urban area"/>
    <s v="employed, working full-time"/>
    <s v="Master degree"/>
    <s v="+2000 euro"/>
    <s v="alone"/>
    <s v="yes, 10% more"/>
    <s v="Omnivorous"/>
    <n v="3"/>
    <n v="5"/>
    <n v="5"/>
    <n v="5"/>
    <n v="3"/>
    <x v="3"/>
    <s v="Yes, I heard about but I don't know the details"/>
    <n v="3"/>
    <n v="1"/>
  </r>
  <r>
    <n v="261"/>
    <s v="25-34"/>
    <s v="male"/>
    <s v="Iran"/>
    <s v="London"/>
    <s v="urban area"/>
    <s v="student"/>
    <s v="PhD"/>
    <s v="1001-1500 euro"/>
    <s v="alone"/>
    <s v="yes, 20% more"/>
    <s v="Omnivorous"/>
    <n v="3"/>
    <n v="5"/>
    <n v="4"/>
    <n v="4"/>
    <n v="3"/>
    <x v="3"/>
    <s v="No, but I'm interested in discover more"/>
    <n v="1"/>
    <n v="2"/>
  </r>
  <r>
    <n v="262"/>
    <s v="18-24"/>
    <s v="female"/>
    <s v="Padova"/>
    <s v="Padova"/>
    <s v="urban area"/>
    <s v="student"/>
    <s v="Bachelor degree"/>
    <s v="0-500 euro"/>
    <s v="with my parents/relatives"/>
    <s v="yes, 10% more"/>
    <s v="Omnivorous"/>
    <n v="4"/>
    <n v="5"/>
    <n v="5"/>
    <n v="2"/>
    <n v="1"/>
    <x v="3"/>
    <s v="Yes, I heard about but I don't know the details"/>
    <n v="3"/>
    <n v="1"/>
  </r>
  <r>
    <n v="263"/>
    <s v="25-34"/>
    <s v="female"/>
    <s v="iran"/>
    <s v="zanjan"/>
    <s v="urban area"/>
    <s v="employed, working full-time"/>
    <s v="Bachelor degree"/>
    <s v="0-500 euro"/>
    <s v="with my parents/relatives"/>
    <s v="yes, 30% more"/>
    <s v="Other"/>
    <n v="4"/>
    <n v="4"/>
    <n v="3"/>
    <n v="2"/>
    <n v="3"/>
    <x v="4"/>
    <s v="No, but I'm interested in discover more"/>
    <n v="4"/>
    <n v="2"/>
  </r>
  <r>
    <n v="264"/>
    <s v="55-64"/>
    <s v="female"/>
    <s v="Italia"/>
    <s v="Varese"/>
    <s v="urban area"/>
    <s v="employed, working part-time"/>
    <s v="High school"/>
    <s v="1001-1500 euro"/>
    <s v="with my partner"/>
    <s v="yes, 20% more"/>
    <s v="Omnivorous"/>
    <n v="4"/>
    <n v="5"/>
    <n v="4"/>
    <n v="4"/>
    <n v="4"/>
    <x v="3"/>
    <s v="No, but I'm interested in discover more"/>
    <n v="4"/>
    <n v="1"/>
  </r>
  <r>
    <n v="265"/>
    <s v="25-34"/>
    <s v="male"/>
    <s v="Agordo"/>
    <s v="Quito"/>
    <s v="metropolitan area"/>
    <s v="employed, working full-time"/>
    <s v="Master degree"/>
    <s v="1001-1500 euro"/>
    <s v="with my roommates"/>
    <s v="yes, 20% more"/>
    <s v="Omnivorous"/>
    <n v="5"/>
    <n v="4"/>
    <n v="4"/>
    <n v="4"/>
    <n v="3"/>
    <x v="1"/>
    <s v="No, but I'm interested in discover more"/>
    <n v="5"/>
    <n v="3"/>
  </r>
  <r>
    <n v="266"/>
    <s v="25-34"/>
    <s v="female"/>
    <s v="Iran"/>
    <s v="Vicenza"/>
    <s v="urban area"/>
    <s v="student"/>
    <s v="Master degree"/>
    <s v="0-500 euro"/>
    <s v="with my roommates"/>
    <s v="yes, 20% more"/>
    <s v="Pescatarian"/>
    <n v="4"/>
    <n v="4"/>
    <n v="5"/>
    <n v="5"/>
    <n v="3"/>
    <x v="5"/>
    <s v="Yes, and I follow the movement, buying zero-waste products"/>
    <n v="4"/>
    <n v="4"/>
  </r>
  <r>
    <n v="267"/>
    <s v="65+"/>
    <s v="female"/>
    <s v="Italia"/>
    <s v="Samarate"/>
    <s v="urban area"/>
    <s v="retired"/>
    <s v="High school"/>
    <s v="1001-1500 euro"/>
    <s v="with my partner"/>
    <s v="no"/>
    <s v="Omnivorous"/>
    <n v="2"/>
    <n v="3"/>
    <n v="5"/>
    <n v="4"/>
    <n v="4"/>
    <x v="3"/>
    <s v="Yes, I heard about but I don't know the details"/>
    <n v="5"/>
    <n v="1"/>
  </r>
  <r>
    <n v="268"/>
    <s v="55-64"/>
    <s v="female"/>
    <s v="Piove di sacco"/>
    <s v="Piove di sacco"/>
    <s v="rural area"/>
    <s v="employed, working part-time"/>
    <s v="High school"/>
    <s v="1001-1500 euro"/>
    <s v="with my partner and kid/s"/>
    <s v="yes, 10% more"/>
    <s v="Omnivorous"/>
    <n v="1"/>
    <n v="5"/>
    <n v="5"/>
    <n v="1"/>
    <n v="3"/>
    <x v="3"/>
    <s v="Yes, I heard about but I don't know the details"/>
    <n v="5"/>
    <n v="1"/>
  </r>
  <r>
    <n v="269"/>
    <s v="45-54"/>
    <s v="female"/>
    <s v="Italy"/>
    <s v="Italy"/>
    <s v="rural area"/>
    <s v="employed, working part-time"/>
    <s v="High school"/>
    <s v="501-1000 euro"/>
    <s v="with my partner and kid/s"/>
    <s v="yes, 20% more"/>
    <s v="Omnivorous"/>
    <n v="4"/>
    <n v="4"/>
    <n v="5"/>
    <n v="5"/>
    <n v="5"/>
    <x v="2"/>
    <s v="No, I've never heard about"/>
    <n v="3"/>
    <n v="1"/>
  </r>
  <r>
    <n v="270"/>
    <s v="18-24"/>
    <s v="male"/>
    <s v="Agordo"/>
    <s v="Lione"/>
    <s v="metropolitan area"/>
    <s v="student"/>
    <s v="Bachelor degree"/>
    <s v="0-500 euro"/>
    <s v="alone"/>
    <s v="yes, 20% more"/>
    <s v="Omnivorous"/>
    <n v="5"/>
    <n v="3"/>
    <n v="4"/>
    <n v="4"/>
    <n v="3"/>
    <x v="5"/>
    <s v="No, but I'm interested in discover more"/>
    <n v="4"/>
    <n v="1"/>
  </r>
  <r>
    <n v="271"/>
    <s v="25-34"/>
    <s v="male"/>
    <s v="iran"/>
    <s v="padova"/>
    <s v="metropolitan area"/>
    <s v="not employed, looking for work"/>
    <s v="Master degree"/>
    <s v="501-1000 euro"/>
    <s v="with my partner"/>
    <s v="no"/>
    <s v="Omnivorous"/>
    <n v="4"/>
    <n v="5"/>
    <n v="4"/>
    <n v="3"/>
    <n v="2"/>
    <x v="3"/>
    <s v="Yes, I heard about but I don't know the details"/>
    <n v="5"/>
    <n v="5"/>
  </r>
  <r>
    <n v="272"/>
    <s v="45-54"/>
    <s v="female"/>
    <s v="Italia"/>
    <s v="Cencenighe agordino"/>
    <s v="rural area"/>
    <s v="employed, working full-time"/>
    <s v="High school"/>
    <s v="501-1000 euro"/>
    <s v="with my partner"/>
    <s v="yes, 10% more"/>
    <s v="Omnivorous"/>
    <n v="3"/>
    <n v="3"/>
    <n v="5"/>
    <n v="4"/>
    <n v="4"/>
    <x v="1"/>
    <s v="No, I've never heard about"/>
    <n v="1"/>
    <m/>
  </r>
  <r>
    <n v="273"/>
    <m/>
    <m/>
    <m/>
    <m/>
    <m/>
    <m/>
    <m/>
    <m/>
    <m/>
    <s v="yes, 20% more"/>
    <s v="Omnivorous"/>
    <n v="4"/>
    <n v="3"/>
    <n v="4"/>
    <n v="3"/>
    <n v="3"/>
    <x v="1"/>
    <s v="No, but I'm interested in discover more"/>
    <n v="3"/>
    <n v="1"/>
  </r>
  <r>
    <n v="274"/>
    <s v="55-64"/>
    <s v="male"/>
    <s v="Italia"/>
    <s v="Padova"/>
    <s v="rural area"/>
    <s v="employed, working full-time"/>
    <s v="High school"/>
    <s v="1501-2000 euro"/>
    <s v="with my partner"/>
    <s v="yes, 10% more"/>
    <s v="Omnivorous"/>
    <n v="5"/>
    <n v="5"/>
    <n v="4"/>
    <n v="3"/>
    <n v="3"/>
    <x v="1"/>
    <s v="Yes, I heard about but I don't know the details"/>
    <n v="4"/>
    <n v="1"/>
  </r>
  <r>
    <n v="275"/>
    <s v="18-24"/>
    <s v="female"/>
    <s v="Italia"/>
    <s v="Belluno"/>
    <s v="rural area"/>
    <s v="employed, working full-time"/>
    <s v="High school"/>
    <s v="1001-1500 euro"/>
    <s v="with my partner"/>
    <s v="no"/>
    <s v="Omnivorous"/>
    <n v="4"/>
    <n v="5"/>
    <n v="3"/>
    <n v="4"/>
    <n v="3"/>
    <x v="3"/>
    <s v="No, I've never heard about"/>
    <n v="3"/>
    <n v="3"/>
  </r>
  <r>
    <n v="276"/>
    <s v="18-24"/>
    <s v="female"/>
    <s v="Venezuela"/>
    <s v="Heidelberg"/>
    <s v="urban area"/>
    <s v="employed, working full-time"/>
    <s v="Bachelor degree"/>
    <s v="+2000 euro"/>
    <s v="with my partner"/>
    <s v="yes, 10% more"/>
    <s v="Vegetarian"/>
    <n v="5"/>
    <n v="4"/>
    <n v="5"/>
    <n v="2"/>
    <n v="1"/>
    <x v="2"/>
    <s v="Yes, I heard about but I don't know the details"/>
    <n v="4"/>
    <n v="4"/>
  </r>
  <r>
    <n v="277"/>
    <s v="25-34"/>
    <s v="female"/>
    <s v="Iran"/>
    <s v="Padova"/>
    <s v="urban area"/>
    <s v="student"/>
    <s v="Master degree"/>
    <s v="0-500 euro"/>
    <s v="alone"/>
    <s v="no"/>
    <s v="Omnivorous"/>
    <n v="4"/>
    <n v="4"/>
    <n v="5"/>
    <n v="4"/>
    <n v="4"/>
    <x v="1"/>
    <s v="Yes, and I follow the movement, buying zero-waste products"/>
    <n v="3"/>
    <n v="1"/>
  </r>
  <r>
    <n v="278"/>
    <s v="18-24"/>
    <s v="male"/>
    <s v="Italia"/>
    <s v="Bassano del Grappa"/>
    <s v="urban area"/>
    <s v="student"/>
    <s v="Bachelor degree"/>
    <s v="0-500 euro"/>
    <s v="with my parents/relatives"/>
    <s v="yes, 20% more"/>
    <s v="Omnivorous"/>
    <n v="4"/>
    <n v="4"/>
    <n v="4"/>
    <n v="4"/>
    <n v="2"/>
    <x v="1"/>
    <s v="Yes, I heard about but I don't know the details"/>
    <n v="4"/>
    <n v="3"/>
  </r>
  <r>
    <n v="279"/>
    <s v="18-24"/>
    <s v="female"/>
    <s v="Bassano del Grappa"/>
    <s v="Bassano del Grappa"/>
    <s v="urban area"/>
    <s v="student"/>
    <s v="High school"/>
    <s v="0-500 euro"/>
    <s v="with my parents/relatives"/>
    <s v="yes, 10% more"/>
    <s v="Omnivorous"/>
    <n v="5"/>
    <n v="4"/>
    <n v="5"/>
    <n v="4"/>
    <n v="3"/>
    <x v="4"/>
    <s v="Yes, I heard about but I don't know the details"/>
    <n v="5"/>
    <n v="3"/>
  </r>
  <r>
    <n v="280"/>
    <s v="18-24"/>
    <s v="female"/>
    <s v="Belluno"/>
    <s v="Livinallongo del Col di Lana"/>
    <s v="rural area"/>
    <s v="employed, working full-time"/>
    <s v="High school"/>
    <s v="1001-1500 euro"/>
    <s v="with my partner"/>
    <s v="yes, 20% more"/>
    <s v="Omnivorous"/>
    <n v="4"/>
    <n v="3"/>
    <n v="4"/>
    <n v="3"/>
    <n v="4"/>
    <x v="4"/>
    <s v="Yes, I heard about but I don't know the details"/>
    <n v="3"/>
    <n v="1"/>
  </r>
  <r>
    <n v="281"/>
    <m/>
    <m/>
    <m/>
    <m/>
    <m/>
    <m/>
    <m/>
    <m/>
    <m/>
    <s v="yes, 20% more"/>
    <s v="Omnivorous"/>
    <n v="4"/>
    <n v="5"/>
    <n v="5"/>
    <n v="2"/>
    <n v="2"/>
    <x v="3"/>
    <m/>
    <m/>
    <m/>
  </r>
  <r>
    <n v="282"/>
    <s v="18-24"/>
    <s v="female"/>
    <s v="Italia"/>
    <s v="Schiavon"/>
    <s v="rural area"/>
    <s v="student"/>
    <s v="Bachelor degree"/>
    <s v="501-1000 euro"/>
    <s v="with my parents/relatives"/>
    <s v="yes, 30% more"/>
    <s v="Omnivorous"/>
    <n v="4"/>
    <n v="5"/>
    <n v="2"/>
    <n v="5"/>
    <n v="5"/>
    <x v="1"/>
    <s v="No, but I'm interested in discover more"/>
    <n v="4"/>
    <n v="1"/>
  </r>
  <r>
    <n v="283"/>
    <s v="18-24"/>
    <s v="male"/>
    <s v="Italia"/>
    <s v="Milano"/>
    <s v="metropolitan area"/>
    <s v="student"/>
    <s v="Bachelor degree"/>
    <s v="0-500 euro"/>
    <s v="alone"/>
    <s v="yes, 10% more"/>
    <s v="Omnivorous"/>
    <n v="5"/>
    <n v="4"/>
    <n v="4"/>
    <n v="4"/>
    <n v="3"/>
    <x v="3"/>
    <s v="Yes, I heard about but I don't know the details"/>
    <n v="4"/>
    <n v="1"/>
  </r>
  <r>
    <n v="284"/>
    <s v="18-24"/>
    <s v="female"/>
    <s v="Belluno"/>
    <s v="Murcia"/>
    <s v="metropolitan area"/>
    <s v="employed, working full-time"/>
    <s v="Master degree"/>
    <s v="1001-1500 euro"/>
    <s v="with my partner"/>
    <s v="yes, 30% more"/>
    <s v="Omnivorous"/>
    <n v="4"/>
    <n v="5"/>
    <n v="4"/>
    <n v="3"/>
    <n v="1"/>
    <x v="2"/>
    <s v="Yes, I heard about but I don't know the details"/>
    <n v="4"/>
    <n v="4"/>
  </r>
  <r>
    <n v="285"/>
    <s v="18-24"/>
    <s v="female"/>
    <s v="Italia"/>
    <s v="Rovigo"/>
    <s v="rural area"/>
    <s v="employed, working full-time"/>
    <s v="High school"/>
    <s v="501-1000 euro"/>
    <s v="with my parents/relatives"/>
    <s v="yes, 20% more"/>
    <s v="Omnivorous"/>
    <n v="4"/>
    <n v="4"/>
    <n v="3"/>
    <n v="3"/>
    <n v="3"/>
    <x v="1"/>
    <s v="No, I've never heard about"/>
    <n v="2"/>
    <n v="1"/>
  </r>
  <r>
    <n v="286"/>
    <m/>
    <m/>
    <m/>
    <m/>
    <m/>
    <m/>
    <m/>
    <m/>
    <m/>
    <m/>
    <m/>
    <m/>
    <m/>
    <m/>
    <n v="3"/>
    <n v="4"/>
    <x v="4"/>
    <m/>
    <m/>
    <m/>
  </r>
  <r>
    <n v="287"/>
    <m/>
    <m/>
    <m/>
    <m/>
    <m/>
    <m/>
    <m/>
    <m/>
    <m/>
    <s v="yes, 20% more"/>
    <s v="Omnivorous"/>
    <n v="3"/>
    <m/>
    <m/>
    <m/>
    <m/>
    <x v="0"/>
    <m/>
    <n v="1"/>
    <n v="1"/>
  </r>
  <r>
    <n v="288"/>
    <s v="25-34"/>
    <s v="female"/>
    <s v="Casarano"/>
    <s v="Casarano"/>
    <s v="rural area"/>
    <s v="employed, working full-time"/>
    <s v="Bachelor degree"/>
    <s v="501-1000 euro"/>
    <s v="with my parents/relatives"/>
    <s v="yes, 20% more"/>
    <s v="Omnivorous"/>
    <n v="5"/>
    <n v="5"/>
    <n v="5"/>
    <m/>
    <m/>
    <x v="0"/>
    <s v="No, but I'm interested in discover more"/>
    <n v="5"/>
    <n v="3"/>
  </r>
  <r>
    <n v="289"/>
    <s v="55-64"/>
    <s v="female"/>
    <s v="Padova"/>
    <s v="Padova"/>
    <s v="urban area"/>
    <s v="employed, working full-time"/>
    <s v="Master degree"/>
    <s v="1501-2000 euro"/>
    <s v="alone"/>
    <s v="yes, 20% more"/>
    <s v="Omnivorous"/>
    <n v="4"/>
    <n v="5"/>
    <n v="5"/>
    <n v="4"/>
    <m/>
    <x v="0"/>
    <s v="No, I've never heard about"/>
    <n v="4"/>
    <n v="1"/>
  </r>
  <r>
    <n v="290"/>
    <s v="55-64"/>
    <s v="female"/>
    <s v="Italia"/>
    <s v="Padova"/>
    <s v="urban area"/>
    <s v="employed, working part-time"/>
    <s v="Master degree"/>
    <s v="1001-1500 euro"/>
    <s v="alone"/>
    <s v="yes, 10% more"/>
    <s v="Omnivorous"/>
    <n v="5"/>
    <n v="4"/>
    <n v="4"/>
    <n v="5"/>
    <n v="3"/>
    <x v="3"/>
    <s v="Yes, I heard about but I don't know the details"/>
    <n v="5"/>
    <n v="1"/>
  </r>
  <r>
    <n v="291"/>
    <s v="35-44"/>
    <s v="female"/>
    <s v="Iran"/>
    <s v="Vicenza"/>
    <s v="urban area"/>
    <s v="student"/>
    <s v="Bachelor degree"/>
    <s v="0-500 euro"/>
    <s v="with my roommates"/>
    <s v="yes, 20% more"/>
    <s v="Omnivorous"/>
    <n v="3"/>
    <n v="4"/>
    <n v="5"/>
    <n v="4"/>
    <n v="3"/>
    <x v="1"/>
    <s v="Yes, I heard about but I don't know the details"/>
    <n v="3"/>
    <n v="1"/>
  </r>
  <r>
    <n v="292"/>
    <s v="25-34"/>
    <s v="female"/>
    <s v="Agordo"/>
    <s v="Agordo"/>
    <s v="rural area"/>
    <s v="employed, working full-time"/>
    <s v="Bachelor degree"/>
    <s v="1501-2000 euro"/>
    <s v="with my partner"/>
    <s v="yes, 30% more"/>
    <s v="Omnivorous"/>
    <n v="2"/>
    <n v="5"/>
    <n v="4"/>
    <n v="3"/>
    <n v="4"/>
    <x v="1"/>
    <s v="Yes, I heard about but I don't know the details"/>
    <n v="5"/>
    <n v="5"/>
  </r>
  <r>
    <n v="293"/>
    <s v="18-24"/>
    <s v="female"/>
    <s v="Italia"/>
    <s v="Padova"/>
    <s v="urban area"/>
    <s v="student"/>
    <s v="Master degree"/>
    <s v="1001-1500 euro"/>
    <s v="with my parents/relatives"/>
    <s v="yes, 20% more"/>
    <s v="Omnivorous"/>
    <n v="2"/>
    <n v="5"/>
    <n v="5"/>
    <n v="4"/>
    <n v="3"/>
    <x v="2"/>
    <s v="No, but I'm interested in discover more"/>
    <n v="5"/>
    <n v="1"/>
  </r>
  <r>
    <n v="294"/>
    <s v="18-24"/>
    <s v="female"/>
    <s v="Italia"/>
    <s v="Padova"/>
    <s v="urban area"/>
    <s v="student"/>
    <s v="Bachelor degree"/>
    <s v="0-500 euro"/>
    <s v="with my partner"/>
    <s v="yes, 20% more"/>
    <s v="Omnivorous"/>
    <n v="4"/>
    <n v="3"/>
    <n v="5"/>
    <n v="2"/>
    <m/>
    <x v="2"/>
    <s v="Yes, and I follow the movement, buying zero-waste products"/>
    <n v="4"/>
    <n v="4"/>
  </r>
  <r>
    <n v="295"/>
    <s v="25-34"/>
    <s v="female"/>
    <s v="Italia"/>
    <s v="Padova"/>
    <s v="urban area"/>
    <s v="student"/>
    <s v="High school"/>
    <s v="0-500 euro"/>
    <s v="with my roommates"/>
    <s v="yes, 20% more"/>
    <s v="Omnivorous"/>
    <n v="4"/>
    <n v="4"/>
    <n v="4"/>
    <n v="3"/>
    <m/>
    <x v="1"/>
    <s v="Yes, I heard about but I don't know the details"/>
    <n v="4"/>
    <n v="1"/>
  </r>
  <r>
    <n v="296"/>
    <s v="45-54"/>
    <s v="male"/>
    <s v="padova"/>
    <s v="Padova"/>
    <s v="rural area"/>
    <s v="employed, working full-time"/>
    <s v="High school"/>
    <s v="+2000 euro"/>
    <s v="with my partner and kid/s"/>
    <s v="yes, 20% more"/>
    <s v="Omnivorous"/>
    <n v="3"/>
    <n v="5"/>
    <n v="4"/>
    <n v="3"/>
    <m/>
    <x v="5"/>
    <s v="No, I've never heard about"/>
    <n v="4"/>
    <n v="2"/>
  </r>
  <r>
    <n v="297"/>
    <s v="18-24"/>
    <s v="female"/>
    <s v="Italia"/>
    <s v="Belluno"/>
    <s v="rural area"/>
    <s v="employed, working full-time"/>
    <s v="High school"/>
    <s v="1001-1500 euro"/>
    <s v="with my parents/relatives"/>
    <s v="yes, 30% more"/>
    <s v="Omnivorous"/>
    <n v="3"/>
    <n v="4"/>
    <n v="5"/>
    <n v="5"/>
    <n v="3"/>
    <x v="3"/>
    <s v="Yes, I heard about but I don't know the details"/>
    <n v="4"/>
    <n v="1"/>
  </r>
  <r>
    <n v="298"/>
    <s v="25-34"/>
    <s v="male"/>
    <s v="Italia"/>
    <s v="Bochum"/>
    <s v="urban area"/>
    <s v="employed, working full-time"/>
    <s v="High school"/>
    <s v="+2000 euro"/>
    <s v="with my partner"/>
    <s v="yes, 10% more"/>
    <s v="Omnivorous"/>
    <n v="4"/>
    <n v="4"/>
    <n v="4"/>
    <n v="3"/>
    <n v="5"/>
    <x v="2"/>
    <s v="Yes, I heard about but I don't know the details"/>
    <n v="5"/>
    <n v="1"/>
  </r>
  <r>
    <n v="299"/>
    <m/>
    <m/>
    <m/>
    <m/>
    <m/>
    <m/>
    <m/>
    <m/>
    <m/>
    <s v="yes, 10% more"/>
    <s v="Omnivorous"/>
    <n v="4"/>
    <n v="4"/>
    <n v="4"/>
    <n v="3"/>
    <n v="3"/>
    <x v="2"/>
    <m/>
    <m/>
    <m/>
  </r>
  <r>
    <n v="300"/>
    <s v="45-54"/>
    <s v="male"/>
    <s v="Italia"/>
    <s v="Canale d'Agordo"/>
    <s v="rural area"/>
    <s v="employed, working full-time"/>
    <s v="High school"/>
    <s v="+2000 euro"/>
    <s v="with my partner and kid/s"/>
    <s v="yes, even double the price"/>
    <s v="Omnivorous"/>
    <n v="4"/>
    <n v="5"/>
    <n v="5"/>
    <n v="2"/>
    <n v="1"/>
    <x v="1"/>
    <s v="No, I've never heard about"/>
    <n v="4"/>
    <m/>
  </r>
  <r>
    <n v="301"/>
    <m/>
    <m/>
    <m/>
    <m/>
    <m/>
    <m/>
    <m/>
    <m/>
    <m/>
    <m/>
    <m/>
    <m/>
    <m/>
    <m/>
    <n v="2"/>
    <m/>
    <x v="2"/>
    <m/>
    <m/>
    <m/>
  </r>
  <r>
    <n v="302"/>
    <s v="25-34"/>
    <s v="female"/>
    <s v="Canale d'Agordo"/>
    <s v="Padova"/>
    <s v="urban area"/>
    <s v="student"/>
    <s v="Bachelor degree"/>
    <s v="0-500 euro"/>
    <s v="with my roommates"/>
    <s v="yes, 20% more"/>
    <s v="Omnivorous"/>
    <n v="4"/>
    <n v="3"/>
    <n v="4"/>
    <m/>
    <m/>
    <x v="0"/>
    <s v="Yes, and I follow the movement, buying zero-waste products"/>
    <n v="4"/>
    <n v="1"/>
  </r>
  <r>
    <n v="303"/>
    <m/>
    <m/>
    <m/>
    <m/>
    <m/>
    <m/>
    <m/>
    <m/>
    <m/>
    <s v="yes, 10% more"/>
    <s v="Omnivorous"/>
    <n v="3"/>
    <n v="4"/>
    <n v="4"/>
    <n v="3"/>
    <n v="2"/>
    <x v="3"/>
    <s v="No, I've never heard about"/>
    <n v="5"/>
    <n v="3"/>
  </r>
  <r>
    <n v="304"/>
    <s v="18-24"/>
    <s v="male"/>
    <s v="Italia"/>
    <s v="Vittorio Veneto"/>
    <s v="urban area"/>
    <s v="employed, working full-time"/>
    <s v="High school"/>
    <s v="1501-2000 euro"/>
    <s v="with my roommates"/>
    <s v="yes, 10% more"/>
    <s v="Omnivorous"/>
    <n v="4"/>
    <n v="5"/>
    <n v="4"/>
    <n v="4"/>
    <n v="5"/>
    <x v="3"/>
    <s v="No, but I'm interested in discover more"/>
    <n v="4"/>
    <n v="2"/>
  </r>
  <r>
    <n v="305"/>
    <s v="55-64"/>
    <s v="male"/>
    <s v="Italia"/>
    <s v="Padova"/>
    <s v="rural area"/>
    <s v="employed, working full-time"/>
    <s v="High school"/>
    <s v="1501-2000 euro"/>
    <s v="with my kid/s"/>
    <s v="yes, 30% more"/>
    <s v="Omnivorous"/>
    <n v="3"/>
    <n v="5"/>
    <n v="5"/>
    <n v="4"/>
    <n v="4"/>
    <x v="3"/>
    <s v="No, I've never heard about"/>
    <n v="3"/>
    <n v="1"/>
  </r>
  <r>
    <n v="306"/>
    <s v="45-54"/>
    <s v="female"/>
    <s v="Italia"/>
    <s v="Campodarsego"/>
    <s v="rural area"/>
    <s v="employed, working part-time"/>
    <s v="High school"/>
    <s v="501-1000 euro"/>
    <s v="with my partner and kid/s"/>
    <s v="yes, 30% more"/>
    <s v="Omnivorous"/>
    <n v="4"/>
    <n v="5"/>
    <n v="5"/>
    <n v="3"/>
    <n v="3"/>
    <x v="3"/>
    <s v="Yes, I heard about but I don't know the details"/>
    <n v="5"/>
    <n v="2"/>
  </r>
  <r>
    <n v="307"/>
    <s v="25-34"/>
    <s v="male"/>
    <s v="Italia"/>
    <s v="Canale d' Agordo"/>
    <s v="rural area"/>
    <s v="employed, working full-time"/>
    <s v="High school"/>
    <s v="1001-1500 euro"/>
    <s v="with my parents/relatives"/>
    <s v="yes, 20% more"/>
    <s v="Omnivorous"/>
    <n v="4"/>
    <n v="3"/>
    <n v="5"/>
    <n v="5"/>
    <n v="3"/>
    <x v="5"/>
    <s v="No, I've never heard about"/>
    <n v="4"/>
    <n v="1"/>
  </r>
  <r>
    <n v="308"/>
    <s v="45-54"/>
    <s v="male"/>
    <s v="Italia"/>
    <s v="Lecce"/>
    <s v="urban area"/>
    <s v="employed, working full-time"/>
    <s v="Master degree"/>
    <s v="1501-2000 euro"/>
    <s v="alone"/>
    <s v="no"/>
    <s v="Omnivorous"/>
    <n v="3"/>
    <n v="4"/>
    <n v="3"/>
    <n v="1"/>
    <n v="1"/>
    <x v="2"/>
    <s v="Yes, I heard about but I don't know the details"/>
    <n v="5"/>
    <n v="1"/>
  </r>
  <r>
    <n v="309"/>
    <m/>
    <m/>
    <m/>
    <m/>
    <m/>
    <m/>
    <m/>
    <m/>
    <m/>
    <m/>
    <m/>
    <m/>
    <m/>
    <m/>
    <n v="3"/>
    <n v="5"/>
    <x v="5"/>
    <m/>
    <m/>
    <m/>
  </r>
  <r>
    <n v="310"/>
    <s v="18-24"/>
    <s v="female"/>
    <s v="Italia"/>
    <s v="-"/>
    <s v="rural area"/>
    <s v="employed, working full-time"/>
    <s v="Bachelor degree"/>
    <s v="1501-2000 euro"/>
    <s v="with my parents/relatives"/>
    <s v="yes, 10% more"/>
    <s v="Omnivorous"/>
    <n v="4"/>
    <n v="4"/>
    <n v="3"/>
    <m/>
    <m/>
    <x v="0"/>
    <s v="No, but I'm interested in discover more"/>
    <n v="4"/>
    <n v="1"/>
  </r>
  <r>
    <n v="311"/>
    <s v="18-24"/>
    <s v="female"/>
    <s v="Italia"/>
    <s v="Rossano Veneto"/>
    <s v="urban area"/>
    <s v="employed, working full-time"/>
    <s v="High school"/>
    <s v="501-1000 euro"/>
    <s v="with my partner and kid/s"/>
    <s v="no"/>
    <s v="Omnivorous"/>
    <n v="5"/>
    <n v="5"/>
    <n v="1"/>
    <n v="2"/>
    <n v="1"/>
    <x v="2"/>
    <s v="No, but I'm interested in discover more"/>
    <n v="5"/>
    <n v="1"/>
  </r>
  <r>
    <n v="312"/>
    <s v="25-34"/>
    <s v="female"/>
    <s v="Italia"/>
    <s v="Padova"/>
    <s v="urban area"/>
    <s v="employed, working full-time"/>
    <s v="Bachelor degree"/>
    <s v="1501-2000 euro"/>
    <s v="with my parents/relatives"/>
    <s v="yes, 20% more"/>
    <s v="Omnivorous"/>
    <n v="3"/>
    <n v="5"/>
    <n v="4"/>
    <n v="2"/>
    <m/>
    <x v="5"/>
    <s v="No, but I'm interested in discover more"/>
    <n v="3"/>
    <n v="1"/>
  </r>
  <r>
    <n v="313"/>
    <s v="18-24"/>
    <s v="male"/>
    <s v="Italia"/>
    <s v="Milano"/>
    <s v="metropolitan area"/>
    <s v="student"/>
    <s v="Master degree"/>
    <s v="501-1000 euro"/>
    <s v="with my roommates"/>
    <s v="yes, 10% more"/>
    <s v="Omnivorous"/>
    <n v="5"/>
    <n v="5"/>
    <n v="3"/>
    <n v="4"/>
    <n v="4"/>
    <x v="1"/>
    <s v="No, but I'm interested in discover more"/>
    <n v="4"/>
    <n v="2"/>
  </r>
  <r>
    <n v="314"/>
    <m/>
    <m/>
    <m/>
    <m/>
    <m/>
    <m/>
    <m/>
    <m/>
    <m/>
    <s v="yes, 30% more"/>
    <s v="Omnivorous"/>
    <n v="4"/>
    <n v="4"/>
    <n v="2"/>
    <n v="2"/>
    <n v="2"/>
    <x v="3"/>
    <m/>
    <m/>
    <m/>
  </r>
  <r>
    <n v="315"/>
    <s v="25-34"/>
    <s v="male"/>
    <s v="Germany"/>
    <s v="Close to Munich/Ingolstadt"/>
    <s v="urban area"/>
    <s v="employed, working full-time"/>
    <s v="Bachelor degree"/>
    <s v="+2000 euro"/>
    <s v="alone"/>
    <s v="yes, even double the price"/>
    <s v="Other"/>
    <n v="3"/>
    <n v="4"/>
    <n v="3"/>
    <n v="3"/>
    <n v="2"/>
    <x v="5"/>
    <s v="Yes, I heard about but I don't know the details"/>
    <n v="5"/>
    <n v="3"/>
  </r>
  <r>
    <n v="316"/>
    <s v="25-34"/>
    <s v="male"/>
    <s v="bassano"/>
    <s v="Bassano d g"/>
    <s v="urban area"/>
    <s v="employed, working full-time"/>
    <s v="Bachelor degree"/>
    <s v="1501-2000 euro"/>
    <s v="with my parents/relatives"/>
    <s v="yes, 10% more"/>
    <s v="Other"/>
    <n v="5"/>
    <n v="4"/>
    <n v="5"/>
    <n v="3"/>
    <n v="1"/>
    <x v="3"/>
    <s v="No, I've never heard about"/>
    <n v="3"/>
    <n v="1"/>
  </r>
  <r>
    <n v="317"/>
    <m/>
    <m/>
    <m/>
    <m/>
    <m/>
    <m/>
    <m/>
    <m/>
    <m/>
    <m/>
    <m/>
    <m/>
    <m/>
    <m/>
    <n v="3"/>
    <n v="2"/>
    <x v="3"/>
    <m/>
    <m/>
    <m/>
  </r>
  <r>
    <n v="318"/>
    <s v="18-24"/>
    <s v="female"/>
    <s v="Italia"/>
    <s v="Feltre"/>
    <s v="urban area"/>
    <s v="employed, working full-time"/>
    <s v="High school"/>
    <s v="1001-1500 euro"/>
    <s v="alone"/>
    <s v="yes, 20% more"/>
    <s v="Omnivorous"/>
    <n v="4"/>
    <n v="4"/>
    <n v="4"/>
    <m/>
    <m/>
    <x v="0"/>
    <s v="No, I've never heard about"/>
    <n v="4"/>
    <n v="1"/>
  </r>
  <r>
    <n v="319"/>
    <s v="18-24"/>
    <s v="male"/>
    <s v="USA"/>
    <s v="Denver"/>
    <s v="metropolitan area"/>
    <s v="employed, working full-time"/>
    <s v="Bachelor degree"/>
    <s v="+2000 euro"/>
    <s v="alone"/>
    <s v="no"/>
    <s v="Omnivorous"/>
    <n v="5"/>
    <n v="3"/>
    <n v="5"/>
    <n v="3"/>
    <n v="3"/>
    <x v="3"/>
    <s v="Yes, I heard about but I don't know the details"/>
    <n v="4"/>
    <n v="2"/>
  </r>
  <r>
    <n v="320"/>
    <m/>
    <m/>
    <m/>
    <m/>
    <m/>
    <m/>
    <m/>
    <m/>
    <m/>
    <m/>
    <m/>
    <m/>
    <m/>
    <m/>
    <n v="2"/>
    <n v="1"/>
    <x v="1"/>
    <m/>
    <m/>
    <m/>
  </r>
  <r>
    <n v="321"/>
    <s v="25-34"/>
    <s v="female"/>
    <s v="Italia"/>
    <s v="Padova"/>
    <s v="metropolitan area"/>
    <s v="employed, working full-time"/>
    <s v="Master degree"/>
    <s v="1501-2000 euro"/>
    <s v="with my partner"/>
    <s v="yes, 10% more"/>
    <s v="Omnivorous"/>
    <n v="4"/>
    <n v="4"/>
    <n v="4"/>
    <m/>
    <m/>
    <x v="0"/>
    <s v="Yes, I heard about but I don't know the details"/>
    <n v="5"/>
    <n v="2"/>
  </r>
  <r>
    <n v="322"/>
    <m/>
    <m/>
    <m/>
    <m/>
    <m/>
    <m/>
    <m/>
    <m/>
    <m/>
    <m/>
    <m/>
    <m/>
    <m/>
    <m/>
    <n v="2"/>
    <n v="3"/>
    <x v="3"/>
    <m/>
    <m/>
    <m/>
  </r>
  <r>
    <n v="323"/>
    <s v="18-24"/>
    <s v="female"/>
    <s v="China"/>
    <s v="Padova"/>
    <s v="urban area"/>
    <s v="student"/>
    <s v="Bachelor degree"/>
    <s v="0-500 euro"/>
    <s v="with my roommates"/>
    <s v="no"/>
    <s v="Omnivorous"/>
    <n v="5"/>
    <n v="4"/>
    <n v="4"/>
    <m/>
    <m/>
    <x v="0"/>
    <s v="Yes, I heard about but I don't know the details"/>
    <n v="5"/>
    <n v="5"/>
  </r>
  <r>
    <n v="324"/>
    <s v="18-24"/>
    <s v="male"/>
    <s v="Italia"/>
    <s v="Padova"/>
    <s v="urban area"/>
    <s v="student"/>
    <s v="High school"/>
    <s v="0-500 euro"/>
    <s v="with my parents/relatives"/>
    <s v="yes, 10% more"/>
    <s v="Omnivorous"/>
    <n v="5"/>
    <n v="4"/>
    <n v="5"/>
    <n v="2"/>
    <n v="2"/>
    <x v="5"/>
    <s v="No, but I'm interested in discover more"/>
    <n v="5"/>
    <n v="5"/>
  </r>
  <r>
    <n v="325"/>
    <m/>
    <m/>
    <m/>
    <m/>
    <m/>
    <m/>
    <m/>
    <m/>
    <m/>
    <m/>
    <m/>
    <m/>
    <m/>
    <m/>
    <n v="5"/>
    <n v="4"/>
    <x v="3"/>
    <m/>
    <m/>
    <m/>
  </r>
  <r>
    <n v="326"/>
    <s v="18-24"/>
    <s v="male"/>
    <s v="Italia"/>
    <s v="Padova"/>
    <s v="urban area"/>
    <s v="employed, working full-time"/>
    <s v="High school"/>
    <s v="501-1000 euro"/>
    <s v="with my parents/relatives"/>
    <s v="yes, 20% more"/>
    <s v="Omnivorous"/>
    <n v="3"/>
    <n v="4"/>
    <n v="3"/>
    <m/>
    <m/>
    <x v="0"/>
    <s v="No, I've never heard about"/>
    <n v="4"/>
    <n v="1"/>
  </r>
  <r>
    <n v="327"/>
    <m/>
    <m/>
    <m/>
    <m/>
    <m/>
    <m/>
    <m/>
    <m/>
    <m/>
    <s v="yes, 30% more"/>
    <s v="Omnivorous"/>
    <n v="3"/>
    <n v="5"/>
    <n v="3"/>
    <n v="3"/>
    <n v="2"/>
    <x v="1"/>
    <m/>
    <m/>
    <m/>
  </r>
  <r>
    <n v="328"/>
    <s v="35-44"/>
    <s v="male"/>
    <s v="Italia"/>
    <s v="Lugano"/>
    <s v="urban area"/>
    <s v="employed, working full-time"/>
    <s v="Master degree"/>
    <s v="+2000 euro"/>
    <s v="alone"/>
    <s v="no"/>
    <s v="Omnivorous"/>
    <n v="4"/>
    <n v="5"/>
    <n v="5"/>
    <n v="4"/>
    <n v="4"/>
    <x v="1"/>
    <s v="Yes, I heard about but I don't know the details"/>
    <n v="3"/>
    <n v="1"/>
  </r>
  <r>
    <n v="329"/>
    <s v="18-24"/>
    <s v="female"/>
    <s v="Francia"/>
    <s v="Bordeaux"/>
    <s v="metropolitan area"/>
    <s v="student"/>
    <s v="Bachelor degree"/>
    <s v="0-500 euro"/>
    <s v="with my roommates"/>
    <s v="yes, 10% more"/>
    <s v="Other"/>
    <n v="4"/>
    <n v="5"/>
    <n v="5"/>
    <n v="3"/>
    <n v="3"/>
    <x v="5"/>
    <s v="Yes, I heard about but I don't know the details"/>
    <n v="4"/>
    <n v="3"/>
  </r>
  <r>
    <n v="330"/>
    <m/>
    <m/>
    <m/>
    <m/>
    <m/>
    <m/>
    <m/>
    <m/>
    <m/>
    <m/>
    <m/>
    <m/>
    <m/>
    <m/>
    <n v="5"/>
    <n v="5"/>
    <x v="5"/>
    <m/>
    <m/>
    <m/>
  </r>
  <r>
    <n v="331"/>
    <m/>
    <m/>
    <m/>
    <m/>
    <m/>
    <m/>
    <m/>
    <m/>
    <m/>
    <m/>
    <m/>
    <m/>
    <m/>
    <m/>
    <m/>
    <m/>
    <x v="0"/>
    <m/>
    <m/>
    <m/>
  </r>
  <r>
    <n v="332"/>
    <m/>
    <m/>
    <m/>
    <m/>
    <m/>
    <m/>
    <m/>
    <m/>
    <m/>
    <s v="yes, 10% more"/>
    <s v="Omnivorous"/>
    <n v="4"/>
    <n v="5"/>
    <n v="4"/>
    <m/>
    <m/>
    <x v="0"/>
    <m/>
    <m/>
    <m/>
  </r>
  <r>
    <n v="333"/>
    <s v="25-34"/>
    <s v="male"/>
    <s v="iraq"/>
    <s v="Mousl"/>
    <s v="metropolitan area"/>
    <s v="employed, working full-time"/>
    <s v="Master degree"/>
    <s v="0-500 euro"/>
    <s v="alone"/>
    <s v="yes, 10% more"/>
    <s v="Vegan"/>
    <n v="1"/>
    <n v="1"/>
    <n v="1"/>
    <n v="2"/>
    <n v="1"/>
    <x v="3"/>
    <s v="Yes, I heard about but I don't know the details"/>
    <n v="3"/>
    <n v="2"/>
  </r>
  <r>
    <n v="334"/>
    <s v="35-44"/>
    <s v="female"/>
    <s v="Iran"/>
    <s v="Tehran"/>
    <s v="metropolitan area"/>
    <s v="employed, working full-time"/>
    <s v="Master degree"/>
    <s v="0-500 euro"/>
    <s v="with my parents/relatives"/>
    <s v="no"/>
    <s v="Omnivorous"/>
    <n v="5"/>
    <n v="5"/>
    <n v="5"/>
    <n v="3"/>
    <n v="4"/>
    <x v="4"/>
    <s v="No, but I'm interested in discover more"/>
    <n v="5"/>
    <n v="3"/>
  </r>
  <r>
    <n v="335"/>
    <s v="25-34"/>
    <s v="male"/>
    <s v="Italia"/>
    <s v="Belluno"/>
    <s v="rural area"/>
    <s v="employed, working full-time"/>
    <s v="High school"/>
    <s v="1501-2000 euro"/>
    <s v="with my partner"/>
    <s v="yes, 20% more"/>
    <s v="Omnivorous"/>
    <n v="3"/>
    <n v="5"/>
    <n v="4"/>
    <n v="3"/>
    <n v="5"/>
    <x v="2"/>
    <s v="Yes, I heard about but I don't know the details"/>
    <n v="5"/>
    <n v="4"/>
  </r>
  <r>
    <n v="336"/>
    <s v="18-24"/>
    <s v="male"/>
    <s v="iran"/>
    <s v="tehran"/>
    <s v="metropolitan area"/>
    <s v="student"/>
    <s v="Bachelor degree"/>
    <s v="0-500 euro"/>
    <s v="with my parents/relatives"/>
    <s v="no"/>
    <s v="Omnivorous"/>
    <n v="3"/>
    <n v="5"/>
    <m/>
    <n v="3"/>
    <n v="4"/>
    <x v="1"/>
    <s v="No, I've never heard about"/>
    <n v="3"/>
    <n v="1"/>
  </r>
  <r>
    <n v="337"/>
    <s v="35-44"/>
    <s v="female"/>
    <s v="UK"/>
    <s v="London"/>
    <s v="metropolitan area"/>
    <s v="employed, working full-time"/>
    <s v="Master degree"/>
    <s v="+2000 euro"/>
    <s v="with my partner"/>
    <s v="yes, 10% more"/>
    <s v="Pescatarian"/>
    <n v="4"/>
    <n v="3"/>
    <n v="4"/>
    <m/>
    <n v="1"/>
    <x v="2"/>
    <s v="Yes, I heard about but I don't know the details"/>
    <n v="5"/>
    <n v="2"/>
  </r>
  <r>
    <n v="338"/>
    <s v="45-54"/>
    <s v="female"/>
    <s v="Italia"/>
    <s v="Padova"/>
    <s v="urban area"/>
    <s v="employed, working part-time"/>
    <s v="High school"/>
    <s v="501-1000 euro"/>
    <s v="with my partner and kid/s"/>
    <s v="yes, 20% more"/>
    <s v="Omnivorous"/>
    <n v="5"/>
    <n v="5"/>
    <n v="5"/>
    <n v="4"/>
    <n v="3"/>
    <x v="5"/>
    <s v="Yes, I heard about but I don't know the details"/>
    <n v="5"/>
    <n v="1"/>
  </r>
  <r>
    <n v="339"/>
    <m/>
    <m/>
    <m/>
    <m/>
    <m/>
    <m/>
    <m/>
    <m/>
    <m/>
    <m/>
    <m/>
    <m/>
    <m/>
    <m/>
    <n v="5"/>
    <n v="5"/>
    <x v="4"/>
    <m/>
    <m/>
    <m/>
  </r>
  <r>
    <n v="340"/>
    <m/>
    <m/>
    <m/>
    <m/>
    <m/>
    <m/>
    <m/>
    <m/>
    <m/>
    <m/>
    <m/>
    <m/>
    <m/>
    <m/>
    <m/>
    <m/>
    <x v="0"/>
    <m/>
    <m/>
    <m/>
  </r>
  <r>
    <n v="341"/>
    <s v="18-24"/>
    <s v="female"/>
    <s v="Italy"/>
    <s v="Padua"/>
    <s v="urban area"/>
    <s v="student"/>
    <s v="Bachelor degree"/>
    <s v="0-500 euro"/>
    <s v="with my roommates"/>
    <s v="yes, 30% more"/>
    <s v="Other"/>
    <n v="4"/>
    <n v="5"/>
    <n v="3"/>
    <m/>
    <m/>
    <x v="0"/>
    <s v="Yes, I heard about but I don't know the details"/>
    <n v="4"/>
    <n v="4"/>
  </r>
  <r>
    <n v="342"/>
    <s v="18-24"/>
    <s v="female"/>
    <s v="Germany"/>
    <s v="Legnaro"/>
    <s v="rural area"/>
    <s v="student"/>
    <s v="Bachelor degree"/>
    <s v="0-500 euro"/>
    <s v="with my roommates"/>
    <s v="yes, 10% more"/>
    <s v="Omnivorous"/>
    <n v="5"/>
    <n v="4"/>
    <n v="3"/>
    <n v="4"/>
    <n v="3"/>
    <x v="3"/>
    <s v="No, but I'm interested in discover more"/>
    <n v="3"/>
    <n v="2"/>
  </r>
  <r>
    <n v="343"/>
    <s v="18-24"/>
    <s v="male"/>
    <s v="Germany"/>
    <s v="Padova"/>
    <s v="urban area"/>
    <s v="student"/>
    <s v="Bachelor degree"/>
    <s v="0-500 euro"/>
    <s v="with my roommates"/>
    <s v="yes, 10% more"/>
    <s v="Vegetarian"/>
    <n v="4"/>
    <n v="4"/>
    <n v="3"/>
    <n v="3"/>
    <n v="2"/>
    <x v="3"/>
    <s v="Yes, I heard about but I don't know the details"/>
    <n v="4"/>
    <n v="4"/>
  </r>
  <r>
    <n v="344"/>
    <s v="35-44"/>
    <s v="male"/>
    <s v="Iran"/>
    <s v="Tehran"/>
    <s v="metropolitan area"/>
    <s v="employed, working full-time"/>
    <s v="PhD"/>
    <s v="+2000 euro"/>
    <s v="alone"/>
    <s v="yes, 10% more"/>
    <s v="Omnivorous"/>
    <n v="3"/>
    <n v="4"/>
    <n v="4"/>
    <n v="3"/>
    <n v="2"/>
    <x v="1"/>
    <s v="Yes, I heard about but I don't know the details"/>
    <n v="4"/>
    <n v="1"/>
  </r>
  <r>
    <n v="345"/>
    <s v="18-24"/>
    <s v="female"/>
    <s v="Italia"/>
    <s v="Padova"/>
    <s v="urban area"/>
    <s v="student"/>
    <s v="Bachelor degree"/>
    <s v="0-500 euro"/>
    <s v="with my roommates"/>
    <s v="yes, 10% more"/>
    <s v="Vegetarian"/>
    <n v="5"/>
    <n v="4"/>
    <n v="3"/>
    <n v="3"/>
    <n v="2"/>
    <x v="3"/>
    <s v="Yes, I heard about but I don't know the details"/>
    <n v="3"/>
    <n v="2"/>
  </r>
  <r>
    <n v="346"/>
    <s v="25-34"/>
    <s v="female"/>
    <s v="Iran"/>
    <s v="Qazvin"/>
    <s v="urban area"/>
    <s v="employed, working full-time"/>
    <s v="Master degree"/>
    <s v="501-1000 euro"/>
    <s v="with my parents/relatives"/>
    <s v="yes, 20% more"/>
    <s v="Other"/>
    <n v="2"/>
    <n v="5"/>
    <n v="4"/>
    <n v="3"/>
    <n v="2"/>
    <x v="5"/>
    <s v="Yes, and I follow the movement, buying zero-waste products"/>
    <n v="1"/>
    <n v="1"/>
  </r>
  <r>
    <n v="347"/>
    <s v="18-24"/>
    <s v="female"/>
    <s v="Italy"/>
    <s v="Padova"/>
    <s v="urban area"/>
    <s v="student"/>
    <s v="High school"/>
    <s v="0-500 euro"/>
    <s v="with my roommates"/>
    <s v="yes, 10% more"/>
    <s v="Vegetarian"/>
    <n v="5"/>
    <n v="3"/>
    <n v="2"/>
    <n v="4"/>
    <n v="5"/>
    <x v="1"/>
    <s v="Yes, I heard about but I don't know the details"/>
    <n v="4"/>
    <n v="4"/>
  </r>
  <r>
    <n v="348"/>
    <s v="25-34"/>
    <s v="female"/>
    <s v="Italy"/>
    <s v="Belluno"/>
    <s v="rural area"/>
    <s v="employed, working full-time"/>
    <s v="Master degree"/>
    <s v="1501-2000 euro"/>
    <s v="with my partner"/>
    <s v="yes, 30% more"/>
    <s v="Vegan"/>
    <n v="4"/>
    <n v="5"/>
    <n v="2"/>
    <n v="4"/>
    <n v="4"/>
    <x v="1"/>
    <s v="Yes, and I follow the movement, buying zero-waste products"/>
    <n v="5"/>
    <n v="4"/>
  </r>
  <r>
    <n v="349"/>
    <s v="25-34"/>
    <s v="female"/>
    <s v="Austria"/>
    <s v="Padua"/>
    <s v="urban area"/>
    <s v="student"/>
    <s v="Master degree"/>
    <s v="0-500 euro"/>
    <s v="with my roommates"/>
    <s v="yes, 10% more"/>
    <s v="Omnivorous"/>
    <n v="5"/>
    <n v="4"/>
    <n v="3"/>
    <n v="4"/>
    <n v="2"/>
    <x v="5"/>
    <s v="Yes, and I follow the movement, buying zero-waste products"/>
    <n v="3"/>
    <n v="2"/>
  </r>
  <r>
    <n v="350"/>
    <s v="25-34"/>
    <s v="male"/>
    <s v="Italy"/>
    <s v="Venice"/>
    <s v="urban area"/>
    <s v="employed, working full-time"/>
    <s v="Master degree"/>
    <s v="+2000 euro"/>
    <s v="alone"/>
    <s v="yes, 10% more"/>
    <s v="Omnivorous"/>
    <n v="3"/>
    <n v="5"/>
    <n v="5"/>
    <n v="2"/>
    <n v="1"/>
    <x v="3"/>
    <s v="Yes, I heard about but I don't know the details"/>
    <n v="4"/>
    <n v="3"/>
  </r>
  <r>
    <n v="351"/>
    <m/>
    <m/>
    <m/>
    <m/>
    <m/>
    <m/>
    <m/>
    <m/>
    <m/>
    <m/>
    <m/>
    <m/>
    <m/>
    <m/>
    <n v="3"/>
    <n v="5"/>
    <x v="1"/>
    <m/>
    <m/>
    <m/>
  </r>
  <r>
    <n v="352"/>
    <m/>
    <m/>
    <m/>
    <m/>
    <m/>
    <m/>
    <m/>
    <m/>
    <m/>
    <s v="yes, 10% more"/>
    <s v="Omnivorous"/>
    <n v="4"/>
    <n v="5"/>
    <n v="5"/>
    <m/>
    <m/>
    <x v="0"/>
    <m/>
    <m/>
    <m/>
  </r>
  <r>
    <n v="353"/>
    <m/>
    <m/>
    <m/>
    <m/>
    <m/>
    <m/>
    <m/>
    <m/>
    <m/>
    <m/>
    <m/>
    <m/>
    <m/>
    <m/>
    <n v="4"/>
    <n v="4"/>
    <x v="4"/>
    <m/>
    <m/>
    <m/>
  </r>
  <r>
    <n v="354"/>
    <s v="35-44"/>
    <s v="male"/>
    <s v="Iran"/>
    <s v="Tehran"/>
    <s v="rural area"/>
    <s v="employed, working full-time"/>
    <s v="Bachelor degree"/>
    <s v="1001-1500 euro"/>
    <s v="with my parents/relatives"/>
    <s v="yes, even double the price"/>
    <s v="Pescatarian"/>
    <n v="4"/>
    <n v="4"/>
    <n v="4"/>
    <m/>
    <m/>
    <x v="0"/>
    <s v="Yes, and I follow the movement, buying zero-waste products"/>
    <n v="4"/>
    <n v="2"/>
  </r>
  <r>
    <n v="355"/>
    <s v="25-34"/>
    <s v="male"/>
    <s v="Iran"/>
    <s v="Venezia Mestre"/>
    <s v="urban area"/>
    <s v="student"/>
    <s v="Master degree"/>
    <s v="0-500 euro"/>
    <s v="with my roommates"/>
    <s v="yes, 10% more"/>
    <s v="Omnivorous"/>
    <n v="5"/>
    <n v="4"/>
    <n v="5"/>
    <n v="4"/>
    <n v="5"/>
    <x v="3"/>
    <s v="Yes, I heard about but I don't know the details"/>
    <n v="5"/>
    <n v="1"/>
  </r>
  <r>
    <n v="356"/>
    <s v="18-24"/>
    <s v="female"/>
    <s v="Italia"/>
    <s v="Padova"/>
    <s v="urban area"/>
    <s v="student"/>
    <s v="High school"/>
    <s v="0-500 euro"/>
    <s v="with my parents/relatives"/>
    <s v="yes, 20% more"/>
    <s v="Omnivorous"/>
    <n v="4"/>
    <n v="5"/>
    <n v="4"/>
    <n v="3"/>
    <n v="3"/>
    <x v="3"/>
    <s v="No, but I'm interested in discover more"/>
    <n v="4"/>
    <n v="5"/>
  </r>
  <r>
    <n v="357"/>
    <m/>
    <m/>
    <m/>
    <m/>
    <m/>
    <m/>
    <m/>
    <m/>
    <m/>
    <m/>
    <m/>
    <m/>
    <m/>
    <m/>
    <n v="5"/>
    <n v="5"/>
    <x v="1"/>
    <m/>
    <m/>
    <m/>
  </r>
  <r>
    <n v="358"/>
    <m/>
    <m/>
    <m/>
    <m/>
    <m/>
    <m/>
    <m/>
    <m/>
    <m/>
    <m/>
    <m/>
    <m/>
    <m/>
    <m/>
    <m/>
    <m/>
    <x v="0"/>
    <m/>
    <m/>
    <m/>
  </r>
  <r>
    <n v="359"/>
    <s v="18-24"/>
    <s v="male"/>
    <s v="Bangladeshi"/>
    <s v="padua"/>
    <s v="metropolitan area"/>
    <s v="not employed, not looking for work"/>
    <s v="High school"/>
    <s v="0-500 euro"/>
    <s v="with my parents/relatives"/>
    <s v="yes, 30% more"/>
    <s v="Vegan"/>
    <n v="3"/>
    <n v="5"/>
    <n v="3"/>
    <m/>
    <m/>
    <x v="0"/>
    <s v="No, but I'm interested in discover more"/>
    <n v="5"/>
    <n v="1"/>
  </r>
  <r>
    <n v="360"/>
    <m/>
    <m/>
    <m/>
    <m/>
    <m/>
    <m/>
    <m/>
    <m/>
    <m/>
    <m/>
    <m/>
    <m/>
    <m/>
    <m/>
    <n v="3"/>
    <n v="4"/>
    <x v="1"/>
    <m/>
    <m/>
    <m/>
  </r>
  <r>
    <n v="361"/>
    <m/>
    <m/>
    <m/>
    <m/>
    <m/>
    <m/>
    <m/>
    <m/>
    <m/>
    <m/>
    <m/>
    <m/>
    <m/>
    <m/>
    <m/>
    <m/>
    <x v="0"/>
    <m/>
    <m/>
    <m/>
  </r>
  <r>
    <n v="362"/>
    <s v="25-34"/>
    <s v="female"/>
    <s v="Iran"/>
    <s v="Mira"/>
    <s v="rural area"/>
    <s v="student"/>
    <s v="Bachelor degree"/>
    <s v="0-500 euro"/>
    <s v="with my partner"/>
    <s v="yes, 30% more"/>
    <s v="Omnivorous"/>
    <n v="5"/>
    <n v="3"/>
    <n v="4"/>
    <m/>
    <m/>
    <x v="0"/>
    <s v="No, I've never heard about"/>
    <n v="5"/>
    <n v="2"/>
  </r>
  <r>
    <n v="363"/>
    <s v="25-34"/>
    <s v="male"/>
    <s v="Sudan"/>
    <s v="Padua"/>
    <s v="urban area"/>
    <s v="employed, working part-time"/>
    <s v="Bachelor degree"/>
    <s v="501-1000 euro"/>
    <s v="alone"/>
    <s v="no"/>
    <s v="Omnivorous"/>
    <n v="3"/>
    <n v="4"/>
    <n v="2"/>
    <n v="3"/>
    <n v="3"/>
    <x v="5"/>
    <s v="Yes, and I follow the movement, buying zero-waste products"/>
    <n v="5"/>
    <n v="1"/>
  </r>
  <r>
    <n v="364"/>
    <m/>
    <m/>
    <m/>
    <m/>
    <m/>
    <m/>
    <m/>
    <m/>
    <m/>
    <m/>
    <m/>
    <m/>
    <m/>
    <m/>
    <n v="1"/>
    <n v="4"/>
    <x v="3"/>
    <m/>
    <m/>
    <m/>
  </r>
  <r>
    <n v="365"/>
    <s v="25-34"/>
    <s v="female"/>
    <s v="Italia"/>
    <s v="Padova"/>
    <s v="urban area"/>
    <s v="employed, working full-time"/>
    <s v="Master degree"/>
    <s v="1001-1500 euro"/>
    <s v="with my roommates"/>
    <s v="yes, 10% more"/>
    <s v="Omnivorous"/>
    <n v="3"/>
    <n v="4"/>
    <n v="4"/>
    <m/>
    <m/>
    <x v="0"/>
    <s v="No, but I'm interested in discover more"/>
    <n v="5"/>
    <n v="3"/>
  </r>
  <r>
    <n v="366"/>
    <m/>
    <m/>
    <m/>
    <m/>
    <m/>
    <m/>
    <m/>
    <m/>
    <m/>
    <m/>
    <m/>
    <m/>
    <m/>
    <m/>
    <n v="3"/>
    <n v="4"/>
    <x v="3"/>
    <m/>
    <m/>
    <m/>
  </r>
  <r>
    <n v="367"/>
    <s v="25-34"/>
    <s v="male"/>
    <s v="Ind"/>
    <s v="Pnp"/>
    <s v="urban area"/>
    <s v="student"/>
    <s v="Bachelor degree"/>
    <s v="+2000 euro"/>
    <s v="alone"/>
    <s v="yes, 30% more"/>
    <s v="Vegetarian"/>
    <n v="3"/>
    <n v="3"/>
    <n v="3"/>
    <m/>
    <m/>
    <x v="0"/>
    <s v="Yes, I heard about but I don't know the details"/>
    <m/>
    <m/>
  </r>
  <r>
    <n v="368"/>
    <s v="18-24"/>
    <s v="male"/>
    <s v="Iran"/>
    <s v="Vicenza"/>
    <s v="urban area"/>
    <s v="student"/>
    <s v="High school"/>
    <s v="0-500 euro"/>
    <s v="alone"/>
    <s v="no"/>
    <s v="Other"/>
    <n v="5"/>
    <n v="4"/>
    <n v="5"/>
    <m/>
    <m/>
    <x v="0"/>
    <s v="No, I've never heard about"/>
    <m/>
    <m/>
  </r>
  <r>
    <n v="369"/>
    <s v="18-24"/>
    <s v="female"/>
    <s v="Italia"/>
    <s v="Venezia"/>
    <s v="urban area"/>
    <s v="student"/>
    <s v="High school"/>
    <s v="0-500 euro"/>
    <s v="with my parents/relatives"/>
    <s v="yes, 20% more"/>
    <s v="Vegetarian"/>
    <n v="5"/>
    <n v="4"/>
    <n v="3"/>
    <n v="4"/>
    <m/>
    <x v="4"/>
    <s v="Yes, and I follow the movement, buying zero-waste products"/>
    <n v="5"/>
    <n v="2"/>
  </r>
  <r>
    <n v="370"/>
    <s v="25-34"/>
    <s v="male"/>
    <s v="italy"/>
    <s v="padova"/>
    <s v="urban area"/>
    <s v="employed, working full-time"/>
    <s v="Master degree"/>
    <s v="501-1000 euro"/>
    <s v="with my partner"/>
    <s v="yes, 30% more"/>
    <s v="Vegetarian"/>
    <n v="2"/>
    <n v="2"/>
    <n v="4"/>
    <n v="4"/>
    <n v="2"/>
    <x v="1"/>
    <s v="Yes, I heard about but I don't know the details"/>
    <n v="4"/>
    <n v="4"/>
  </r>
  <r>
    <n v="371"/>
    <s v="25-34"/>
    <s v="male"/>
    <s v="Sudan"/>
    <s v="Padova"/>
    <s v="urban area"/>
    <s v="student"/>
    <s v="Master degree"/>
    <s v="0-500 euro"/>
    <s v="alone"/>
    <s v="no"/>
    <s v="Other"/>
    <n v="4"/>
    <n v="4"/>
    <n v="4"/>
    <n v="4"/>
    <n v="4"/>
    <x v="3"/>
    <s v="Yes, I heard about but I don't know the details"/>
    <n v="5"/>
    <n v="5"/>
  </r>
  <r>
    <n v="372"/>
    <s v="25-34"/>
    <s v="male"/>
    <s v="Italy"/>
    <s v="Pavia"/>
    <s v="urban area"/>
    <s v="employed, working full-time"/>
    <s v="Master degree"/>
    <s v="1501-2000 euro"/>
    <s v="with my partner"/>
    <s v="yes, 10% more"/>
    <s v="Omnivorous"/>
    <n v="3"/>
    <n v="5"/>
    <n v="5"/>
    <n v="3"/>
    <n v="2"/>
    <x v="1"/>
    <s v="Yes, I heard about but I don't know the details"/>
    <n v="4"/>
    <n v="1"/>
  </r>
  <r>
    <n v="373"/>
    <s v="18-24"/>
    <s v="male"/>
    <s v="Portugal"/>
    <s v="Lisbon"/>
    <s v="metropolitan area"/>
    <s v="student"/>
    <s v="Master degree"/>
    <s v="0-500 euro"/>
    <s v="with my parents/relatives"/>
    <s v="yes, 10% more"/>
    <s v="Omnivorous"/>
    <n v="5"/>
    <n v="5"/>
    <n v="3"/>
    <n v="2"/>
    <n v="5"/>
    <x v="3"/>
    <s v="Yes, I heard about but I don't know the details"/>
    <n v="5"/>
    <n v="2"/>
  </r>
  <r>
    <n v="374"/>
    <s v="25-34"/>
    <s v="female"/>
    <s v="Iran"/>
    <s v="Padova"/>
    <s v="metropolitan area"/>
    <s v="student"/>
    <s v="Master degree"/>
    <s v="0-500 euro"/>
    <s v="alone"/>
    <s v="yes, 10% more"/>
    <s v="Omnivorous"/>
    <n v="4"/>
    <n v="4"/>
    <n v="4"/>
    <n v="3"/>
    <n v="3"/>
    <x v="1"/>
    <s v="No, but I'm interested in discover more"/>
    <n v="3"/>
    <n v="1"/>
  </r>
  <r>
    <n v="375"/>
    <s v="18-24"/>
    <s v="female"/>
    <s v="Italia, Treviso"/>
    <s v="Firenze"/>
    <s v="urban area"/>
    <s v="employed, working part-time"/>
    <s v="Master degree"/>
    <s v="501-1000 euro"/>
    <s v="with my partner"/>
    <s v="yes, 10% more"/>
    <s v="Omnivorous"/>
    <n v="5"/>
    <n v="5"/>
    <n v="3"/>
    <n v="4"/>
    <n v="2"/>
    <x v="3"/>
    <s v="Yes, I heard about but I don't know the details"/>
    <n v="5"/>
    <n v="5"/>
  </r>
  <r>
    <n v="376"/>
    <s v="18-24"/>
    <s v="female"/>
    <s v="France"/>
    <s v="Bordeaux"/>
    <s v="metropolitan area"/>
    <s v="student"/>
    <s v="Bachelor degree"/>
    <s v="0-500 euro"/>
    <s v="alone"/>
    <s v="yes, 10% more"/>
    <s v="Other"/>
    <n v="4"/>
    <n v="4"/>
    <n v="3"/>
    <n v="4"/>
    <n v="2"/>
    <x v="1"/>
    <s v="Yes, and I follow the movement, buying zero-waste products"/>
    <n v="5"/>
    <n v="2"/>
  </r>
  <r>
    <n v="377"/>
    <s v="18-24"/>
    <s v="female"/>
    <s v="Padova"/>
    <s v="Clermont-Ferrand"/>
    <s v="urban area"/>
    <s v="student"/>
    <s v="Bachelor degree"/>
    <s v="0-500 euro"/>
    <s v="alone"/>
    <s v="yes, even double the price"/>
    <s v="Other"/>
    <n v="4"/>
    <n v="4"/>
    <n v="4"/>
    <n v="4"/>
    <n v="3"/>
    <x v="1"/>
    <s v="Yes, I heard about but I don't know the details"/>
    <n v="4"/>
    <n v="2"/>
  </r>
  <r>
    <n v="378"/>
    <s v="25-34"/>
    <s v="female"/>
    <s v="Italia"/>
    <s v="Padova"/>
    <s v="urban area"/>
    <s v="employed, working full-time"/>
    <s v="Master degree"/>
    <s v="1001-1500 euro"/>
    <s v="with my partner"/>
    <s v="no"/>
    <s v="Omnivorous"/>
    <n v="4"/>
    <n v="4"/>
    <n v="4"/>
    <n v="4"/>
    <n v="4"/>
    <x v="3"/>
    <s v="Yes, I heard about but I don't know the details"/>
    <n v="2"/>
    <n v="4"/>
  </r>
  <r>
    <n v="379"/>
    <m/>
    <m/>
    <m/>
    <m/>
    <m/>
    <m/>
    <m/>
    <m/>
    <m/>
    <m/>
    <m/>
    <m/>
    <m/>
    <m/>
    <n v="2"/>
    <n v="1"/>
    <x v="1"/>
    <m/>
    <m/>
    <m/>
  </r>
  <r>
    <n v="380"/>
    <s v="25-34"/>
    <s v="female"/>
    <s v="İran"/>
    <s v="Kerman"/>
    <s v="metropolitan area"/>
    <s v="employed, working part-time"/>
    <s v="Master degree"/>
    <s v="1501-2000 euro"/>
    <s v="with my parents/relatives"/>
    <s v="yes, 30% more"/>
    <s v="Omnivorous"/>
    <n v="3"/>
    <n v="3"/>
    <n v="3"/>
    <m/>
    <m/>
    <x v="0"/>
    <s v="Yes, and I follow the movement, buying zero-waste products"/>
    <n v="2"/>
    <n v="2"/>
  </r>
  <r>
    <n v="381"/>
    <s v="25-34"/>
    <s v="female"/>
    <s v="Italia"/>
    <s v="Brema - Germania"/>
    <s v="urban area"/>
    <s v="employed, working full-time"/>
    <s v="Master degree"/>
    <s v="+2000 euro"/>
    <s v="with my partner"/>
    <s v="no"/>
    <s v="Omnivorous"/>
    <n v="5"/>
    <n v="5"/>
    <n v="5"/>
    <n v="4"/>
    <n v="4"/>
    <x v="3"/>
    <s v="No, I've never heard about"/>
    <n v="4"/>
    <m/>
  </r>
  <r>
    <n v="382"/>
    <s v="25-34"/>
    <s v="female"/>
    <s v="Italy"/>
    <s v="Padua"/>
    <s v="urban area"/>
    <s v="employed, working full-time"/>
    <s v="Master degree"/>
    <s v="1501-2000 euro"/>
    <s v="with my parents/relatives"/>
    <s v="yes, 30% more"/>
    <s v="Omnivorous"/>
    <n v="3"/>
    <n v="3"/>
    <n v="3"/>
    <n v="2"/>
    <n v="1"/>
    <x v="1"/>
    <s v="Yes, and I follow the movement, buying zero-waste products"/>
    <n v="5"/>
    <n v="3"/>
  </r>
  <r>
    <n v="383"/>
    <s v="18-24"/>
    <s v="female"/>
    <s v="Italy"/>
    <s v="Donostia"/>
    <s v="urban area"/>
    <s v="student"/>
    <s v="Bachelor degree"/>
    <s v="1001-1500 euro"/>
    <s v="with my roommates"/>
    <s v="yes, 20% more"/>
    <s v="Omnivorous"/>
    <n v="5"/>
    <n v="4"/>
    <n v="5"/>
    <n v="4"/>
    <n v="2"/>
    <x v="5"/>
    <s v="Yes, and I follow the movement, buying zero-waste products"/>
    <n v="5"/>
    <n v="3"/>
  </r>
  <r>
    <n v="384"/>
    <s v="35-44"/>
    <s v="male"/>
    <s v="Bangladesh"/>
    <s v="Trento"/>
    <s v="urban area"/>
    <s v="employed, working part-time"/>
    <s v="Master degree"/>
    <s v="501-1000 euro"/>
    <s v="with my roommates"/>
    <s v="yes, 20% more"/>
    <s v="Other"/>
    <n v="4"/>
    <n v="4"/>
    <n v="4"/>
    <n v="4"/>
    <n v="2"/>
    <x v="4"/>
    <s v="Yes, I heard about but I don't know the details"/>
    <n v="5"/>
    <n v="1"/>
  </r>
  <r>
    <n v="385"/>
    <s v="25-34"/>
    <s v="male"/>
    <s v="Iran"/>
    <s v="Padova"/>
    <s v="urban area"/>
    <s v="student"/>
    <s v="Master degree"/>
    <s v="501-1000 euro"/>
    <s v="with my roommates"/>
    <s v="yes, 10% more"/>
    <s v="Omnivorous"/>
    <n v="4"/>
    <n v="4"/>
    <n v="3"/>
    <n v="4"/>
    <n v="3"/>
    <x v="4"/>
    <s v="Yes, I heard about but I don't know the details"/>
    <n v="4"/>
    <n v="3"/>
  </r>
  <r>
    <n v="386"/>
    <s v="18-24"/>
    <s v="male"/>
    <s v="Italia"/>
    <s v="Bassano del Grappa"/>
    <s v="urban area"/>
    <s v="student"/>
    <s v="Bachelor degree"/>
    <s v="0-500 euro"/>
    <s v="with my parents/relatives"/>
    <s v="yes, 20% more"/>
    <s v="Omnivorous"/>
    <n v="5"/>
    <n v="5"/>
    <n v="3"/>
    <n v="3"/>
    <n v="3"/>
    <x v="5"/>
    <s v="Yes, and I follow the movement, buying zero-waste products"/>
    <n v="4"/>
    <n v="4"/>
  </r>
  <r>
    <n v="387"/>
    <s v="25-34"/>
    <s v="male"/>
    <s v="Treviso, Italia"/>
    <s v="Porto, Portogallo"/>
    <s v="urban area"/>
    <s v="employed, working full-time"/>
    <s v="High school"/>
    <s v="0-500 euro"/>
    <s v="with my partner"/>
    <s v="no"/>
    <s v="Other"/>
    <n v="3"/>
    <n v="4"/>
    <n v="3"/>
    <n v="3"/>
    <n v="5"/>
    <x v="3"/>
    <s v="Yes, I heard about but I don't know the details"/>
    <n v="3"/>
    <n v="2"/>
  </r>
  <r>
    <n v="388"/>
    <s v="18-24"/>
    <s v="female"/>
    <s v="Iran"/>
    <s v="Padova"/>
    <s v="urban area"/>
    <s v="student"/>
    <s v="Bachelor degree"/>
    <s v="0-500 euro"/>
    <s v="alone"/>
    <s v="no"/>
    <s v="Omnivorous"/>
    <n v="5"/>
    <n v="5"/>
    <n v="5"/>
    <n v="2"/>
    <n v="3"/>
    <x v="1"/>
    <s v="No, but I'm interested in discover more"/>
    <n v="3"/>
    <n v="1"/>
  </r>
  <r>
    <n v="389"/>
    <s v="18-24"/>
    <s v="male"/>
    <s v="Italia"/>
    <s v="Loria"/>
    <s v="rural area"/>
    <s v="employed, working full-time"/>
    <s v="Bachelor degree"/>
    <s v="+2000 euro"/>
    <s v="with my parents/relatives"/>
    <s v="yes, 20% more"/>
    <s v="Omnivorous"/>
    <n v="3"/>
    <n v="5"/>
    <n v="4"/>
    <n v="5"/>
    <n v="3"/>
    <x v="4"/>
    <s v="No, but I'm interested in discover more"/>
    <n v="3"/>
    <n v="1"/>
  </r>
  <r>
    <n v="390"/>
    <m/>
    <m/>
    <m/>
    <m/>
    <m/>
    <m/>
    <m/>
    <m/>
    <m/>
    <m/>
    <m/>
    <m/>
    <m/>
    <m/>
    <n v="2"/>
    <n v="1"/>
    <x v="3"/>
    <m/>
    <m/>
    <m/>
  </r>
  <r>
    <n v="391"/>
    <s v="25-34"/>
    <s v="female"/>
    <s v="Iran"/>
    <s v="Istanbul"/>
    <s v="metropolitan area"/>
    <s v="employed, working full-time"/>
    <s v="Bachelor degree"/>
    <s v="1001-1500 euro"/>
    <s v="with my partner"/>
    <s v="yes, 10% more"/>
    <s v="Omnivorous"/>
    <n v="4"/>
    <n v="5"/>
    <n v="4"/>
    <m/>
    <m/>
    <x v="0"/>
    <s v="No, I've never heard about"/>
    <n v="2"/>
    <n v="1"/>
  </r>
  <r>
    <n v="392"/>
    <s v="25-34"/>
    <s v="female"/>
    <s v="Nigeria"/>
    <s v="Vercelli"/>
    <s v="urban area"/>
    <s v="student"/>
    <s v="Bachelor degree"/>
    <s v="0-500 euro"/>
    <s v="with my roommates"/>
    <s v="yes, 10% more"/>
    <s v="Omnivorous"/>
    <n v="4"/>
    <n v="5"/>
    <n v="5"/>
    <n v="4"/>
    <n v="3"/>
    <x v="4"/>
    <s v="Yes, I heard about but I don't know the details"/>
    <n v="5"/>
    <n v="2"/>
  </r>
  <r>
    <n v="393"/>
    <m/>
    <m/>
    <m/>
    <m/>
    <m/>
    <m/>
    <m/>
    <m/>
    <m/>
    <m/>
    <m/>
    <m/>
    <m/>
    <m/>
    <n v="3"/>
    <n v="4"/>
    <x v="1"/>
    <m/>
    <m/>
    <m/>
  </r>
  <r>
    <n v="394"/>
    <s v="55-64"/>
    <s v="male"/>
    <s v="Iran"/>
    <s v="Tehran"/>
    <s v="metropolitan area"/>
    <s v="retired"/>
    <s v="Master degree"/>
    <s v="1001-1500 euro"/>
    <s v="with my partner"/>
    <s v="yes, 10% more"/>
    <s v="Omnivorous"/>
    <n v="3"/>
    <n v="1"/>
    <n v="1"/>
    <m/>
    <m/>
    <x v="0"/>
    <s v="Yes, I heard about but I don't know the details"/>
    <n v="3"/>
    <n v="3"/>
  </r>
  <r>
    <n v="395"/>
    <s v="25-34"/>
    <s v="male"/>
    <s v="Bassano del Grappa"/>
    <s v="Padova"/>
    <s v="urban area"/>
    <s v="student"/>
    <s v="Master degree"/>
    <s v="0-500 euro"/>
    <s v="alone"/>
    <s v="yes, 10% more"/>
    <s v="Omnivorous"/>
    <n v="4"/>
    <n v="4"/>
    <n v="5"/>
    <n v="1"/>
    <n v="2"/>
    <x v="1"/>
    <s v="No, I've never heard about"/>
    <n v="4"/>
    <n v="1"/>
  </r>
  <r>
    <n v="396"/>
    <s v="35-44"/>
    <s v="female"/>
    <s v="Austria"/>
    <s v="Wolfsberg"/>
    <s v="rural area"/>
    <s v="employed, working full-time"/>
    <s v="Bachelor degree"/>
    <s v="1501-2000 euro"/>
    <s v="with my partner and kid/s"/>
    <s v="yes, 10% more"/>
    <s v="Omnivorous"/>
    <n v="2"/>
    <n v="5"/>
    <n v="3"/>
    <n v="2"/>
    <n v="2"/>
    <x v="1"/>
    <s v="Yes, I heard about but I don't know the details"/>
    <n v="4"/>
    <n v="1"/>
  </r>
  <r>
    <n v="397"/>
    <m/>
    <m/>
    <m/>
    <m/>
    <m/>
    <m/>
    <m/>
    <m/>
    <m/>
    <m/>
    <m/>
    <m/>
    <m/>
    <m/>
    <n v="3"/>
    <n v="2"/>
    <x v="1"/>
    <m/>
    <m/>
    <m/>
  </r>
  <r>
    <n v="398"/>
    <m/>
    <m/>
    <m/>
    <m/>
    <m/>
    <m/>
    <m/>
    <m/>
    <m/>
    <m/>
    <m/>
    <m/>
    <m/>
    <m/>
    <m/>
    <m/>
    <x v="0"/>
    <m/>
    <m/>
    <m/>
  </r>
  <r>
    <n v="399"/>
    <m/>
    <m/>
    <m/>
    <m/>
    <m/>
    <m/>
    <m/>
    <m/>
    <m/>
    <m/>
    <m/>
    <m/>
    <m/>
    <m/>
    <m/>
    <m/>
    <x v="0"/>
    <m/>
    <m/>
    <m/>
  </r>
  <r>
    <n v="400"/>
    <s v="25-34"/>
    <s v="female"/>
    <s v="Egypt"/>
    <s v="Italy"/>
    <s v="rural area"/>
    <s v="student"/>
    <s v="Master degree"/>
    <s v="0-500 euro"/>
    <s v="with my roommates"/>
    <s v="no"/>
    <s v="Other"/>
    <n v="2"/>
    <n v="2"/>
    <n v="2"/>
    <m/>
    <m/>
    <x v="0"/>
    <s v="Yes, I heard about but I don't know the details"/>
    <n v="4"/>
    <n v="4"/>
  </r>
  <r>
    <n v="401"/>
    <s v="25-34"/>
    <s v="female"/>
    <s v="Germany"/>
    <s v="Padova"/>
    <s v="urban area"/>
    <s v="student"/>
    <s v="Bachelor degree"/>
    <s v="501-1000 euro"/>
    <s v="with my roommates"/>
    <s v="yes, 10% more"/>
    <s v="Vegetarian"/>
    <n v="5"/>
    <n v="5"/>
    <n v="1"/>
    <n v="2"/>
    <n v="2"/>
    <x v="1"/>
    <s v="Yes, I heard about but I don't know the details"/>
    <n v="5"/>
    <n v="5"/>
  </r>
  <r>
    <n v="402"/>
    <s v="18-24"/>
    <s v="female"/>
    <s v="Iran"/>
    <s v="Padova"/>
    <s v="urban area"/>
    <s v="student"/>
    <s v="Bachelor degree"/>
    <s v="0-500 euro"/>
    <s v="with my roommates"/>
    <s v="yes, 10% more"/>
    <s v="Pescatarian"/>
    <n v="5"/>
    <n v="5"/>
    <n v="5"/>
    <n v="4"/>
    <n v="1"/>
    <x v="2"/>
    <s v="Yes, I heard about but I don't know the details"/>
    <n v="4"/>
    <n v="3"/>
  </r>
  <r>
    <n v="403"/>
    <s v="18-24"/>
    <s v="other"/>
    <s v="Italia"/>
    <s v="Padova"/>
    <s v="urban area"/>
    <s v="student"/>
    <s v="High school"/>
    <s v="0-500 euro"/>
    <s v="with my roommates"/>
    <s v="no"/>
    <s v="Omnivorous"/>
    <n v="5"/>
    <n v="4"/>
    <n v="3"/>
    <n v="2"/>
    <n v="3"/>
    <x v="3"/>
    <s v="No, but I'm interested in discover more"/>
    <n v="5"/>
    <n v="5"/>
  </r>
  <r>
    <n v="404"/>
    <m/>
    <m/>
    <m/>
    <m/>
    <m/>
    <m/>
    <m/>
    <m/>
    <m/>
    <m/>
    <m/>
    <m/>
    <m/>
    <m/>
    <n v="2"/>
    <n v="1"/>
    <x v="2"/>
    <m/>
    <m/>
    <m/>
  </r>
  <r>
    <n v="405"/>
    <s v="25-34"/>
    <s v="female"/>
    <s v="Brazil"/>
    <s v="Padova"/>
    <s v="urban area"/>
    <s v="student"/>
    <s v="Master degree"/>
    <s v="0-500 euro"/>
    <s v="with my roommates"/>
    <s v="yes, 10% more"/>
    <s v="Omnivorous"/>
    <n v="5"/>
    <n v="4"/>
    <n v="4"/>
    <m/>
    <m/>
    <x v="0"/>
    <s v="Yes, I heard about but I don't know the details"/>
    <m/>
    <m/>
  </r>
  <r>
    <n v="406"/>
    <s v="18-24"/>
    <s v="female"/>
    <s v="Romano d'Ezzelino"/>
    <s v="Romano d'Ezzelino"/>
    <s v="rural area"/>
    <s v="student"/>
    <s v="Bachelor degree"/>
    <s v="0-500 euro"/>
    <s v="with my parents/relatives"/>
    <s v="yes, 10% more"/>
    <s v="Vegetarian"/>
    <n v="5"/>
    <n v="5"/>
    <n v="5"/>
    <m/>
    <m/>
    <x v="0"/>
    <s v="Yes, I heard about but I don't know the details"/>
    <n v="5"/>
    <n v="5"/>
  </r>
  <r>
    <n v="407"/>
    <s v="25-34"/>
    <s v="male"/>
    <s v="Bangladesh."/>
    <s v="Trento, Italy"/>
    <s v="urban area"/>
    <s v="employed, working part-time"/>
    <s v="Bachelor degree"/>
    <s v="501-1000 euro"/>
    <s v="alone"/>
    <s v="yes, 10% more"/>
    <s v="Omnivorous"/>
    <n v="5"/>
    <n v="4"/>
    <n v="4"/>
    <n v="3"/>
    <n v="3"/>
    <x v="4"/>
    <s v="Yes, and I follow the movement, buying zero-waste products"/>
    <n v="5"/>
    <n v="3"/>
  </r>
  <r>
    <n v="408"/>
    <s v="45-54"/>
    <s v="male"/>
    <s v="Italia"/>
    <s v="Padova"/>
    <s v="rural area"/>
    <s v="employed, working full-time"/>
    <s v="High school"/>
    <s v="+2000 euro"/>
    <s v="with my partner and kid/s"/>
    <s v="yes, 10% more"/>
    <s v="Omnivorous"/>
    <n v="5"/>
    <n v="3"/>
    <n v="3"/>
    <n v="4"/>
    <n v="2"/>
    <x v="1"/>
    <s v="No, I've never heard about"/>
    <n v="5"/>
    <n v="4"/>
  </r>
  <r>
    <n v="409"/>
    <s v="45-54"/>
    <s v="female"/>
    <s v="Padova"/>
    <s v="Padova"/>
    <s v="rural area"/>
    <s v="employed, working full-time"/>
    <s v="High school"/>
    <s v="1001-1500 euro"/>
    <s v="with my kid/s"/>
    <s v="yes, 10% more"/>
    <s v="Omnivorous"/>
    <n v="4"/>
    <n v="4"/>
    <n v="4"/>
    <n v="4"/>
    <n v="3"/>
    <x v="1"/>
    <s v="No, I've never heard about"/>
    <n v="5"/>
    <n v="3"/>
  </r>
  <r>
    <n v="410"/>
    <m/>
    <m/>
    <m/>
    <m/>
    <m/>
    <m/>
    <m/>
    <m/>
    <m/>
    <s v="yes, 20% more"/>
    <s v="Vegetarian"/>
    <n v="5"/>
    <n v="4"/>
    <n v="4"/>
    <n v="3"/>
    <n v="3"/>
    <x v="2"/>
    <m/>
    <m/>
    <m/>
  </r>
  <r>
    <n v="411"/>
    <s v="35-44"/>
    <s v="female"/>
    <s v="Italia"/>
    <s v="Dolomiti"/>
    <s v="rural area"/>
    <s v="employed, working full-time"/>
    <s v="High school"/>
    <s v="1001-1500 euro"/>
    <s v="with my parents/relatives"/>
    <s v="yes, 10% more"/>
    <s v="Omnivorous"/>
    <n v="4"/>
    <n v="4"/>
    <n v="4"/>
    <n v="3"/>
    <n v="2"/>
    <x v="1"/>
    <s v="Yes, I heard about but I don't know the details"/>
    <n v="3"/>
    <n v="1"/>
  </r>
  <r>
    <n v="412"/>
    <s v="18-24"/>
    <s v="male"/>
    <s v="Italia"/>
    <s v="Padova"/>
    <s v="rural area"/>
    <s v="student"/>
    <s v="Bachelor degree"/>
    <s v="0-500 euro"/>
    <s v="with my parents/relatives"/>
    <s v="yes, 10% more"/>
    <s v="Omnivorous"/>
    <n v="5"/>
    <n v="3"/>
    <n v="3"/>
    <n v="3"/>
    <n v="2"/>
    <x v="1"/>
    <s v="No, I've never heard about"/>
    <n v="5"/>
    <n v="1"/>
  </r>
  <r>
    <n v="413"/>
    <s v="18-24"/>
    <s v="male"/>
    <s v="Iran"/>
    <s v="Tehran"/>
    <s v="metropolitan area"/>
    <s v="employed, working full-time"/>
    <s v="Bachelor degree"/>
    <s v="0-500 euro"/>
    <s v="with my parents/relatives"/>
    <s v="no"/>
    <s v="Omnivorous"/>
    <n v="4"/>
    <n v="4"/>
    <n v="4"/>
    <n v="2"/>
    <n v="1"/>
    <x v="1"/>
    <s v="No, but I'm interested in discover more"/>
    <n v="2"/>
    <n v="1"/>
  </r>
  <r>
    <n v="414"/>
    <m/>
    <m/>
    <m/>
    <m/>
    <m/>
    <m/>
    <m/>
    <m/>
    <m/>
    <m/>
    <m/>
    <m/>
    <m/>
    <m/>
    <n v="2"/>
    <n v="4"/>
    <x v="4"/>
    <m/>
    <m/>
    <m/>
  </r>
  <r>
    <n v="415"/>
    <m/>
    <m/>
    <m/>
    <m/>
    <m/>
    <m/>
    <m/>
    <m/>
    <m/>
    <m/>
    <m/>
    <m/>
    <m/>
    <m/>
    <m/>
    <m/>
    <x v="0"/>
    <m/>
    <m/>
    <m/>
  </r>
  <r>
    <n v="416"/>
    <s v="18-24"/>
    <s v="female"/>
    <s v="Italy"/>
    <s v="Padova"/>
    <s v="urban area"/>
    <s v="student"/>
    <s v="Bachelor degree"/>
    <s v="0-500 euro"/>
    <s v="with my parents/relatives"/>
    <s v="yes, 10% more"/>
    <s v="Omnivorous"/>
    <n v="5"/>
    <n v="4"/>
    <n v="5"/>
    <m/>
    <m/>
    <x v="0"/>
    <s v="Yes, I heard about but I don't know the details"/>
    <n v="4"/>
    <n v="1"/>
  </r>
  <r>
    <n v="417"/>
    <s v="25-34"/>
    <s v="female"/>
    <s v="iran"/>
    <s v="padova"/>
    <s v="urban area"/>
    <s v="student"/>
    <s v="Master degree"/>
    <s v="0-500 euro"/>
    <s v="with my roommates"/>
    <s v="yes, 10% more"/>
    <s v="Omnivorous"/>
    <n v="5"/>
    <n v="5"/>
    <n v="4"/>
    <n v="4"/>
    <n v="3"/>
    <x v="1"/>
    <s v="Yes, I heard about but I don't know the details"/>
    <n v="4"/>
    <n v="1"/>
  </r>
  <r>
    <n v="418"/>
    <s v="25-34"/>
    <s v="male"/>
    <s v="Iran"/>
    <s v="Padova"/>
    <s v="urban area"/>
    <s v="student"/>
    <s v="Master degree"/>
    <s v="501-1000 euro"/>
    <s v="with my partner"/>
    <s v="yes, 30% more"/>
    <s v="Omnivorous"/>
    <n v="4"/>
    <n v="4"/>
    <n v="3"/>
    <n v="2"/>
    <n v="2"/>
    <x v="5"/>
    <s v="Yes, and I follow the movement, buying zero-waste products"/>
    <n v="4"/>
    <n v="1"/>
  </r>
  <r>
    <n v="419"/>
    <s v="25-34"/>
    <s v="female"/>
    <s v="Iran"/>
    <s v="Padova"/>
    <s v="urban area"/>
    <s v="student"/>
    <s v="Master degree"/>
    <s v="0-500 euro"/>
    <s v="with my roommates"/>
    <s v="yes, 30% more"/>
    <s v="Other"/>
    <n v="4"/>
    <n v="5"/>
    <n v="4"/>
    <n v="5"/>
    <n v="5"/>
    <x v="4"/>
    <s v="No, but I'm interested in discover more"/>
    <n v="5"/>
    <n v="1"/>
  </r>
  <r>
    <n v="420"/>
    <s v="25-34"/>
    <s v="female"/>
    <s v="Brazil"/>
    <s v="Padova"/>
    <s v="urban area"/>
    <s v="employed, working full-time"/>
    <s v="PhD"/>
    <s v="1501-2000 euro"/>
    <s v="with my roommates"/>
    <s v="yes, even double the price"/>
    <s v="Pescatarian"/>
    <n v="4"/>
    <n v="4"/>
    <n v="3"/>
    <n v="3"/>
    <n v="2"/>
    <x v="1"/>
    <s v="Yes, and I follow the movement, buying zero-waste products"/>
    <n v="4"/>
    <n v="2"/>
  </r>
  <r>
    <n v="421"/>
    <m/>
    <m/>
    <m/>
    <m/>
    <m/>
    <m/>
    <m/>
    <m/>
    <m/>
    <m/>
    <m/>
    <m/>
    <m/>
    <m/>
    <n v="4"/>
    <n v="2"/>
    <x v="1"/>
    <m/>
    <m/>
    <m/>
  </r>
  <r>
    <n v="422"/>
    <s v="18-24"/>
    <s v="female"/>
    <s v="Denmark"/>
    <s v="Padova"/>
    <s v="urban area"/>
    <s v="student"/>
    <s v="Master degree"/>
    <s v="0-500 euro"/>
    <s v="with my roommates"/>
    <s v="yes, 10% more"/>
    <s v="Omnivorous"/>
    <n v="4"/>
    <n v="4"/>
    <n v="4"/>
    <m/>
    <m/>
    <x v="0"/>
    <s v="Yes, I heard about but I don't know the details"/>
    <n v="4"/>
    <n v="4"/>
  </r>
  <r>
    <n v="423"/>
    <s v="45-54"/>
    <s v="female"/>
    <s v="Italia"/>
    <s v="Padova"/>
    <s v="rural area"/>
    <s v="employed, working part-time"/>
    <s v="Master degree"/>
    <s v="0-500 euro"/>
    <s v="with my partner and kid/s"/>
    <s v="yes, 30% more"/>
    <s v="Omnivorous"/>
    <n v="2"/>
    <n v="5"/>
    <n v="3"/>
    <n v="3"/>
    <n v="4"/>
    <x v="3"/>
    <s v="No, I've never heard about"/>
    <n v="5"/>
    <n v="5"/>
  </r>
  <r>
    <n v="424"/>
    <m/>
    <m/>
    <m/>
    <m/>
    <m/>
    <m/>
    <m/>
    <m/>
    <m/>
    <m/>
    <m/>
    <m/>
    <m/>
    <m/>
    <n v="5"/>
    <n v="1"/>
    <x v="1"/>
    <m/>
    <m/>
    <m/>
  </r>
  <r>
    <n v="425"/>
    <s v="25-34"/>
    <s v="male"/>
    <s v="Italia"/>
    <s v="Cavallino-Treporti"/>
    <s v="urban area"/>
    <s v="employed, working full-time"/>
    <s v="High school"/>
    <s v="1001-1500 euro"/>
    <s v="with my partner"/>
    <s v="yes, 10% more"/>
    <s v="Omnivorous"/>
    <n v="5"/>
    <n v="4"/>
    <n v="5"/>
    <m/>
    <m/>
    <x v="0"/>
    <s v="No, I've never heard about"/>
    <n v="2"/>
    <n v="1"/>
  </r>
  <r>
    <n v="426"/>
    <s v="25-34"/>
    <s v="male"/>
    <s v="Iran"/>
    <s v="Trier"/>
    <s v="urban area"/>
    <s v="employed, working part-time"/>
    <s v="PhD"/>
    <s v="1501-2000 euro"/>
    <s v="alone"/>
    <s v="yes, 10% more"/>
    <s v="Omnivorous"/>
    <n v="4"/>
    <n v="5"/>
    <n v="4"/>
    <n v="5"/>
    <n v="3"/>
    <x v="1"/>
    <s v="Yes, I heard about but I don't know the details"/>
    <n v="4"/>
    <n v="3"/>
  </r>
  <r>
    <n v="427"/>
    <s v="25-34"/>
    <s v="male"/>
    <s v="Iran"/>
    <s v="Rome"/>
    <s v="metropolitan area"/>
    <s v="not employed, looking for work"/>
    <s v="Master degree"/>
    <s v="0-500 euro"/>
    <s v="with my roommates"/>
    <s v="yes, 10% more"/>
    <s v="Omnivorous"/>
    <n v="4"/>
    <n v="5"/>
    <n v="5"/>
    <n v="3"/>
    <n v="2"/>
    <x v="4"/>
    <s v="Yes, I heard about but I don't know the details"/>
    <n v="5"/>
    <n v="3"/>
  </r>
  <r>
    <n v="428"/>
    <s v="25-34"/>
    <s v="male"/>
    <s v="Iran"/>
    <s v="Italy"/>
    <s v="metropolitan area"/>
    <s v="employed, working part-time"/>
    <s v="Master degree"/>
    <s v="501-1000 euro"/>
    <s v="with my roommates"/>
    <s v="yes, 20% more"/>
    <s v="Omnivorous"/>
    <n v="5"/>
    <n v="4"/>
    <n v="3"/>
    <n v="5"/>
    <n v="3"/>
    <x v="4"/>
    <s v="Yes, I heard about but I don't know the details"/>
    <n v="5"/>
    <n v="2"/>
  </r>
  <r>
    <n v="429"/>
    <m/>
    <m/>
    <m/>
    <m/>
    <m/>
    <m/>
    <m/>
    <m/>
    <m/>
    <s v="yes, 30% more"/>
    <s v="Omnivorous"/>
    <n v="4"/>
    <n v="5"/>
    <n v="3"/>
    <n v="3"/>
    <n v="3"/>
    <x v="3"/>
    <m/>
    <m/>
    <m/>
  </r>
  <r>
    <n v="430"/>
    <s v="25-34"/>
    <s v="male"/>
    <s v="Iran"/>
    <s v="Padova"/>
    <s v="urban area"/>
    <s v="student"/>
    <s v="Bachelor degree"/>
    <s v="0-500 euro"/>
    <s v="alone"/>
    <s v="yes, 30% more"/>
    <s v="Omnivorous"/>
    <n v="4"/>
    <n v="4"/>
    <n v="4"/>
    <n v="5"/>
    <n v="4"/>
    <x v="5"/>
    <s v="No, but I'm interested in discover more"/>
    <n v="5"/>
    <n v="1"/>
  </r>
  <r>
    <n v="431"/>
    <s v="25-34"/>
    <s v="male"/>
    <s v="Germany"/>
    <s v="Chemnitz"/>
    <s v="urban area"/>
    <s v="student"/>
    <s v="Master degree"/>
    <s v="501-1000 euro"/>
    <s v="alone"/>
    <s v="yes, 20% more"/>
    <s v="Omnivorous"/>
    <n v="5"/>
    <n v="5"/>
    <n v="5"/>
    <n v="4"/>
    <n v="3"/>
    <x v="1"/>
    <s v="Yes, and I follow the movement, buying zero-waste products"/>
    <n v="5"/>
    <n v="5"/>
  </r>
  <r>
    <n v="432"/>
    <s v="65+"/>
    <s v="male"/>
    <s v="romano ezzelino (VI)"/>
    <s v="romano ezzelino"/>
    <s v="urban area"/>
    <s v="retired"/>
    <s v="PhD"/>
    <s v="+2000 euro"/>
    <s v="with my partner and kid/s"/>
    <s v="no"/>
    <s v="Omnivorous"/>
    <n v="2"/>
    <n v="5"/>
    <n v="5"/>
    <n v="5"/>
    <n v="5"/>
    <x v="3"/>
    <s v="Yes, I heard about but I don't know the details"/>
    <n v="5"/>
    <n v="1"/>
  </r>
  <r>
    <n v="433"/>
    <s v="25-34"/>
    <s v="female"/>
    <s v="Italia"/>
    <s v="Bassano del Grappa"/>
    <s v="urban area"/>
    <s v="employed, working full-time"/>
    <s v="Bachelor degree"/>
    <s v="1001-1500 euro"/>
    <s v="with my partner"/>
    <s v="yes, 10% more"/>
    <s v="Pescatarian"/>
    <n v="4"/>
    <n v="4"/>
    <n v="3"/>
    <n v="4"/>
    <n v="3"/>
    <x v="1"/>
    <s v="Yes, and I follow the movement, buying zero-waste products"/>
    <n v="4"/>
    <n v="3"/>
  </r>
  <r>
    <n v="434"/>
    <s v="25-34"/>
    <s v="male"/>
    <s v="Italia"/>
    <s v="Mussolente"/>
    <s v="rural area"/>
    <s v="employed, working full-time"/>
    <s v="High school"/>
    <s v="1501-2000 euro"/>
    <s v="with my parents/relatives"/>
    <s v="no"/>
    <s v="Omnivorous"/>
    <n v="3"/>
    <n v="3"/>
    <n v="4"/>
    <n v="4"/>
    <n v="3"/>
    <x v="1"/>
    <s v="No, I've never heard about"/>
    <n v="3"/>
    <n v="1"/>
  </r>
  <r>
    <n v="435"/>
    <s v="18-24"/>
    <s v="female"/>
    <s v="Asolo"/>
    <s v="Agordo"/>
    <s v="rural area"/>
    <s v="employed, working full-time"/>
    <s v="Master degree"/>
    <s v="1501-2000 euro"/>
    <s v="with my parents/relatives"/>
    <s v="yes, 10% more"/>
    <s v="Omnivorous"/>
    <n v="4"/>
    <n v="4"/>
    <n v="5"/>
    <n v="2"/>
    <n v="3"/>
    <x v="1"/>
    <s v="No, but I'm interested in discover more"/>
    <n v="5"/>
    <n v="5"/>
  </r>
  <r>
    <n v="436"/>
    <s v="25-34"/>
    <s v="male"/>
    <s v="Italia"/>
    <s v="Romano d'Ezzelino"/>
    <s v="urban area"/>
    <s v="employed, working full-time"/>
    <s v="High school"/>
    <s v="1501-2000 euro"/>
    <s v="with my parents/relatives"/>
    <s v="yes, 20% more"/>
    <s v="Omnivorous"/>
    <n v="4"/>
    <n v="4"/>
    <n v="4"/>
    <n v="4"/>
    <n v="1"/>
    <x v="3"/>
    <s v="No, but I'm interested in discover more"/>
    <n v="4"/>
    <n v="2"/>
  </r>
  <r>
    <n v="437"/>
    <s v="18-24"/>
    <s v="female"/>
    <s v="Bassano del Grappa"/>
    <s v="Bassano del Grappa"/>
    <s v="urban area"/>
    <s v="student"/>
    <s v="Bachelor degree"/>
    <s v="0-500 euro"/>
    <s v="with my parents/relatives"/>
    <s v="yes, 20% more"/>
    <s v="Vegetarian"/>
    <n v="4"/>
    <n v="5"/>
    <n v="4"/>
    <n v="3"/>
    <n v="3"/>
    <x v="5"/>
    <s v="Yes, I heard about but I don't know the details"/>
    <n v="4"/>
    <n v="1"/>
  </r>
  <r>
    <n v="438"/>
    <s v="18-24"/>
    <s v="female"/>
    <s v="Bassano del Grappa"/>
    <s v="Bassano del Grappa"/>
    <s v="rural area"/>
    <s v="student"/>
    <s v="Bachelor degree"/>
    <s v="0-500 euro"/>
    <s v="with my parents/relatives"/>
    <s v="yes, 10% more"/>
    <s v="Omnivorous"/>
    <n v="4"/>
    <n v="5"/>
    <n v="5"/>
    <n v="4"/>
    <n v="4"/>
    <x v="3"/>
    <s v="No, I've never heard about"/>
    <n v="5"/>
    <n v="3"/>
  </r>
  <r>
    <n v="439"/>
    <s v="55-64"/>
    <s v="female"/>
    <s v="Italia"/>
    <s v="Colle Santa Lucia (BL)"/>
    <s v="rural area"/>
    <s v="retired"/>
    <s v="High school"/>
    <s v="501-1000 euro"/>
    <s v="with my parents/relatives"/>
    <s v="yes, 30% more"/>
    <s v="Omnivorous"/>
    <n v="4"/>
    <n v="5"/>
    <n v="5"/>
    <n v="3"/>
    <n v="1"/>
    <x v="4"/>
    <s v="No, I've never heard about"/>
    <n v="5"/>
    <n v="3"/>
  </r>
  <r>
    <n v="440"/>
    <s v="18-24"/>
    <s v="male"/>
    <s v="Afghanistan"/>
    <s v="Perugia"/>
    <s v="urban area"/>
    <s v="not employed, looking for work"/>
    <s v="Bachelor degree"/>
    <s v="0-500 euro"/>
    <s v="alone"/>
    <s v="yes, 30% more"/>
    <s v="Vegetarian"/>
    <n v="3"/>
    <m/>
    <m/>
    <n v="4"/>
    <n v="3"/>
    <x v="1"/>
    <s v="Yes, and I follow the movement, buying zero-waste products"/>
    <n v="5"/>
    <n v="1"/>
  </r>
  <r>
    <n v="441"/>
    <s v="18-24"/>
    <s v="female"/>
    <s v="Bassano del Grappa"/>
    <s v="Bassano del Grappa"/>
    <s v="urban area"/>
    <s v="student"/>
    <s v="Bachelor degree"/>
    <s v="0-500 euro"/>
    <s v="with my parents/relatives"/>
    <s v="yes, 30% more"/>
    <s v="Omnivorous"/>
    <n v="3"/>
    <n v="4"/>
    <n v="5"/>
    <n v="3"/>
    <n v="4"/>
    <x v="3"/>
    <s v="Yes, and I follow the movement, buying zero-waste products"/>
    <n v="4"/>
    <n v="4"/>
  </r>
  <r>
    <n v="442"/>
    <s v="18-24"/>
    <s v="female"/>
    <s v="Italia"/>
    <s v="Sandrigo"/>
    <s v="rural area"/>
    <s v="employed, working part-time"/>
    <s v="Bachelor degree"/>
    <s v="501-1000 euro"/>
    <s v="with my parents/relatives"/>
    <s v="yes, 30% more"/>
    <s v="Omnivorous"/>
    <n v="5"/>
    <n v="5"/>
    <n v="5"/>
    <n v="5"/>
    <n v="4"/>
    <x v="3"/>
    <s v="Yes, I heard about but I don't know the details"/>
    <n v="5"/>
    <n v="5"/>
  </r>
  <r>
    <n v="443"/>
    <m/>
    <m/>
    <m/>
    <m/>
    <m/>
    <m/>
    <m/>
    <m/>
    <m/>
    <s v="yes, 10% more"/>
    <s v="Omnivorous"/>
    <n v="5"/>
    <n v="3"/>
    <n v="4"/>
    <n v="5"/>
    <n v="4"/>
    <x v="3"/>
    <m/>
    <m/>
    <m/>
  </r>
  <r>
    <n v="444"/>
    <m/>
    <m/>
    <m/>
    <m/>
    <m/>
    <m/>
    <m/>
    <m/>
    <m/>
    <m/>
    <m/>
    <m/>
    <m/>
    <m/>
    <n v="4"/>
    <n v="2"/>
    <x v="4"/>
    <m/>
    <m/>
    <m/>
  </r>
  <r>
    <n v="445"/>
    <s v="25-34"/>
    <s v="male"/>
    <s v="Italia"/>
    <s v="Bassano del Grappa"/>
    <s v="metropolitan area"/>
    <s v="employed, working full-time"/>
    <s v="High school"/>
    <s v="1001-1500 euro"/>
    <s v="alone"/>
    <s v="no"/>
    <s v="Other"/>
    <n v="4"/>
    <n v="4"/>
    <n v="4"/>
    <m/>
    <m/>
    <x v="0"/>
    <s v="No, I've never heard about"/>
    <n v="4"/>
    <n v="3"/>
  </r>
  <r>
    <n v="446"/>
    <s v="25-34"/>
    <s v="male"/>
    <s v="Afghanistan"/>
    <s v="Padova"/>
    <s v="urban area"/>
    <s v="not employed, looking for work"/>
    <s v="Master degree"/>
    <s v="0-500 euro"/>
    <s v="alone"/>
    <s v="yes, 10% more"/>
    <s v="Omnivorous"/>
    <n v="4"/>
    <n v="4"/>
    <n v="4"/>
    <n v="3"/>
    <n v="2"/>
    <x v="2"/>
    <s v="No, I've never heard about"/>
    <n v="4"/>
    <n v="2"/>
  </r>
  <r>
    <n v="447"/>
    <s v="18-24"/>
    <s v="female"/>
    <s v="Italia"/>
    <s v="Venezia"/>
    <s v="rural area"/>
    <s v="student"/>
    <s v="Bachelor degree"/>
    <s v="501-1000 euro"/>
    <s v="with my parents/relatives"/>
    <s v="yes, 10% more"/>
    <s v="Omnivorous"/>
    <n v="3"/>
    <n v="4"/>
    <n v="4"/>
    <n v="2"/>
    <n v="2"/>
    <x v="3"/>
    <s v="Yes, I heard about but I don't know the details"/>
    <n v="3"/>
    <n v="1"/>
  </r>
  <r>
    <n v="448"/>
    <s v="18-24"/>
    <s v="female"/>
    <s v="Bassano del grappa"/>
    <s v="Bassano del grappa"/>
    <s v="rural area"/>
    <s v="employed, working full-time"/>
    <s v="High school"/>
    <s v="501-1000 euro"/>
    <s v="alone"/>
    <s v="yes, 10% more"/>
    <s v="Omnivorous"/>
    <n v="3"/>
    <n v="5"/>
    <n v="3"/>
    <n v="3"/>
    <n v="3"/>
    <x v="3"/>
    <s v="No, but I'm interested in discover more"/>
    <n v="4"/>
    <n v="2"/>
  </r>
  <r>
    <n v="449"/>
    <m/>
    <m/>
    <m/>
    <m/>
    <m/>
    <m/>
    <m/>
    <m/>
    <m/>
    <m/>
    <m/>
    <m/>
    <m/>
    <m/>
    <n v="2"/>
    <n v="2"/>
    <x v="1"/>
    <m/>
    <m/>
    <m/>
  </r>
  <r>
    <n v="450"/>
    <m/>
    <m/>
    <m/>
    <m/>
    <m/>
    <m/>
    <m/>
    <m/>
    <m/>
    <s v="yes, 10% more"/>
    <s v="Omnivorous"/>
    <n v="3"/>
    <n v="5"/>
    <n v="5"/>
    <m/>
    <m/>
    <x v="0"/>
    <m/>
    <m/>
    <m/>
  </r>
  <r>
    <n v="451"/>
    <s v="25-34"/>
    <s v="female"/>
    <s v="Italia"/>
    <s v="Bassano del grappa"/>
    <s v="urban area"/>
    <s v="employed, working full-time"/>
    <s v="High school"/>
    <s v="1001-1500 euro"/>
    <s v="with my parents/relatives"/>
    <s v="yes, 20% more"/>
    <s v="Other"/>
    <n v="4"/>
    <n v="5"/>
    <n v="4"/>
    <n v="5"/>
    <n v="4"/>
    <x v="3"/>
    <s v="No, I've never heard about"/>
    <n v="4"/>
    <n v="1"/>
  </r>
  <r>
    <n v="452"/>
    <s v="25-34"/>
    <s v="male"/>
    <s v="Bassano"/>
    <s v="Bassano"/>
    <s v="urban area"/>
    <s v="employed, working full-time"/>
    <s v="Master degree"/>
    <s v="+2000 euro"/>
    <s v="with my parents/relatives"/>
    <s v="no"/>
    <s v="Omnivorous"/>
    <n v="5"/>
    <n v="5"/>
    <n v="5"/>
    <n v="4"/>
    <n v="5"/>
    <x v="2"/>
    <s v="No, I've never heard about"/>
    <n v="4"/>
    <n v="3"/>
  </r>
  <r>
    <n v="453"/>
    <s v="18-24"/>
    <s v="male"/>
    <s v="Bassano del Grappa"/>
    <s v="Padova"/>
    <s v="urban area"/>
    <s v="student"/>
    <s v="Bachelor degree"/>
    <s v="0-500 euro"/>
    <s v="with my roommates"/>
    <s v="yes, 20% more"/>
    <s v="Omnivorous"/>
    <n v="4"/>
    <n v="4"/>
    <n v="3"/>
    <n v="1"/>
    <n v="3"/>
    <x v="3"/>
    <s v="Yes, I heard about but I don't know the details"/>
    <n v="4"/>
    <n v="4"/>
  </r>
  <r>
    <n v="454"/>
    <s v="18-24"/>
    <s v="female"/>
    <s v="Bassano del grappa"/>
    <s v="Bassano del grappa"/>
    <s v="urban area"/>
    <s v="employed, working part-time"/>
    <s v="High school"/>
    <s v="501-1000 euro"/>
    <s v="with my parents/relatives"/>
    <s v="yes, 30% more"/>
    <s v="Omnivorous"/>
    <n v="4"/>
    <n v="5"/>
    <n v="4"/>
    <n v="3"/>
    <n v="1"/>
    <x v="2"/>
    <s v="Yes, and I follow the movement, buying zero-waste products"/>
    <n v="4"/>
    <n v="4"/>
  </r>
  <r>
    <n v="455"/>
    <s v="25-34"/>
    <s v="male"/>
    <s v="."/>
    <s v="."/>
    <s v="metropolitan area"/>
    <s v="employed, working full-time"/>
    <s v="High school"/>
    <s v="1001-1500 euro"/>
    <s v="with my parents/relatives"/>
    <s v="no"/>
    <s v="Omnivorous"/>
    <n v="4"/>
    <n v="5"/>
    <n v="5"/>
    <n v="4"/>
    <n v="3"/>
    <x v="1"/>
    <s v="No, I've never heard about"/>
    <n v="4"/>
    <n v="1"/>
  </r>
  <r>
    <n v="456"/>
    <s v="25-34"/>
    <s v="female"/>
    <s v="Bassano del Grappa"/>
    <s v="Rosà"/>
    <s v="urban area"/>
    <s v="employed, working full-time"/>
    <s v="Bachelor degree"/>
    <s v="1001-1500 euro"/>
    <s v="with my parents/relatives"/>
    <s v="yes, 10% more"/>
    <s v="Other"/>
    <n v="5"/>
    <n v="3"/>
    <n v="3"/>
    <n v="2"/>
    <n v="2"/>
    <x v="4"/>
    <s v="Yes, I heard about but I don't know the details"/>
    <n v="5"/>
    <n v="1"/>
  </r>
  <r>
    <n v="457"/>
    <m/>
    <m/>
    <m/>
    <m/>
    <m/>
    <m/>
    <m/>
    <m/>
    <m/>
    <m/>
    <m/>
    <m/>
    <m/>
    <m/>
    <n v="3"/>
    <n v="1"/>
    <x v="2"/>
    <m/>
    <m/>
    <m/>
  </r>
  <r>
    <n v="458"/>
    <s v="45-54"/>
    <s v="female"/>
    <s v="France"/>
    <s v="Belleville"/>
    <s v="rural area"/>
    <s v="employed, working full-time"/>
    <s v="Master degree"/>
    <s v="+2000 euro"/>
    <s v="with my partner and kid/s"/>
    <s v="yes, 20% more"/>
    <s v="Omnivorous"/>
    <n v="4"/>
    <n v="4"/>
    <n v="5"/>
    <m/>
    <m/>
    <x v="0"/>
    <s v="No, but I'm interested in discover more"/>
    <n v="5"/>
    <n v="5"/>
  </r>
  <r>
    <n v="459"/>
    <m/>
    <m/>
    <m/>
    <m/>
    <m/>
    <m/>
    <m/>
    <m/>
    <m/>
    <m/>
    <m/>
    <m/>
    <m/>
    <m/>
    <n v="4"/>
    <n v="3"/>
    <x v="1"/>
    <m/>
    <m/>
    <m/>
  </r>
  <r>
    <n v="460"/>
    <m/>
    <m/>
    <m/>
    <m/>
    <m/>
    <m/>
    <m/>
    <m/>
    <m/>
    <m/>
    <m/>
    <m/>
    <m/>
    <m/>
    <m/>
    <m/>
    <x v="0"/>
    <m/>
    <m/>
    <m/>
  </r>
  <r>
    <n v="461"/>
    <m/>
    <m/>
    <m/>
    <m/>
    <m/>
    <m/>
    <m/>
    <m/>
    <m/>
    <m/>
    <m/>
    <m/>
    <m/>
    <m/>
    <m/>
    <m/>
    <x v="0"/>
    <m/>
    <m/>
    <m/>
  </r>
  <r>
    <n v="462"/>
    <m/>
    <m/>
    <m/>
    <m/>
    <m/>
    <m/>
    <m/>
    <m/>
    <m/>
    <m/>
    <m/>
    <m/>
    <m/>
    <m/>
    <m/>
    <m/>
    <x v="0"/>
    <m/>
    <m/>
    <m/>
  </r>
  <r>
    <n v="463"/>
    <s v="25-34"/>
    <s v="male"/>
    <s v="Italy"/>
    <s v="Padua"/>
    <s v="urban area"/>
    <s v="employed, working part-time"/>
    <s v="PhD"/>
    <s v="1001-1500 euro"/>
    <s v="with my roommates"/>
    <s v="yes, 10% more"/>
    <s v="Omnivorous"/>
    <n v="4"/>
    <n v="5"/>
    <n v="3"/>
    <m/>
    <m/>
    <x v="0"/>
    <s v="Yes, I heard about but I don't know the details"/>
    <n v="4"/>
    <n v="4"/>
  </r>
  <r>
    <n v="464"/>
    <m/>
    <m/>
    <m/>
    <m/>
    <m/>
    <m/>
    <m/>
    <m/>
    <m/>
    <m/>
    <m/>
    <m/>
    <m/>
    <m/>
    <n v="3"/>
    <n v="3"/>
    <x v="3"/>
    <m/>
    <m/>
    <m/>
  </r>
  <r>
    <n v="465"/>
    <m/>
    <m/>
    <m/>
    <m/>
    <m/>
    <m/>
    <m/>
    <m/>
    <m/>
    <m/>
    <m/>
    <m/>
    <m/>
    <m/>
    <m/>
    <m/>
    <x v="0"/>
    <m/>
    <m/>
    <m/>
  </r>
  <r>
    <n v="466"/>
    <s v="18-24"/>
    <s v="male"/>
    <s v="Italia"/>
    <s v="Milano"/>
    <s v="metropolitan area"/>
    <s v="student"/>
    <s v="Bachelor degree"/>
    <s v="1501-2000 euro"/>
    <s v="with my parents/relatives"/>
    <s v="no"/>
    <s v="Omnivorous"/>
    <n v="3"/>
    <n v="4"/>
    <n v="4"/>
    <m/>
    <m/>
    <x v="0"/>
    <s v="Yes, I heard about but I don't know the details"/>
    <n v="4"/>
    <n v="1"/>
  </r>
  <r>
    <n v="467"/>
    <s v="18-24"/>
    <s v="female"/>
    <s v="France"/>
    <s v="Clermont-Ferrand"/>
    <s v="urban area"/>
    <s v="student"/>
    <s v="Bachelor degree"/>
    <s v="0-500 euro"/>
    <s v="with my parents/relatives"/>
    <s v="yes, 20% more"/>
    <s v="Omnivorous"/>
    <n v="5"/>
    <n v="5"/>
    <n v="3"/>
    <n v="2"/>
    <n v="3"/>
    <x v="3"/>
    <s v="Yes, I heard about but I don't know the details"/>
    <n v="4"/>
    <n v="2"/>
  </r>
  <r>
    <n v="468"/>
    <m/>
    <m/>
    <m/>
    <m/>
    <m/>
    <m/>
    <m/>
    <m/>
    <m/>
    <m/>
    <m/>
    <m/>
    <m/>
    <m/>
    <n v="3"/>
    <n v="3"/>
    <x v="5"/>
    <m/>
    <m/>
    <m/>
  </r>
  <r>
    <n v="469"/>
    <s v="18-24"/>
    <s v="male"/>
    <s v="France"/>
    <s v="Paris"/>
    <s v="metropolitan area"/>
    <s v="student"/>
    <s v="Master degree"/>
    <s v="501-1000 euro"/>
    <s v="alone"/>
    <s v="yes, 10% more"/>
    <s v="Vegetarian"/>
    <n v="5"/>
    <n v="4"/>
    <n v="5"/>
    <m/>
    <m/>
    <x v="0"/>
    <s v="Yes, I heard about but I don't know the details"/>
    <n v="4"/>
    <n v="2"/>
  </r>
  <r>
    <n v="470"/>
    <s v="18-24"/>
    <s v="female"/>
    <s v="France"/>
    <s v="Marseille"/>
    <s v="metropolitan area"/>
    <s v="employed, working part-time"/>
    <s v="Bachelor degree"/>
    <s v="0-500 euro"/>
    <s v="alone"/>
    <s v="yes, 20% more"/>
    <s v="Vegetarian"/>
    <n v="4"/>
    <n v="4"/>
    <m/>
    <n v="4"/>
    <n v="4"/>
    <x v="2"/>
    <s v="Yes, and I follow the movement, buying zero-waste products"/>
    <n v="5"/>
    <n v="5"/>
  </r>
  <r>
    <n v="471"/>
    <s v="18-24"/>
    <s v="female"/>
    <s v="France"/>
    <s v="Strasbourg"/>
    <s v="urban area"/>
    <s v="student"/>
    <s v="Bachelor degree"/>
    <s v="501-1000 euro"/>
    <s v="alone"/>
    <s v="yes, 30% more"/>
    <s v="Other"/>
    <n v="4"/>
    <n v="4"/>
    <n v="3"/>
    <n v="3"/>
    <n v="1"/>
    <x v="5"/>
    <s v="Yes, and I follow the movement, buying zero-waste products"/>
    <n v="4"/>
    <n v="3"/>
  </r>
  <r>
    <n v="472"/>
    <s v="18-24"/>
    <s v="female"/>
    <s v="The Netherlands"/>
    <s v="Padova"/>
    <s v="urban area"/>
    <s v="student"/>
    <s v="High school"/>
    <s v="501-1000 euro"/>
    <s v="alone"/>
    <s v="yes, 10% more"/>
    <s v="Pescatarian"/>
    <n v="4"/>
    <n v="4"/>
    <n v="4"/>
    <n v="4"/>
    <n v="3"/>
    <x v="5"/>
    <s v="Yes, I heard about but I don't know the details"/>
    <n v="2"/>
    <n v="1"/>
  </r>
  <r>
    <n v="473"/>
    <s v="18-24"/>
    <s v="female"/>
    <s v="The Netherlands"/>
    <s v="Rennes"/>
    <s v="urban area"/>
    <s v="student"/>
    <s v="Bachelor degree"/>
    <s v="0-500 euro"/>
    <s v="with my roommates"/>
    <s v="yes, 10% more"/>
    <s v="Omnivorous"/>
    <n v="4"/>
    <n v="4"/>
    <n v="4"/>
    <n v="4"/>
    <n v="2"/>
    <x v="1"/>
    <s v="Yes, I heard about but I don't know the details"/>
    <n v="5"/>
    <n v="4"/>
  </r>
  <r>
    <n v="474"/>
    <s v="18-24"/>
    <s v="female"/>
    <s v="The Netherlands"/>
    <s v="Lille"/>
    <s v="metropolitan area"/>
    <s v="student"/>
    <s v="Bachelor degree"/>
    <s v="0-500 euro"/>
    <s v="with my roommates"/>
    <s v="no"/>
    <s v="Omnivorous"/>
    <n v="5"/>
    <n v="4"/>
    <n v="5"/>
    <n v="3"/>
    <n v="3"/>
    <x v="1"/>
    <s v="Yes, I heard about but I don't know the details"/>
    <n v="4"/>
    <n v="1"/>
  </r>
  <r>
    <n v="475"/>
    <m/>
    <m/>
    <m/>
    <m/>
    <m/>
    <m/>
    <m/>
    <m/>
    <m/>
    <s v="yes, 10% more"/>
    <s v="Omnivorous"/>
    <n v="5"/>
    <n v="5"/>
    <n v="4"/>
    <n v="3"/>
    <n v="3"/>
    <x v="2"/>
    <m/>
    <m/>
    <m/>
  </r>
  <r>
    <n v="476"/>
    <s v="25-34"/>
    <s v="female"/>
    <s v="The Netherlands"/>
    <s v="Padova"/>
    <s v="urban area"/>
    <s v="student"/>
    <s v="High school"/>
    <s v="0-500 euro"/>
    <s v="alone"/>
    <s v="yes, 10% more"/>
    <s v="Other"/>
    <n v="5"/>
    <n v="4"/>
    <n v="3"/>
    <n v="3"/>
    <n v="1"/>
    <x v="4"/>
    <s v="Yes, I heard about but I don't know the details"/>
    <n v="3"/>
    <n v="2"/>
  </r>
  <r>
    <n v="477"/>
    <m/>
    <m/>
    <m/>
    <m/>
    <m/>
    <m/>
    <m/>
    <m/>
    <m/>
    <s v="yes, 20% more"/>
    <s v="Omnivorous"/>
    <n v="3"/>
    <n v="4"/>
    <n v="2"/>
    <n v="3"/>
    <n v="2"/>
    <x v="1"/>
    <m/>
    <m/>
    <m/>
  </r>
  <r>
    <n v="478"/>
    <m/>
    <m/>
    <m/>
    <m/>
    <m/>
    <m/>
    <m/>
    <m/>
    <m/>
    <s v="yes, 10% more"/>
    <s v="Vegetarian"/>
    <n v="5"/>
    <n v="5"/>
    <n v="4"/>
    <n v="4"/>
    <n v="2"/>
    <x v="1"/>
    <m/>
    <m/>
    <m/>
  </r>
  <r>
    <n v="479"/>
    <m/>
    <m/>
    <m/>
    <m/>
    <m/>
    <m/>
    <m/>
    <m/>
    <m/>
    <m/>
    <m/>
    <m/>
    <m/>
    <m/>
    <n v="2"/>
    <m/>
    <x v="1"/>
    <m/>
    <m/>
    <m/>
  </r>
  <r>
    <n v="480"/>
    <s v="18-24"/>
    <s v="female"/>
    <s v="France"/>
    <s v="Paris"/>
    <s v="rural area"/>
    <s v="student"/>
    <s v="Master degree"/>
    <s v="1001-1500 euro"/>
    <s v="with my parents/relatives"/>
    <s v="no"/>
    <s v="Omnivorous"/>
    <n v="4"/>
    <n v="4"/>
    <n v="3"/>
    <m/>
    <m/>
    <x v="0"/>
    <s v="No, but I'm interested in discover more"/>
    <n v="4"/>
    <n v="1"/>
  </r>
  <r>
    <n v="481"/>
    <s v="18-24"/>
    <s v="male"/>
    <s v="Netherlands"/>
    <s v="Leiden"/>
    <s v="urban area"/>
    <s v="employed, working part-time"/>
    <s v="High school"/>
    <s v="0-500 euro"/>
    <s v="with my parents/relatives"/>
    <s v="no"/>
    <s v="Omnivorous"/>
    <n v="5"/>
    <n v="2"/>
    <n v="4"/>
    <n v="2"/>
    <n v="2"/>
    <x v="5"/>
    <s v="No, I've never heard about"/>
    <n v="2"/>
    <n v="5"/>
  </r>
  <r>
    <n v="482"/>
    <s v="25-34"/>
    <s v="male"/>
    <s v="Aruba"/>
    <s v="Schiedam"/>
    <s v="metropolitan area"/>
    <s v="student"/>
    <s v="High school"/>
    <s v="501-1000 euro"/>
    <s v="with my partner"/>
    <s v="no"/>
    <s v="Omnivorous"/>
    <n v="5"/>
    <n v="3"/>
    <n v="4"/>
    <n v="2"/>
    <n v="1"/>
    <x v="1"/>
    <s v="Yes, I heard about but I don't know the details"/>
    <n v="4"/>
    <n v="3"/>
  </r>
  <r>
    <n v="483"/>
    <s v="18-24"/>
    <s v="female"/>
    <s v="中国"/>
    <s v="陕西"/>
    <s v="rural area"/>
    <s v="student"/>
    <s v="Master degree"/>
    <s v="1501-2000 euro"/>
    <s v="with my parents/relatives"/>
    <s v="yes, 10% more"/>
    <s v="Omnivorous"/>
    <n v="5"/>
    <n v="5"/>
    <n v="5"/>
    <n v="2"/>
    <n v="2"/>
    <x v="1"/>
    <s v="No, I've never heard about"/>
    <n v="5"/>
    <n v="5"/>
  </r>
  <r>
    <n v="484"/>
    <s v="18-24"/>
    <s v="male"/>
    <s v="Lebanon"/>
    <s v="Padova"/>
    <s v="urban area"/>
    <s v="not employed, looking for work"/>
    <s v="Master degree"/>
    <s v="1001-1500 euro"/>
    <s v="alone"/>
    <s v="no"/>
    <s v="Omnivorous"/>
    <n v="5"/>
    <n v="5"/>
    <n v="4"/>
    <n v="5"/>
    <n v="5"/>
    <x v="1"/>
    <s v="Yes, I heard about but I don't know the details"/>
    <n v="3"/>
    <n v="1"/>
  </r>
  <r>
    <n v="485"/>
    <m/>
    <m/>
    <m/>
    <m/>
    <m/>
    <m/>
    <m/>
    <m/>
    <m/>
    <m/>
    <m/>
    <m/>
    <m/>
    <m/>
    <n v="2"/>
    <n v="2"/>
    <x v="5"/>
    <m/>
    <m/>
    <m/>
  </r>
  <r>
    <n v="486"/>
    <m/>
    <m/>
    <m/>
    <m/>
    <m/>
    <m/>
    <m/>
    <m/>
    <m/>
    <s v="yes, 10% more"/>
    <s v="Other"/>
    <n v="4"/>
    <n v="1"/>
    <n v="1"/>
    <m/>
    <m/>
    <x v="0"/>
    <m/>
    <m/>
    <m/>
  </r>
  <r>
    <n v="487"/>
    <s v="18-24"/>
    <s v="female"/>
    <s v="china"/>
    <s v="shanghai"/>
    <s v="metropolitan area"/>
    <s v="student"/>
    <s v="Master degree"/>
    <s v="0-500 euro"/>
    <s v="with my parents/relatives"/>
    <s v="no"/>
    <s v="Omnivorous"/>
    <n v="3"/>
    <n v="4"/>
    <n v="4"/>
    <n v="5"/>
    <n v="5"/>
    <x v="4"/>
    <s v="Yes, I heard about but I don't know the details"/>
    <n v="2"/>
    <n v="2"/>
  </r>
  <r>
    <n v="488"/>
    <s v="18-24"/>
    <s v="female"/>
    <s v="Germany"/>
    <s v="The Hague"/>
    <s v="metropolitan area"/>
    <s v="student"/>
    <s v="High school"/>
    <s v="0-500 euro"/>
    <s v="with my parents/relatives"/>
    <s v="yes, 10% more"/>
    <s v="Omnivorous"/>
    <n v="5"/>
    <n v="3"/>
    <n v="2"/>
    <n v="2"/>
    <n v="4"/>
    <x v="1"/>
    <s v="Yes, I heard about but I don't know the details"/>
    <n v="4"/>
    <n v="3"/>
  </r>
  <r>
    <n v="489"/>
    <s v="18-24"/>
    <s v="female"/>
    <s v="The Netherlands"/>
    <s v="Ottawa, Canada"/>
    <s v="metropolitan area"/>
    <s v="student"/>
    <s v="Bachelor degree"/>
    <s v="0-500 euro"/>
    <s v="with my roommates"/>
    <s v="yes, 20% more"/>
    <s v="Pescatarian"/>
    <n v="4"/>
    <n v="4"/>
    <n v="4"/>
    <n v="2"/>
    <n v="2"/>
    <x v="1"/>
    <s v="Yes, I heard about but I don't know the details"/>
    <n v="5"/>
    <n v="5"/>
  </r>
  <r>
    <n v="490"/>
    <m/>
    <m/>
    <m/>
    <m/>
    <m/>
    <m/>
    <m/>
    <m/>
    <m/>
    <m/>
    <m/>
    <m/>
    <m/>
    <m/>
    <n v="3"/>
    <n v="2"/>
    <x v="2"/>
    <m/>
    <m/>
    <m/>
  </r>
  <r>
    <n v="491"/>
    <m/>
    <m/>
    <m/>
    <m/>
    <m/>
    <m/>
    <m/>
    <m/>
    <m/>
    <s v="yes, 10% more"/>
    <s v="Vegetarian"/>
    <n v="5"/>
    <n v="4"/>
    <n v="5"/>
    <m/>
    <m/>
    <x v="0"/>
    <m/>
    <m/>
    <m/>
  </r>
  <r>
    <n v="492"/>
    <m/>
    <m/>
    <m/>
    <m/>
    <m/>
    <m/>
    <m/>
    <m/>
    <m/>
    <s v="yes, 10% more"/>
    <s v="Other"/>
    <n v="5"/>
    <n v="4"/>
    <n v="3"/>
    <n v="2"/>
    <n v="3"/>
    <x v="4"/>
    <m/>
    <m/>
    <m/>
  </r>
  <r>
    <n v="493"/>
    <s v="18-24"/>
    <s v="female"/>
    <s v="France"/>
    <s v="France"/>
    <s v="urban area"/>
    <s v="employed, working part-time"/>
    <s v="Master degree"/>
    <s v="0-500 euro"/>
    <s v="alone"/>
    <s v="yes, 10% more"/>
    <s v="Vegetarian"/>
    <n v="5"/>
    <n v="3"/>
    <n v="3"/>
    <n v="1"/>
    <n v="4"/>
    <x v="3"/>
    <s v="Yes, I heard about but I don't know the details"/>
    <n v="5"/>
    <n v="5"/>
  </r>
  <r>
    <n v="494"/>
    <s v="18-24"/>
    <s v="male"/>
    <s v="ایران"/>
    <s v="تهران"/>
    <s v="metropolitan area"/>
    <s v="student"/>
    <s v="Bachelor degree"/>
    <s v="0-500 euro"/>
    <s v="with my roommates"/>
    <s v="yes, 20% more"/>
    <s v="Omnivorous"/>
    <n v="3"/>
    <n v="5"/>
    <n v="4"/>
    <n v="3"/>
    <n v="3"/>
    <x v="2"/>
    <s v="Yes, and I follow the movement, buying zero-waste products"/>
    <n v="4"/>
    <n v="4"/>
  </r>
  <r>
    <n v="495"/>
    <m/>
    <m/>
    <m/>
    <m/>
    <m/>
    <m/>
    <m/>
    <m/>
    <m/>
    <m/>
    <m/>
    <m/>
    <m/>
    <m/>
    <n v="4"/>
    <m/>
    <x v="0"/>
    <m/>
    <m/>
    <m/>
  </r>
  <r>
    <n v="496"/>
    <m/>
    <m/>
    <m/>
    <m/>
    <m/>
    <m/>
    <m/>
    <m/>
    <m/>
    <m/>
    <m/>
    <m/>
    <m/>
    <m/>
    <m/>
    <m/>
    <x v="0"/>
    <m/>
    <m/>
    <m/>
  </r>
  <r>
    <n v="497"/>
    <s v="18-24"/>
    <s v="male"/>
    <s v="Polabd"/>
    <s v="Padova"/>
    <s v="urban area"/>
    <s v="employed, working part-time"/>
    <s v="Bachelor degree"/>
    <s v="1501-2000 euro"/>
    <s v="with my roommates"/>
    <s v="no"/>
    <s v="Omnivorous"/>
    <n v="4"/>
    <n v="5"/>
    <n v="3"/>
    <m/>
    <m/>
    <x v="0"/>
    <s v="Yes, I heard about but I don't know the details"/>
    <n v="4"/>
    <n v="3"/>
  </r>
  <r>
    <n v="498"/>
    <s v="25-34"/>
    <s v="female"/>
    <s v="Germany"/>
    <s v="Pisa"/>
    <s v="urban area"/>
    <s v="employed, working full-time"/>
    <s v="Bachelor degree"/>
    <s v="1001-1500 euro"/>
    <s v="with my roommates"/>
    <s v="yes, 20% more"/>
    <s v="Vegetarian"/>
    <n v="2"/>
    <n v="5"/>
    <n v="3"/>
    <n v="2"/>
    <n v="4"/>
    <x v="4"/>
    <s v="Yes, I heard about but I don't know the details"/>
    <n v="2"/>
    <n v="1"/>
  </r>
  <r>
    <n v="499"/>
    <s v="25-34"/>
    <s v="female"/>
    <s v="UK"/>
    <s v="Glasgow"/>
    <s v="metropolitan area"/>
    <s v="employed, working full-time"/>
    <s v="Bachelor degree"/>
    <s v="1501-2000 euro"/>
    <s v="with my roommates"/>
    <s v="yes, 10% more"/>
    <s v="Pescatarian"/>
    <n v="4"/>
    <n v="4"/>
    <n v="4"/>
    <n v="3"/>
    <n v="3"/>
    <x v="2"/>
    <s v="Yes, and I follow the movement, buying zero-waste products"/>
    <n v="5"/>
    <n v="4"/>
  </r>
  <r>
    <n v="500"/>
    <s v="18-24"/>
    <s v="female"/>
    <s v="Poland"/>
    <s v="Itali"/>
    <s v="urban area"/>
    <s v="student"/>
    <s v="Bachelor degree"/>
    <s v="0-500 euro"/>
    <s v="with my parents/relatives"/>
    <s v="yes, 10% more"/>
    <s v="Other"/>
    <n v="4"/>
    <n v="4"/>
    <n v="4"/>
    <n v="3"/>
    <n v="3"/>
    <x v="1"/>
    <s v="Yes, I heard about but I don't know the details"/>
    <n v="2"/>
    <n v="1"/>
  </r>
  <r>
    <n v="501"/>
    <s v="18-24"/>
    <s v="female"/>
    <s v="Poland"/>
    <s v="Warsaw"/>
    <s v="urban area"/>
    <s v="student"/>
    <s v="High school"/>
    <s v="0-500 euro"/>
    <s v="with my parents/relatives"/>
    <s v="yes, 20% more"/>
    <s v="Omnivorous"/>
    <n v="3"/>
    <n v="5"/>
    <n v="5"/>
    <n v="3"/>
    <n v="4"/>
    <x v="3"/>
    <s v="Yes, and I follow the movement, buying zero-waste products"/>
    <n v="5"/>
    <n v="3"/>
  </r>
  <r>
    <n v="502"/>
    <m/>
    <m/>
    <m/>
    <m/>
    <m/>
    <m/>
    <m/>
    <m/>
    <m/>
    <m/>
    <m/>
    <m/>
    <m/>
    <m/>
    <n v="5"/>
    <n v="1"/>
    <x v="4"/>
    <m/>
    <m/>
    <m/>
  </r>
  <r>
    <n v="503"/>
    <s v="18-24"/>
    <s v="female"/>
    <s v="Poland"/>
    <s v="Warsaw"/>
    <s v="metropolitan area"/>
    <s v="student"/>
    <s v="High school"/>
    <s v="0-500 euro"/>
    <s v="with my parents/relatives"/>
    <s v="yes, 20% more"/>
    <s v="Pescatarian"/>
    <n v="4"/>
    <n v="5"/>
    <n v="4"/>
    <m/>
    <m/>
    <x v="0"/>
    <s v="Yes, and I follow the movement, buying zero-waste products"/>
    <n v="5"/>
    <n v="5"/>
  </r>
  <r>
    <n v="504"/>
    <s v="18-24"/>
    <s v="male"/>
    <s v="Poland"/>
    <s v="Warsaw"/>
    <s v="metropolitan area"/>
    <s v="student"/>
    <s v="High school"/>
    <s v="0-500 euro"/>
    <s v="with my parents/relatives"/>
    <s v="yes, 20% more"/>
    <s v="Omnivorous"/>
    <n v="4"/>
    <n v="5"/>
    <n v="2"/>
    <n v="4"/>
    <n v="3"/>
    <x v="3"/>
    <s v="Yes, and I follow the movement, buying zero-waste products"/>
    <n v="5"/>
    <n v="5"/>
  </r>
  <r>
    <n v="505"/>
    <s v="18-24"/>
    <s v="female"/>
    <s v="Poland"/>
    <s v="Warsaw"/>
    <s v="urban area"/>
    <s v="student"/>
    <s v="High school"/>
    <s v="1001-1500 euro"/>
    <s v="with my partner"/>
    <s v="yes, 10% more"/>
    <s v="Vegetarian"/>
    <n v="4"/>
    <n v="5"/>
    <n v="5"/>
    <n v="4"/>
    <n v="2"/>
    <x v="1"/>
    <s v="Yes, and I follow the movement, buying zero-waste products"/>
    <n v="5"/>
    <n v="4"/>
  </r>
  <r>
    <n v="506"/>
    <m/>
    <m/>
    <m/>
    <m/>
    <m/>
    <m/>
    <m/>
    <m/>
    <m/>
    <m/>
    <m/>
    <m/>
    <m/>
    <m/>
    <n v="5"/>
    <n v="5"/>
    <x v="4"/>
    <m/>
    <m/>
    <m/>
  </r>
  <r>
    <n v="507"/>
    <s v="18-24"/>
    <s v="female"/>
    <s v="Spain"/>
    <s v="Padova"/>
    <s v="urban area"/>
    <s v="student"/>
    <s v="Bachelor degree"/>
    <s v="0-500 euro"/>
    <s v="with my parents/relatives"/>
    <s v="yes, 20% more"/>
    <s v="Omnivorous"/>
    <n v="3"/>
    <n v="4"/>
    <n v="4"/>
    <m/>
    <m/>
    <x v="0"/>
    <s v="Yes, I heard about but I don't know the details"/>
    <n v="3"/>
    <n v="2"/>
  </r>
  <r>
    <n v="508"/>
    <s v="18-24"/>
    <s v="male"/>
    <s v="Poland"/>
    <s v="warsaw"/>
    <s v="urban area"/>
    <s v="student"/>
    <s v="High school"/>
    <s v="501-1000 euro"/>
    <s v="with my parents/relatives"/>
    <s v="yes, 10% more"/>
    <s v="Other"/>
    <n v="5"/>
    <n v="5"/>
    <n v="5"/>
    <n v="3"/>
    <n v="2"/>
    <x v="4"/>
    <s v="Yes, and I follow the movement, buying zero-waste products"/>
    <n v="3"/>
    <n v="1"/>
  </r>
  <r>
    <n v="509"/>
    <m/>
    <m/>
    <m/>
    <m/>
    <m/>
    <m/>
    <m/>
    <m/>
    <m/>
    <m/>
    <m/>
    <m/>
    <m/>
    <m/>
    <n v="4"/>
    <n v="4"/>
    <x v="2"/>
    <m/>
    <m/>
    <m/>
  </r>
  <r>
    <n v="510"/>
    <s v="18-24"/>
    <s v="female"/>
    <s v="Bangladesh"/>
    <s v="Dhaka"/>
    <s v="rural area"/>
    <s v="student"/>
    <s v="Bachelor degree"/>
    <s v="1501-2000 euro"/>
    <s v="alone"/>
    <s v="yes, 10% more"/>
    <s v="Vegan"/>
    <n v="3"/>
    <n v="3"/>
    <m/>
    <m/>
    <m/>
    <x v="0"/>
    <s v="Yes, I heard about but I don't know the details"/>
    <m/>
    <n v="2"/>
  </r>
  <r>
    <n v="511"/>
    <s v="45-54"/>
    <s v="female"/>
    <s v="Italia"/>
    <s v="Venezia"/>
    <s v="metropolitan area"/>
    <s v="not employed, looking for work"/>
    <s v="PhD"/>
    <s v="0-500 euro"/>
    <s v="with my partner and kid/s"/>
    <s v="yes, 20% more"/>
    <s v="Omnivorous"/>
    <n v="5"/>
    <n v="4"/>
    <n v="3"/>
    <n v="4"/>
    <n v="5"/>
    <x v="5"/>
    <s v="No, but I'm interested in discover more"/>
    <n v="5"/>
    <n v="5"/>
  </r>
  <r>
    <n v="512"/>
    <s v="18-24"/>
    <s v="female"/>
    <s v="Afghanistan"/>
    <s v="Padova"/>
    <s v="rural area"/>
    <s v="student"/>
    <s v="High school"/>
    <s v="501-1000 euro"/>
    <s v="alone"/>
    <s v="yes, 10% more"/>
    <s v="Omnivorous"/>
    <n v="2"/>
    <n v="4"/>
    <n v="3"/>
    <n v="3"/>
    <n v="2"/>
    <x v="2"/>
    <s v="No, I've never heard about"/>
    <n v="2"/>
    <n v="3"/>
  </r>
  <r>
    <m/>
    <m/>
    <m/>
    <m/>
    <m/>
    <m/>
    <m/>
    <m/>
    <m/>
    <m/>
    <m/>
    <m/>
    <m/>
    <m/>
    <m/>
    <n v="5"/>
    <n v="4"/>
    <x v="4"/>
    <m/>
    <m/>
    <m/>
  </r>
  <r>
    <m/>
    <m/>
    <m/>
    <m/>
    <m/>
    <m/>
    <m/>
    <m/>
    <m/>
    <m/>
    <m/>
    <m/>
    <m/>
    <m/>
    <m/>
    <m/>
    <m/>
    <x v="0"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1">
  <r>
    <x v="0"/>
  </r>
  <r>
    <x v="1"/>
  </r>
  <r>
    <x v="2"/>
  </r>
  <r>
    <x v="0"/>
  </r>
  <r>
    <x v="3"/>
  </r>
  <r>
    <x v="1"/>
  </r>
  <r>
    <x v="1"/>
  </r>
  <r>
    <x v="3"/>
  </r>
  <r>
    <x v="4"/>
  </r>
  <r>
    <x v="4"/>
  </r>
  <r>
    <x v="1"/>
  </r>
  <r>
    <x v="0"/>
  </r>
  <r>
    <x v="4"/>
  </r>
  <r>
    <x v="0"/>
  </r>
  <r>
    <x v="2"/>
  </r>
  <r>
    <x v="1"/>
  </r>
  <r>
    <x v="0"/>
  </r>
  <r>
    <x v="4"/>
  </r>
  <r>
    <x v="3"/>
  </r>
  <r>
    <x v="5"/>
  </r>
  <r>
    <x v="3"/>
  </r>
  <r>
    <x v="3"/>
  </r>
  <r>
    <x v="0"/>
  </r>
  <r>
    <x v="0"/>
  </r>
  <r>
    <x v="4"/>
  </r>
  <r>
    <x v="3"/>
  </r>
  <r>
    <x v="5"/>
  </r>
  <r>
    <x v="3"/>
  </r>
  <r>
    <x v="3"/>
  </r>
  <r>
    <x v="5"/>
  </r>
  <r>
    <x v="0"/>
  </r>
  <r>
    <x v="3"/>
  </r>
  <r>
    <x v="2"/>
  </r>
  <r>
    <x v="3"/>
  </r>
  <r>
    <x v="2"/>
  </r>
  <r>
    <x v="3"/>
  </r>
  <r>
    <x v="2"/>
  </r>
  <r>
    <x v="2"/>
  </r>
  <r>
    <x v="2"/>
  </r>
  <r>
    <x v="4"/>
  </r>
  <r>
    <x v="3"/>
  </r>
  <r>
    <x v="3"/>
  </r>
  <r>
    <x v="0"/>
  </r>
  <r>
    <x v="3"/>
  </r>
  <r>
    <x v="1"/>
  </r>
  <r>
    <x v="0"/>
  </r>
  <r>
    <x v="0"/>
  </r>
  <r>
    <x v="5"/>
  </r>
  <r>
    <x v="3"/>
  </r>
  <r>
    <x v="2"/>
  </r>
  <r>
    <x v="4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2"/>
  </r>
  <r>
    <x v="1"/>
  </r>
  <r>
    <x v="3"/>
  </r>
  <r>
    <x v="5"/>
  </r>
  <r>
    <x v="5"/>
  </r>
  <r>
    <x v="3"/>
  </r>
  <r>
    <x v="3"/>
  </r>
  <r>
    <x v="0"/>
  </r>
  <r>
    <x v="2"/>
  </r>
  <r>
    <x v="0"/>
  </r>
  <r>
    <x v="0"/>
  </r>
  <r>
    <x v="0"/>
  </r>
  <r>
    <x v="1"/>
  </r>
  <r>
    <x v="0"/>
  </r>
  <r>
    <x v="2"/>
  </r>
  <r>
    <x v="0"/>
  </r>
  <r>
    <x v="4"/>
  </r>
  <r>
    <x v="3"/>
  </r>
  <r>
    <x v="4"/>
  </r>
  <r>
    <x v="0"/>
  </r>
  <r>
    <x v="5"/>
  </r>
  <r>
    <x v="0"/>
  </r>
  <r>
    <x v="0"/>
  </r>
  <r>
    <x v="1"/>
  </r>
  <r>
    <x v="0"/>
  </r>
  <r>
    <x v="2"/>
  </r>
  <r>
    <x v="0"/>
  </r>
  <r>
    <x v="4"/>
  </r>
  <r>
    <x v="0"/>
  </r>
  <r>
    <x v="3"/>
  </r>
  <r>
    <x v="5"/>
  </r>
  <r>
    <x v="3"/>
  </r>
  <r>
    <x v="3"/>
  </r>
  <r>
    <x v="3"/>
  </r>
  <r>
    <x v="0"/>
  </r>
  <r>
    <x v="5"/>
  </r>
  <r>
    <x v="0"/>
  </r>
  <r>
    <x v="0"/>
  </r>
  <r>
    <x v="0"/>
  </r>
  <r>
    <x v="5"/>
  </r>
  <r>
    <x v="1"/>
  </r>
  <r>
    <x v="4"/>
  </r>
  <r>
    <x v="3"/>
  </r>
  <r>
    <x v="0"/>
  </r>
  <r>
    <x v="2"/>
  </r>
  <r>
    <x v="1"/>
  </r>
  <r>
    <x v="1"/>
  </r>
  <r>
    <x v="0"/>
  </r>
  <r>
    <x v="0"/>
  </r>
  <r>
    <x v="3"/>
  </r>
  <r>
    <x v="2"/>
  </r>
  <r>
    <x v="0"/>
  </r>
  <r>
    <x v="3"/>
  </r>
  <r>
    <x v="1"/>
  </r>
  <r>
    <x v="3"/>
  </r>
  <r>
    <x v="4"/>
  </r>
  <r>
    <x v="1"/>
  </r>
  <r>
    <x v="1"/>
  </r>
  <r>
    <x v="1"/>
  </r>
  <r>
    <x v="0"/>
  </r>
  <r>
    <x v="2"/>
  </r>
  <r>
    <x v="5"/>
  </r>
  <r>
    <x v="4"/>
  </r>
  <r>
    <x v="1"/>
  </r>
  <r>
    <x v="2"/>
  </r>
  <r>
    <x v="4"/>
  </r>
  <r>
    <x v="0"/>
  </r>
  <r>
    <x v="3"/>
  </r>
  <r>
    <x v="3"/>
  </r>
  <r>
    <x v="4"/>
  </r>
  <r>
    <x v="2"/>
  </r>
  <r>
    <x v="0"/>
  </r>
  <r>
    <x v="3"/>
  </r>
  <r>
    <x v="3"/>
  </r>
  <r>
    <x v="2"/>
  </r>
  <r>
    <x v="2"/>
  </r>
  <r>
    <x v="3"/>
  </r>
  <r>
    <x v="2"/>
  </r>
  <r>
    <x v="4"/>
  </r>
  <r>
    <x v="5"/>
  </r>
  <r>
    <x v="2"/>
  </r>
  <r>
    <x v="3"/>
  </r>
  <r>
    <x v="0"/>
  </r>
  <r>
    <x v="1"/>
  </r>
  <r>
    <x v="3"/>
  </r>
  <r>
    <x v="1"/>
  </r>
  <r>
    <x v="3"/>
  </r>
  <r>
    <x v="1"/>
  </r>
  <r>
    <x v="5"/>
  </r>
  <r>
    <x v="5"/>
  </r>
  <r>
    <x v="2"/>
  </r>
  <r>
    <x v="2"/>
  </r>
  <r>
    <x v="0"/>
  </r>
  <r>
    <x v="1"/>
  </r>
  <r>
    <x v="4"/>
  </r>
  <r>
    <x v="3"/>
  </r>
  <r>
    <x v="5"/>
  </r>
  <r>
    <x v="0"/>
  </r>
  <r>
    <x v="3"/>
  </r>
  <r>
    <x v="2"/>
  </r>
  <r>
    <x v="0"/>
  </r>
  <r>
    <x v="4"/>
  </r>
  <r>
    <x v="2"/>
  </r>
  <r>
    <x v="3"/>
  </r>
  <r>
    <x v="4"/>
  </r>
  <r>
    <x v="4"/>
  </r>
  <r>
    <x v="0"/>
  </r>
  <r>
    <x v="0"/>
  </r>
  <r>
    <x v="0"/>
  </r>
  <r>
    <x v="0"/>
  </r>
  <r>
    <x v="1"/>
  </r>
  <r>
    <x v="2"/>
  </r>
  <r>
    <x v="3"/>
  </r>
  <r>
    <x v="4"/>
  </r>
  <r>
    <x v="2"/>
  </r>
  <r>
    <x v="3"/>
  </r>
  <r>
    <x v="0"/>
  </r>
  <r>
    <x v="2"/>
  </r>
  <r>
    <x v="1"/>
  </r>
  <r>
    <x v="5"/>
  </r>
  <r>
    <x v="5"/>
  </r>
  <r>
    <x v="2"/>
  </r>
  <r>
    <x v="5"/>
  </r>
  <r>
    <x v="5"/>
  </r>
  <r>
    <x v="0"/>
  </r>
  <r>
    <x v="0"/>
  </r>
  <r>
    <x v="0"/>
  </r>
  <r>
    <x v="4"/>
  </r>
  <r>
    <x v="5"/>
  </r>
  <r>
    <x v="4"/>
  </r>
  <r>
    <x v="0"/>
  </r>
  <r>
    <x v="2"/>
  </r>
  <r>
    <x v="4"/>
  </r>
  <r>
    <x v="1"/>
  </r>
  <r>
    <x v="3"/>
  </r>
  <r>
    <x v="2"/>
  </r>
  <r>
    <x v="0"/>
  </r>
  <r>
    <x v="0"/>
  </r>
  <r>
    <x v="0"/>
  </r>
  <r>
    <x v="3"/>
  </r>
  <r>
    <x v="3"/>
  </r>
  <r>
    <x v="2"/>
  </r>
  <r>
    <x v="2"/>
  </r>
  <r>
    <x v="3"/>
  </r>
  <r>
    <x v="5"/>
  </r>
  <r>
    <x v="5"/>
  </r>
  <r>
    <x v="5"/>
  </r>
  <r>
    <x v="2"/>
  </r>
  <r>
    <x v="5"/>
  </r>
  <r>
    <x v="3"/>
  </r>
  <r>
    <x v="3"/>
  </r>
  <r>
    <x v="5"/>
  </r>
  <r>
    <x v="3"/>
  </r>
  <r>
    <x v="5"/>
  </r>
  <r>
    <x v="3"/>
  </r>
  <r>
    <x v="1"/>
  </r>
  <r>
    <x v="4"/>
  </r>
  <r>
    <x v="5"/>
  </r>
  <r>
    <x v="4"/>
  </r>
  <r>
    <x v="0"/>
  </r>
  <r>
    <x v="1"/>
  </r>
  <r>
    <x v="2"/>
  </r>
  <r>
    <x v="0"/>
  </r>
  <r>
    <x v="3"/>
  </r>
  <r>
    <x v="2"/>
  </r>
  <r>
    <x v="0"/>
  </r>
  <r>
    <x v="4"/>
  </r>
  <r>
    <x v="2"/>
  </r>
  <r>
    <x v="4"/>
  </r>
  <r>
    <x v="0"/>
  </r>
  <r>
    <x v="2"/>
  </r>
  <r>
    <x v="0"/>
  </r>
  <r>
    <x v="4"/>
  </r>
  <r>
    <x v="3"/>
  </r>
  <r>
    <x v="2"/>
  </r>
  <r>
    <x v="3"/>
  </r>
  <r>
    <x v="2"/>
  </r>
  <r>
    <x v="4"/>
  </r>
  <r>
    <x v="0"/>
  </r>
  <r>
    <x v="5"/>
  </r>
  <r>
    <x v="2"/>
  </r>
  <r>
    <x v="4"/>
  </r>
  <r>
    <x v="2"/>
  </r>
  <r>
    <x v="1"/>
  </r>
  <r>
    <x v="0"/>
  </r>
  <r>
    <x v="0"/>
  </r>
  <r>
    <x v="3"/>
  </r>
  <r>
    <x v="3"/>
  </r>
  <r>
    <x v="3"/>
  </r>
  <r>
    <x v="4"/>
  </r>
  <r>
    <x v="3"/>
  </r>
  <r>
    <x v="5"/>
  </r>
  <r>
    <x v="3"/>
  </r>
  <r>
    <x v="3"/>
  </r>
  <r>
    <x v="5"/>
  </r>
  <r>
    <x v="3"/>
  </r>
  <r>
    <x v="1"/>
  </r>
  <r>
    <x v="3"/>
  </r>
  <r>
    <x v="2"/>
  </r>
  <r>
    <x v="5"/>
  </r>
  <r>
    <x v="3"/>
  </r>
  <r>
    <x v="3"/>
  </r>
  <r>
    <x v="3"/>
  </r>
  <r>
    <x v="4"/>
  </r>
  <r>
    <x v="5"/>
  </r>
  <r>
    <x v="2"/>
  </r>
  <r>
    <x v="3"/>
  </r>
  <r>
    <x v="5"/>
  </r>
  <r>
    <x v="2"/>
  </r>
  <r>
    <x v="1"/>
  </r>
  <r>
    <x v="3"/>
  </r>
  <r>
    <x v="4"/>
  </r>
  <r>
    <x v="3"/>
  </r>
  <r>
    <x v="5"/>
  </r>
  <r>
    <x v="0"/>
  </r>
  <r>
    <x v="0"/>
  </r>
  <r>
    <x v="0"/>
  </r>
  <r>
    <x v="3"/>
  </r>
  <r>
    <x v="3"/>
  </r>
  <r>
    <x v="5"/>
  </r>
  <r>
    <x v="3"/>
  </r>
  <r>
    <x v="0"/>
  </r>
  <r>
    <x v="0"/>
  </r>
  <r>
    <x v="0"/>
  </r>
  <r>
    <x v="3"/>
  </r>
  <r>
    <x v="1"/>
  </r>
  <r>
    <x v="3"/>
  </r>
  <r>
    <x v="4"/>
  </r>
  <r>
    <x v="0"/>
  </r>
  <r>
    <x v="0"/>
  </r>
  <r>
    <x v="2"/>
  </r>
  <r>
    <x v="1"/>
  </r>
  <r>
    <x v="5"/>
  </r>
  <r>
    <x v="3"/>
  </r>
  <r>
    <x v="3"/>
  </r>
  <r>
    <x v="4"/>
  </r>
  <r>
    <x v="1"/>
  </r>
  <r>
    <x v="0"/>
  </r>
  <r>
    <x v="4"/>
  </r>
  <r>
    <x v="0"/>
  </r>
  <r>
    <x v="5"/>
  </r>
  <r>
    <x v="2"/>
  </r>
  <r>
    <x v="2"/>
  </r>
  <r>
    <x v="4"/>
  </r>
  <r>
    <x v="2"/>
  </r>
  <r>
    <x v="0"/>
  </r>
  <r>
    <x v="3"/>
  </r>
  <r>
    <x v="4"/>
  </r>
  <r>
    <x v="0"/>
  </r>
  <r>
    <x v="3"/>
  </r>
  <r>
    <x v="0"/>
  </r>
  <r>
    <x v="2"/>
  </r>
  <r>
    <x v="5"/>
  </r>
  <r>
    <x v="0"/>
  </r>
  <r>
    <x v="2"/>
  </r>
  <r>
    <x v="5"/>
  </r>
  <r>
    <x v="3"/>
  </r>
  <r>
    <x v="1"/>
  </r>
  <r>
    <x v="0"/>
  </r>
  <r>
    <x v="0"/>
  </r>
  <r>
    <x v="4"/>
  </r>
  <r>
    <x v="5"/>
  </r>
  <r>
    <x v="1"/>
  </r>
  <r>
    <x v="5"/>
  </r>
  <r>
    <x v="4"/>
  </r>
  <r>
    <x v="3"/>
  </r>
  <r>
    <x v="1"/>
  </r>
  <r>
    <x v="0"/>
  </r>
  <r>
    <x v="0"/>
  </r>
  <r>
    <x v="3"/>
  </r>
  <r>
    <x v="2"/>
  </r>
  <r>
    <x v="2"/>
  </r>
  <r>
    <x v="2"/>
  </r>
  <r>
    <x v="2"/>
  </r>
  <r>
    <x v="1"/>
  </r>
  <r>
    <x v="5"/>
  </r>
  <r>
    <x v="2"/>
  </r>
  <r>
    <x v="4"/>
  </r>
  <r>
    <x v="1"/>
  </r>
  <r>
    <x v="0"/>
  </r>
  <r>
    <x v="5"/>
  </r>
  <r>
    <x v="0"/>
  </r>
  <r>
    <x v="1"/>
  </r>
  <r>
    <x v="3"/>
  </r>
  <r>
    <x v="1"/>
  </r>
  <r>
    <x v="0"/>
  </r>
  <r>
    <x v="0"/>
  </r>
  <r>
    <x v="5"/>
  </r>
  <r>
    <x v="0"/>
  </r>
  <r>
    <x v="0"/>
  </r>
  <r>
    <x v="3"/>
  </r>
  <r>
    <x v="5"/>
  </r>
  <r>
    <x v="0"/>
  </r>
  <r>
    <x v="5"/>
  </r>
  <r>
    <x v="0"/>
  </r>
  <r>
    <x v="0"/>
  </r>
  <r>
    <x v="0"/>
  </r>
  <r>
    <x v="2"/>
  </r>
  <r>
    <x v="5"/>
  </r>
  <r>
    <x v="2"/>
  </r>
  <r>
    <x v="1"/>
  </r>
  <r>
    <x v="3"/>
  </r>
  <r>
    <x v="2"/>
  </r>
  <r>
    <x v="2"/>
  </r>
  <r>
    <x v="3"/>
  </r>
  <r>
    <x v="5"/>
  </r>
  <r>
    <x v="4"/>
  </r>
  <r>
    <x v="0"/>
  </r>
  <r>
    <x v="5"/>
  </r>
  <r>
    <x v="4"/>
  </r>
  <r>
    <x v="2"/>
  </r>
  <r>
    <x v="2"/>
  </r>
  <r>
    <x v="3"/>
  </r>
  <r>
    <x v="3"/>
  </r>
  <r>
    <x v="1"/>
  </r>
  <r>
    <x v="3"/>
  </r>
  <r>
    <x v="3"/>
  </r>
  <r>
    <x v="4"/>
  </r>
  <r>
    <x v="0"/>
  </r>
  <r>
    <x v="3"/>
  </r>
  <r>
    <x v="5"/>
  </r>
  <r>
    <x v="0"/>
  </r>
  <r>
    <x v="2"/>
  </r>
  <r>
    <x v="2"/>
  </r>
  <r>
    <x v="2"/>
  </r>
  <r>
    <x v="0"/>
  </r>
  <r>
    <x v="0"/>
  </r>
  <r>
    <x v="0"/>
  </r>
  <r>
    <x v="2"/>
  </r>
  <r>
    <x v="4"/>
  </r>
  <r>
    <x v="3"/>
  </r>
  <r>
    <x v="4"/>
  </r>
  <r>
    <x v="0"/>
  </r>
  <r>
    <x v="0"/>
  </r>
  <r>
    <x v="3"/>
  </r>
  <r>
    <x v="2"/>
  </r>
  <r>
    <x v="3"/>
  </r>
  <r>
    <x v="3"/>
  </r>
  <r>
    <x v="2"/>
  </r>
  <r>
    <x v="2"/>
  </r>
  <r>
    <x v="4"/>
  </r>
  <r>
    <x v="5"/>
  </r>
  <r>
    <x v="0"/>
  </r>
  <r>
    <x v="0"/>
  </r>
  <r>
    <x v="3"/>
  </r>
  <r>
    <x v="2"/>
  </r>
  <r>
    <x v="1"/>
  </r>
  <r>
    <x v="2"/>
  </r>
  <r>
    <x v="2"/>
  </r>
  <r>
    <x v="0"/>
  </r>
  <r>
    <x v="5"/>
  </r>
  <r>
    <x v="4"/>
  </r>
  <r>
    <x v="0"/>
  </r>
  <r>
    <x v="3"/>
  </r>
  <r>
    <x v="2"/>
  </r>
  <r>
    <x v="3"/>
  </r>
  <r>
    <x v="3"/>
  </r>
  <r>
    <x v="5"/>
  </r>
  <r>
    <x v="3"/>
  </r>
  <r>
    <x v="1"/>
  </r>
  <r>
    <x v="3"/>
  </r>
  <r>
    <x v="3"/>
  </r>
  <r>
    <x v="3"/>
  </r>
  <r>
    <x v="4"/>
  </r>
  <r>
    <x v="3"/>
  </r>
  <r>
    <x v="5"/>
  </r>
  <r>
    <x v="4"/>
  </r>
  <r>
    <x v="3"/>
  </r>
  <r>
    <x v="5"/>
  </r>
  <r>
    <x v="5"/>
  </r>
  <r>
    <x v="5"/>
  </r>
  <r>
    <x v="2"/>
  </r>
  <r>
    <x v="0"/>
  </r>
  <r>
    <x v="2"/>
  </r>
  <r>
    <x v="2"/>
  </r>
  <r>
    <x v="3"/>
  </r>
  <r>
    <x v="2"/>
  </r>
  <r>
    <x v="0"/>
  </r>
  <r>
    <x v="5"/>
  </r>
  <r>
    <x v="1"/>
  </r>
  <r>
    <x v="3"/>
  </r>
  <r>
    <x v="4"/>
  </r>
  <r>
    <x v="3"/>
  </r>
  <r>
    <x v="2"/>
  </r>
  <r>
    <x v="4"/>
  </r>
  <r>
    <x v="0"/>
  </r>
  <r>
    <x v="3"/>
  </r>
  <r>
    <x v="0"/>
  </r>
  <r>
    <x v="0"/>
  </r>
  <r>
    <x v="0"/>
  </r>
  <r>
    <x v="0"/>
  </r>
  <r>
    <x v="3"/>
  </r>
  <r>
    <x v="0"/>
  </r>
  <r>
    <x v="0"/>
  </r>
  <r>
    <x v="3"/>
  </r>
  <r>
    <x v="3"/>
  </r>
  <r>
    <x v="0"/>
  </r>
  <r>
    <x v="5"/>
  </r>
  <r>
    <x v="4"/>
  </r>
  <r>
    <x v="3"/>
  </r>
  <r>
    <x v="2"/>
  </r>
  <r>
    <x v="3"/>
  </r>
  <r>
    <x v="3"/>
  </r>
  <r>
    <x v="4"/>
  </r>
  <r>
    <x v="2"/>
  </r>
  <r>
    <x v="2"/>
  </r>
  <r>
    <x v="0"/>
  </r>
  <r>
    <x v="0"/>
  </r>
  <r>
    <x v="2"/>
  </r>
  <r>
    <x v="4"/>
  </r>
  <r>
    <x v="2"/>
  </r>
  <r>
    <x v="1"/>
  </r>
  <r>
    <x v="2"/>
  </r>
  <r>
    <x v="0"/>
  </r>
  <r>
    <x v="1"/>
  </r>
  <r>
    <x v="5"/>
  </r>
  <r>
    <x v="2"/>
  </r>
  <r>
    <x v="2"/>
  </r>
  <r>
    <x v="0"/>
  </r>
  <r>
    <x v="3"/>
  </r>
  <r>
    <x v="5"/>
  </r>
  <r>
    <x v="3"/>
  </r>
  <r>
    <x v="0"/>
  </r>
  <r>
    <x v="0"/>
  </r>
  <r>
    <x v="0"/>
  </r>
  <r>
    <x v="5"/>
  </r>
  <r>
    <x v="3"/>
  </r>
  <r>
    <x v="3"/>
  </r>
  <r>
    <x v="5"/>
  </r>
  <r>
    <x v="4"/>
  </r>
  <r>
    <x v="0"/>
  </r>
  <r>
    <x v="3"/>
  </r>
  <r>
    <x v="2"/>
  </r>
  <r>
    <x v="1"/>
  </r>
  <r>
    <x v="0"/>
  </r>
  <r>
    <x v="2"/>
  </r>
  <r>
    <x v="5"/>
  </r>
  <r>
    <x v="0"/>
  </r>
  <r>
    <x v="1"/>
  </r>
  <r>
    <x v="2"/>
  </r>
  <r>
    <x v="5"/>
  </r>
  <r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1">
  <r>
    <x v="0"/>
  </r>
  <r>
    <x v="1"/>
  </r>
  <r>
    <x v="2"/>
  </r>
  <r>
    <x v="0"/>
  </r>
  <r>
    <x v="3"/>
  </r>
  <r>
    <x v="4"/>
  </r>
  <r>
    <x v="3"/>
  </r>
  <r>
    <x v="5"/>
  </r>
  <r>
    <x v="3"/>
  </r>
  <r>
    <x v="1"/>
  </r>
  <r>
    <x v="1"/>
  </r>
  <r>
    <x v="0"/>
  </r>
  <r>
    <x v="5"/>
  </r>
  <r>
    <x v="0"/>
  </r>
  <r>
    <x v="2"/>
  </r>
  <r>
    <x v="1"/>
  </r>
  <r>
    <x v="0"/>
  </r>
  <r>
    <x v="3"/>
  </r>
  <r>
    <x v="3"/>
  </r>
  <r>
    <x v="3"/>
  </r>
  <r>
    <x v="4"/>
  </r>
  <r>
    <x v="3"/>
  </r>
  <r>
    <x v="4"/>
  </r>
  <r>
    <x v="0"/>
  </r>
  <r>
    <x v="2"/>
  </r>
  <r>
    <x v="2"/>
  </r>
  <r>
    <x v="1"/>
  </r>
  <r>
    <x v="4"/>
  </r>
  <r>
    <x v="1"/>
  </r>
  <r>
    <x v="1"/>
  </r>
  <r>
    <x v="0"/>
  </r>
  <r>
    <x v="1"/>
  </r>
  <r>
    <x v="5"/>
  </r>
  <r>
    <x v="3"/>
  </r>
  <r>
    <x v="3"/>
  </r>
  <r>
    <x v="4"/>
  </r>
  <r>
    <x v="5"/>
  </r>
  <r>
    <x v="3"/>
  </r>
  <r>
    <x v="1"/>
  </r>
  <r>
    <x v="1"/>
  </r>
  <r>
    <x v="0"/>
  </r>
  <r>
    <x v="3"/>
  </r>
  <r>
    <x v="3"/>
  </r>
  <r>
    <x v="4"/>
  </r>
  <r>
    <x v="3"/>
  </r>
  <r>
    <x v="0"/>
  </r>
  <r>
    <x v="0"/>
  </r>
  <r>
    <x v="5"/>
  </r>
  <r>
    <x v="1"/>
  </r>
  <r>
    <x v="3"/>
  </r>
  <r>
    <x v="4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5"/>
  </r>
  <r>
    <x v="0"/>
  </r>
  <r>
    <x v="1"/>
  </r>
  <r>
    <x v="1"/>
  </r>
  <r>
    <x v="3"/>
  </r>
  <r>
    <x v="4"/>
  </r>
  <r>
    <x v="1"/>
  </r>
  <r>
    <x v="1"/>
  </r>
  <r>
    <x v="1"/>
  </r>
  <r>
    <x v="0"/>
  </r>
  <r>
    <x v="2"/>
  </r>
  <r>
    <x v="0"/>
  </r>
  <r>
    <x v="0"/>
  </r>
  <r>
    <x v="0"/>
  </r>
  <r>
    <x v="4"/>
  </r>
  <r>
    <x v="0"/>
  </r>
  <r>
    <x v="0"/>
  </r>
  <r>
    <x v="0"/>
  </r>
  <r>
    <x v="1"/>
  </r>
  <r>
    <x v="3"/>
  </r>
  <r>
    <x v="2"/>
  </r>
  <r>
    <x v="0"/>
  </r>
  <r>
    <x v="5"/>
  </r>
  <r>
    <x v="0"/>
  </r>
  <r>
    <x v="0"/>
  </r>
  <r>
    <x v="3"/>
  </r>
  <r>
    <x v="0"/>
  </r>
  <r>
    <x v="3"/>
  </r>
  <r>
    <x v="0"/>
  </r>
  <r>
    <x v="1"/>
  </r>
  <r>
    <x v="0"/>
  </r>
  <r>
    <x v="1"/>
  </r>
  <r>
    <x v="2"/>
  </r>
  <r>
    <x v="3"/>
  </r>
  <r>
    <x v="1"/>
  </r>
  <r>
    <x v="0"/>
  </r>
  <r>
    <x v="0"/>
  </r>
  <r>
    <x v="1"/>
  </r>
  <r>
    <x v="0"/>
  </r>
  <r>
    <x v="0"/>
  </r>
  <r>
    <x v="0"/>
  </r>
  <r>
    <x v="1"/>
  </r>
  <r>
    <x v="4"/>
  </r>
  <r>
    <x v="1"/>
  </r>
  <r>
    <x v="5"/>
  </r>
  <r>
    <x v="0"/>
  </r>
  <r>
    <x v="3"/>
  </r>
  <r>
    <x v="3"/>
  </r>
  <r>
    <x v="4"/>
  </r>
  <r>
    <x v="0"/>
  </r>
  <r>
    <x v="0"/>
  </r>
  <r>
    <x v="1"/>
  </r>
  <r>
    <x v="5"/>
  </r>
  <r>
    <x v="0"/>
  </r>
  <r>
    <x v="3"/>
  </r>
  <r>
    <x v="2"/>
  </r>
  <r>
    <x v="1"/>
  </r>
  <r>
    <x v="1"/>
  </r>
  <r>
    <x v="1"/>
  </r>
  <r>
    <x v="4"/>
  </r>
  <r>
    <x v="3"/>
  </r>
  <r>
    <x v="0"/>
  </r>
  <r>
    <x v="1"/>
  </r>
  <r>
    <x v="3"/>
  </r>
  <r>
    <x v="1"/>
  </r>
  <r>
    <x v="2"/>
  </r>
  <r>
    <x v="1"/>
  </r>
  <r>
    <x v="1"/>
  </r>
  <r>
    <x v="0"/>
  </r>
  <r>
    <x v="4"/>
  </r>
  <r>
    <x v="3"/>
  </r>
  <r>
    <x v="1"/>
  </r>
  <r>
    <x v="3"/>
  </r>
  <r>
    <x v="0"/>
  </r>
  <r>
    <x v="3"/>
  </r>
  <r>
    <x v="3"/>
  </r>
  <r>
    <x v="4"/>
  </r>
  <r>
    <x v="3"/>
  </r>
  <r>
    <x v="1"/>
  </r>
  <r>
    <x v="1"/>
  </r>
  <r>
    <x v="5"/>
  </r>
  <r>
    <x v="2"/>
  </r>
  <r>
    <x v="0"/>
  </r>
  <r>
    <x v="1"/>
  </r>
  <r>
    <x v="0"/>
  </r>
  <r>
    <x v="4"/>
  </r>
  <r>
    <x v="3"/>
  </r>
  <r>
    <x v="4"/>
  </r>
  <r>
    <x v="3"/>
  </r>
  <r>
    <x v="3"/>
  </r>
  <r>
    <x v="3"/>
  </r>
  <r>
    <x v="3"/>
  </r>
  <r>
    <x v="5"/>
  </r>
  <r>
    <x v="5"/>
  </r>
  <r>
    <x v="0"/>
  </r>
  <r>
    <x v="2"/>
  </r>
  <r>
    <x v="5"/>
  </r>
  <r>
    <x v="3"/>
  </r>
  <r>
    <x v="1"/>
  </r>
  <r>
    <x v="0"/>
  </r>
  <r>
    <x v="4"/>
  </r>
  <r>
    <x v="5"/>
  </r>
  <r>
    <x v="0"/>
  </r>
  <r>
    <x v="1"/>
  </r>
  <r>
    <x v="3"/>
  </r>
  <r>
    <x v="5"/>
  </r>
  <r>
    <x v="5"/>
  </r>
  <r>
    <x v="5"/>
  </r>
  <r>
    <x v="0"/>
  </r>
  <r>
    <x v="0"/>
  </r>
  <r>
    <x v="0"/>
  </r>
  <r>
    <x v="0"/>
  </r>
  <r>
    <x v="5"/>
  </r>
  <r>
    <x v="5"/>
  </r>
  <r>
    <x v="1"/>
  </r>
  <r>
    <x v="3"/>
  </r>
  <r>
    <x v="3"/>
  </r>
  <r>
    <x v="3"/>
  </r>
  <r>
    <x v="0"/>
  </r>
  <r>
    <x v="3"/>
  </r>
  <r>
    <x v="1"/>
  </r>
  <r>
    <x v="3"/>
  </r>
  <r>
    <x v="3"/>
  </r>
  <r>
    <x v="3"/>
  </r>
  <r>
    <x v="1"/>
  </r>
  <r>
    <x v="1"/>
  </r>
  <r>
    <x v="2"/>
  </r>
  <r>
    <x v="3"/>
  </r>
  <r>
    <x v="0"/>
  </r>
  <r>
    <x v="3"/>
  </r>
  <r>
    <x v="3"/>
  </r>
  <r>
    <x v="1"/>
  </r>
  <r>
    <x v="0"/>
  </r>
  <r>
    <x v="5"/>
  </r>
  <r>
    <x v="4"/>
  </r>
  <r>
    <x v="1"/>
  </r>
  <r>
    <x v="3"/>
  </r>
  <r>
    <x v="2"/>
  </r>
  <r>
    <x v="0"/>
  </r>
  <r>
    <x v="0"/>
  </r>
  <r>
    <x v="0"/>
  </r>
  <r>
    <x v="1"/>
  </r>
  <r>
    <x v="4"/>
  </r>
  <r>
    <x v="5"/>
  </r>
  <r>
    <x v="1"/>
  </r>
  <r>
    <x v="5"/>
  </r>
  <r>
    <x v="3"/>
  </r>
  <r>
    <x v="3"/>
  </r>
  <r>
    <x v="3"/>
  </r>
  <r>
    <x v="1"/>
  </r>
  <r>
    <x v="1"/>
  </r>
  <r>
    <x v="3"/>
  </r>
  <r>
    <x v="3"/>
  </r>
  <r>
    <x v="5"/>
  </r>
  <r>
    <x v="1"/>
  </r>
  <r>
    <x v="5"/>
  </r>
  <r>
    <x v="2"/>
  </r>
  <r>
    <x v="1"/>
  </r>
  <r>
    <x v="1"/>
  </r>
  <r>
    <x v="3"/>
  </r>
  <r>
    <x v="5"/>
  </r>
  <r>
    <x v="0"/>
  </r>
  <r>
    <x v="1"/>
  </r>
  <r>
    <x v="3"/>
  </r>
  <r>
    <x v="0"/>
  </r>
  <r>
    <x v="3"/>
  </r>
  <r>
    <x v="1"/>
  </r>
  <r>
    <x v="0"/>
  </r>
  <r>
    <x v="2"/>
  </r>
  <r>
    <x v="5"/>
  </r>
  <r>
    <x v="5"/>
  </r>
  <r>
    <x v="0"/>
  </r>
  <r>
    <x v="1"/>
  </r>
  <r>
    <x v="0"/>
  </r>
  <r>
    <x v="2"/>
  </r>
  <r>
    <x v="5"/>
  </r>
  <r>
    <x v="5"/>
  </r>
  <r>
    <x v="2"/>
  </r>
  <r>
    <x v="1"/>
  </r>
  <r>
    <x v="3"/>
  </r>
  <r>
    <x v="0"/>
  </r>
  <r>
    <x v="1"/>
  </r>
  <r>
    <x v="2"/>
  </r>
  <r>
    <x v="1"/>
  </r>
  <r>
    <x v="1"/>
  </r>
  <r>
    <x v="2"/>
  </r>
  <r>
    <x v="0"/>
  </r>
  <r>
    <x v="0"/>
  </r>
  <r>
    <x v="1"/>
  </r>
  <r>
    <x v="3"/>
  </r>
  <r>
    <x v="3"/>
  </r>
  <r>
    <x v="3"/>
  </r>
  <r>
    <x v="4"/>
  </r>
  <r>
    <x v="3"/>
  </r>
  <r>
    <x v="1"/>
  </r>
  <r>
    <x v="5"/>
  </r>
  <r>
    <x v="3"/>
  </r>
  <r>
    <x v="3"/>
  </r>
  <r>
    <x v="2"/>
  </r>
  <r>
    <x v="5"/>
  </r>
  <r>
    <x v="3"/>
  </r>
  <r>
    <x v="1"/>
  </r>
  <r>
    <x v="1"/>
  </r>
  <r>
    <x v="1"/>
  </r>
  <r>
    <x v="3"/>
  </r>
  <r>
    <x v="2"/>
  </r>
  <r>
    <x v="1"/>
  </r>
  <r>
    <x v="1"/>
  </r>
  <r>
    <x v="4"/>
  </r>
  <r>
    <x v="4"/>
  </r>
  <r>
    <x v="3"/>
  </r>
  <r>
    <x v="1"/>
  </r>
  <r>
    <x v="3"/>
  </r>
  <r>
    <x v="2"/>
  </r>
  <r>
    <x v="1"/>
  </r>
  <r>
    <x v="4"/>
  </r>
  <r>
    <x v="0"/>
  </r>
  <r>
    <x v="0"/>
  </r>
  <r>
    <x v="0"/>
  </r>
  <r>
    <x v="3"/>
  </r>
  <r>
    <x v="1"/>
  </r>
  <r>
    <x v="1"/>
  </r>
  <r>
    <x v="2"/>
  </r>
  <r>
    <x v="2"/>
  </r>
  <r>
    <x v="1"/>
  </r>
  <r>
    <x v="5"/>
  </r>
  <r>
    <x v="3"/>
  </r>
  <r>
    <x v="2"/>
  </r>
  <r>
    <x v="2"/>
  </r>
  <r>
    <x v="1"/>
  </r>
  <r>
    <x v="2"/>
  </r>
  <r>
    <x v="0"/>
  </r>
  <r>
    <x v="3"/>
  </r>
  <r>
    <x v="3"/>
  </r>
  <r>
    <x v="3"/>
  </r>
  <r>
    <x v="3"/>
  </r>
  <r>
    <x v="5"/>
  </r>
  <r>
    <x v="2"/>
  </r>
  <r>
    <x v="5"/>
  </r>
  <r>
    <x v="0"/>
  </r>
  <r>
    <x v="2"/>
  </r>
  <r>
    <x v="5"/>
  </r>
  <r>
    <x v="1"/>
  </r>
  <r>
    <x v="3"/>
  </r>
  <r>
    <x v="5"/>
  </r>
  <r>
    <x v="3"/>
  </r>
  <r>
    <x v="3"/>
  </r>
  <r>
    <x v="0"/>
  </r>
  <r>
    <x v="3"/>
  </r>
  <r>
    <x v="1"/>
  </r>
  <r>
    <x v="0"/>
  </r>
  <r>
    <x v="3"/>
  </r>
  <r>
    <x v="0"/>
  </r>
  <r>
    <x v="5"/>
  </r>
  <r>
    <x v="3"/>
  </r>
  <r>
    <x v="0"/>
  </r>
  <r>
    <x v="1"/>
  </r>
  <r>
    <x v="1"/>
  </r>
  <r>
    <x v="5"/>
  </r>
  <r>
    <x v="5"/>
  </r>
  <r>
    <x v="0"/>
  </r>
  <r>
    <x v="0"/>
  </r>
  <r>
    <x v="3"/>
  </r>
  <r>
    <x v="4"/>
  </r>
  <r>
    <x v="2"/>
  </r>
  <r>
    <x v="1"/>
  </r>
  <r>
    <x v="2"/>
  </r>
  <r>
    <x v="5"/>
  </r>
  <r>
    <x v="4"/>
  </r>
  <r>
    <x v="0"/>
  </r>
  <r>
    <x v="0"/>
  </r>
  <r>
    <x v="3"/>
  </r>
  <r>
    <x v="3"/>
  </r>
  <r>
    <x v="1"/>
  </r>
  <r>
    <x v="3"/>
  </r>
  <r>
    <x v="5"/>
  </r>
  <r>
    <x v="1"/>
  </r>
  <r>
    <x v="1"/>
  </r>
  <r>
    <x v="5"/>
  </r>
  <r>
    <x v="3"/>
  </r>
  <r>
    <x v="1"/>
  </r>
  <r>
    <x v="0"/>
  </r>
  <r>
    <x v="4"/>
  </r>
  <r>
    <x v="0"/>
  </r>
  <r>
    <x v="3"/>
  </r>
  <r>
    <x v="3"/>
  </r>
  <r>
    <x v="1"/>
  </r>
  <r>
    <x v="0"/>
  </r>
  <r>
    <x v="0"/>
  </r>
  <r>
    <x v="1"/>
  </r>
  <r>
    <x v="0"/>
  </r>
  <r>
    <x v="0"/>
  </r>
  <r>
    <x v="5"/>
  </r>
  <r>
    <x v="3"/>
  </r>
  <r>
    <x v="0"/>
  </r>
  <r>
    <x v="3"/>
  </r>
  <r>
    <x v="0"/>
  </r>
  <r>
    <x v="0"/>
  </r>
  <r>
    <x v="4"/>
  </r>
  <r>
    <x v="1"/>
  </r>
  <r>
    <x v="3"/>
  </r>
  <r>
    <x v="1"/>
  </r>
  <r>
    <x v="3"/>
  </r>
  <r>
    <x v="1"/>
  </r>
  <r>
    <x v="3"/>
  </r>
  <r>
    <x v="1"/>
  </r>
  <r>
    <x v="1"/>
  </r>
  <r>
    <x v="3"/>
  </r>
  <r>
    <x v="1"/>
  </r>
  <r>
    <x v="0"/>
  </r>
  <r>
    <x v="3"/>
  </r>
  <r>
    <x v="1"/>
  </r>
  <r>
    <x v="5"/>
  </r>
  <r>
    <x v="4"/>
  </r>
  <r>
    <x v="4"/>
  </r>
  <r>
    <x v="5"/>
  </r>
  <r>
    <x v="3"/>
  </r>
  <r>
    <x v="1"/>
  </r>
  <r>
    <x v="4"/>
  </r>
  <r>
    <x v="3"/>
  </r>
  <r>
    <x v="0"/>
  </r>
  <r>
    <x v="4"/>
  </r>
  <r>
    <x v="1"/>
  </r>
  <r>
    <x v="0"/>
  </r>
  <r>
    <x v="1"/>
  </r>
  <r>
    <x v="1"/>
  </r>
  <r>
    <x v="1"/>
  </r>
  <r>
    <x v="0"/>
  </r>
  <r>
    <x v="0"/>
  </r>
  <r>
    <x v="0"/>
  </r>
  <r>
    <x v="1"/>
  </r>
  <r>
    <x v="2"/>
  </r>
  <r>
    <x v="3"/>
  </r>
  <r>
    <x v="2"/>
  </r>
  <r>
    <x v="0"/>
  </r>
  <r>
    <x v="0"/>
  </r>
  <r>
    <x v="4"/>
  </r>
  <r>
    <x v="1"/>
  </r>
  <r>
    <x v="1"/>
  </r>
  <r>
    <x v="2"/>
  </r>
  <r>
    <x v="1"/>
  </r>
  <r>
    <x v="1"/>
  </r>
  <r>
    <x v="1"/>
  </r>
  <r>
    <x v="4"/>
  </r>
  <r>
    <x v="0"/>
  </r>
  <r>
    <x v="0"/>
  </r>
  <r>
    <x v="1"/>
  </r>
  <r>
    <x v="5"/>
  </r>
  <r>
    <x v="4"/>
  </r>
  <r>
    <x v="1"/>
  </r>
  <r>
    <x v="1"/>
  </r>
  <r>
    <x v="0"/>
  </r>
  <r>
    <x v="3"/>
  </r>
  <r>
    <x v="1"/>
  </r>
  <r>
    <x v="0"/>
  </r>
  <r>
    <x v="1"/>
  </r>
  <r>
    <x v="4"/>
  </r>
  <r>
    <x v="4"/>
  </r>
  <r>
    <x v="3"/>
  </r>
  <r>
    <x v="5"/>
  </r>
  <r>
    <x v="1"/>
  </r>
  <r>
    <x v="3"/>
  </r>
  <r>
    <x v="1"/>
  </r>
  <r>
    <x v="1"/>
  </r>
  <r>
    <x v="1"/>
  </r>
  <r>
    <x v="3"/>
  </r>
  <r>
    <x v="5"/>
  </r>
  <r>
    <x v="3"/>
  </r>
  <r>
    <x v="4"/>
  </r>
  <r>
    <x v="1"/>
  </r>
  <r>
    <x v="3"/>
  </r>
  <r>
    <x v="3"/>
  </r>
  <r>
    <x v="3"/>
  </r>
  <r>
    <x v="4"/>
  </r>
  <r>
    <x v="0"/>
  </r>
  <r>
    <x v="2"/>
  </r>
  <r>
    <x v="3"/>
  </r>
  <r>
    <x v="3"/>
  </r>
  <r>
    <x v="1"/>
  </r>
  <r>
    <x v="0"/>
  </r>
  <r>
    <x v="3"/>
  </r>
  <r>
    <x v="2"/>
  </r>
  <r>
    <x v="3"/>
  </r>
  <r>
    <x v="2"/>
  </r>
  <r>
    <x v="1"/>
  </r>
  <r>
    <x v="4"/>
  </r>
  <r>
    <x v="2"/>
  </r>
  <r>
    <x v="0"/>
  </r>
  <r>
    <x v="1"/>
  </r>
  <r>
    <x v="0"/>
  </r>
  <r>
    <x v="0"/>
  </r>
  <r>
    <x v="0"/>
  </r>
  <r>
    <x v="0"/>
  </r>
  <r>
    <x v="3"/>
  </r>
  <r>
    <x v="0"/>
  </r>
  <r>
    <x v="0"/>
  </r>
  <r>
    <x v="3"/>
  </r>
  <r>
    <x v="5"/>
  </r>
  <r>
    <x v="0"/>
  </r>
  <r>
    <x v="2"/>
  </r>
  <r>
    <x v="5"/>
  </r>
  <r>
    <x v="5"/>
  </r>
  <r>
    <x v="1"/>
  </r>
  <r>
    <x v="1"/>
  </r>
  <r>
    <x v="2"/>
  </r>
  <r>
    <x v="4"/>
  </r>
  <r>
    <x v="1"/>
  </r>
  <r>
    <x v="1"/>
  </r>
  <r>
    <x v="1"/>
  </r>
  <r>
    <x v="0"/>
  </r>
  <r>
    <x v="5"/>
  </r>
  <r>
    <x v="1"/>
  </r>
  <r>
    <x v="1"/>
  </r>
  <r>
    <x v="1"/>
  </r>
  <r>
    <x v="5"/>
  </r>
  <r>
    <x v="0"/>
  </r>
  <r>
    <x v="4"/>
  </r>
  <r>
    <x v="1"/>
  </r>
  <r>
    <x v="1"/>
  </r>
  <r>
    <x v="2"/>
  </r>
  <r>
    <x v="0"/>
  </r>
  <r>
    <x v="4"/>
  </r>
  <r>
    <x v="3"/>
  </r>
  <r>
    <x v="2"/>
  </r>
  <r>
    <x v="0"/>
  </r>
  <r>
    <x v="0"/>
  </r>
  <r>
    <x v="0"/>
  </r>
  <r>
    <x v="4"/>
  </r>
  <r>
    <x v="2"/>
  </r>
  <r>
    <x v="1"/>
  </r>
  <r>
    <x v="3"/>
  </r>
  <r>
    <x v="4"/>
  </r>
  <r>
    <x v="0"/>
  </r>
  <r>
    <x v="3"/>
  </r>
  <r>
    <x v="1"/>
  </r>
  <r>
    <x v="4"/>
  </r>
  <r>
    <x v="0"/>
  </r>
  <r>
    <x v="4"/>
  </r>
  <r>
    <x v="2"/>
  </r>
  <r>
    <x v="0"/>
  </r>
  <r>
    <x v="5"/>
  </r>
  <r>
    <x v="2"/>
  </r>
  <r>
    <x v="4"/>
  </r>
  <r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1">
  <r>
    <x v="0"/>
    <x v="0"/>
  </r>
  <r>
    <x v="0"/>
    <x v="1"/>
  </r>
  <r>
    <x v="1"/>
    <x v="1"/>
  </r>
  <r>
    <x v="2"/>
    <x v="1"/>
  </r>
  <r>
    <x v="3"/>
    <x v="2"/>
  </r>
  <r>
    <x v="2"/>
    <x v="1"/>
  </r>
  <r>
    <x v="3"/>
    <x v="2"/>
  </r>
  <r>
    <x v="3"/>
    <x v="2"/>
  </r>
  <r>
    <x v="4"/>
    <x v="1"/>
  </r>
  <r>
    <x v="1"/>
    <x v="0"/>
  </r>
  <r>
    <x v="3"/>
    <x v="2"/>
  </r>
  <r>
    <x v="1"/>
    <x v="1"/>
  </r>
  <r>
    <x v="3"/>
    <x v="2"/>
  </r>
  <r>
    <x v="2"/>
    <x v="0"/>
  </r>
  <r>
    <x v="4"/>
    <x v="1"/>
  </r>
  <r>
    <x v="3"/>
    <x v="2"/>
  </r>
  <r>
    <x v="3"/>
    <x v="2"/>
  </r>
  <r>
    <x v="2"/>
    <x v="1"/>
  </r>
  <r>
    <x v="4"/>
    <x v="3"/>
  </r>
  <r>
    <x v="1"/>
    <x v="1"/>
  </r>
  <r>
    <x v="1"/>
    <x v="0"/>
  </r>
  <r>
    <x v="3"/>
    <x v="2"/>
  </r>
  <r>
    <x v="3"/>
    <x v="2"/>
  </r>
  <r>
    <x v="1"/>
    <x v="3"/>
  </r>
  <r>
    <x v="1"/>
    <x v="0"/>
  </r>
  <r>
    <x v="0"/>
    <x v="0"/>
  </r>
  <r>
    <x v="4"/>
    <x v="1"/>
  </r>
  <r>
    <x v="2"/>
    <x v="0"/>
  </r>
  <r>
    <x v="4"/>
    <x v="1"/>
  </r>
  <r>
    <x v="3"/>
    <x v="2"/>
  </r>
  <r>
    <x v="3"/>
    <x v="2"/>
  </r>
  <r>
    <x v="2"/>
    <x v="4"/>
  </r>
  <r>
    <x v="3"/>
    <x v="2"/>
  </r>
  <r>
    <x v="2"/>
    <x v="1"/>
  </r>
  <r>
    <x v="1"/>
    <x v="1"/>
  </r>
  <r>
    <x v="2"/>
    <x v="4"/>
  </r>
  <r>
    <x v="2"/>
    <x v="0"/>
  </r>
  <r>
    <x v="1"/>
    <x v="4"/>
  </r>
  <r>
    <x v="4"/>
    <x v="1"/>
  </r>
  <r>
    <x v="2"/>
    <x v="4"/>
  </r>
  <r>
    <x v="4"/>
    <x v="1"/>
  </r>
  <r>
    <x v="4"/>
    <x v="1"/>
  </r>
  <r>
    <x v="4"/>
    <x v="5"/>
  </r>
  <r>
    <x v="3"/>
    <x v="2"/>
  </r>
  <r>
    <x v="3"/>
    <x v="2"/>
  </r>
  <r>
    <x v="3"/>
    <x v="2"/>
  </r>
  <r>
    <x v="4"/>
    <x v="5"/>
  </r>
  <r>
    <x v="4"/>
    <x v="4"/>
  </r>
  <r>
    <x v="4"/>
    <x v="0"/>
  </r>
  <r>
    <x v="0"/>
    <x v="0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2"/>
    <x v="0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2"/>
    <x v="1"/>
  </r>
  <r>
    <x v="3"/>
    <x v="2"/>
  </r>
  <r>
    <x v="3"/>
    <x v="2"/>
  </r>
  <r>
    <x v="3"/>
    <x v="2"/>
  </r>
  <r>
    <x v="1"/>
    <x v="3"/>
  </r>
  <r>
    <x v="4"/>
    <x v="1"/>
  </r>
  <r>
    <x v="1"/>
    <x v="2"/>
  </r>
  <r>
    <x v="2"/>
    <x v="1"/>
  </r>
  <r>
    <x v="2"/>
    <x v="4"/>
  </r>
  <r>
    <x v="3"/>
    <x v="2"/>
  </r>
  <r>
    <x v="4"/>
    <x v="5"/>
  </r>
  <r>
    <x v="3"/>
    <x v="2"/>
  </r>
  <r>
    <x v="4"/>
    <x v="1"/>
  </r>
  <r>
    <x v="3"/>
    <x v="2"/>
  </r>
  <r>
    <x v="3"/>
    <x v="2"/>
  </r>
  <r>
    <x v="3"/>
    <x v="2"/>
  </r>
  <r>
    <x v="2"/>
    <x v="4"/>
  </r>
  <r>
    <x v="3"/>
    <x v="2"/>
  </r>
  <r>
    <x v="1"/>
    <x v="0"/>
  </r>
  <r>
    <x v="3"/>
    <x v="2"/>
  </r>
  <r>
    <x v="1"/>
    <x v="0"/>
  </r>
  <r>
    <x v="4"/>
    <x v="4"/>
  </r>
  <r>
    <x v="4"/>
    <x v="0"/>
  </r>
  <r>
    <x v="3"/>
    <x v="2"/>
  </r>
  <r>
    <x v="4"/>
    <x v="4"/>
  </r>
  <r>
    <x v="3"/>
    <x v="2"/>
  </r>
  <r>
    <x v="3"/>
    <x v="2"/>
  </r>
  <r>
    <x v="4"/>
    <x v="3"/>
  </r>
  <r>
    <x v="3"/>
    <x v="2"/>
  </r>
  <r>
    <x v="1"/>
    <x v="0"/>
  </r>
  <r>
    <x v="3"/>
    <x v="2"/>
  </r>
  <r>
    <x v="4"/>
    <x v="1"/>
  </r>
  <r>
    <x v="3"/>
    <x v="2"/>
  </r>
  <r>
    <x v="4"/>
    <x v="3"/>
  </r>
  <r>
    <x v="1"/>
    <x v="1"/>
  </r>
  <r>
    <x v="2"/>
    <x v="1"/>
  </r>
  <r>
    <x v="2"/>
    <x v="3"/>
  </r>
  <r>
    <x v="1"/>
    <x v="0"/>
  </r>
  <r>
    <x v="3"/>
    <x v="2"/>
  </r>
  <r>
    <x v="4"/>
    <x v="0"/>
  </r>
  <r>
    <x v="3"/>
    <x v="2"/>
  </r>
  <r>
    <x v="3"/>
    <x v="2"/>
  </r>
  <r>
    <x v="3"/>
    <x v="2"/>
  </r>
  <r>
    <x v="3"/>
    <x v="2"/>
  </r>
  <r>
    <x v="4"/>
    <x v="5"/>
  </r>
  <r>
    <x v="4"/>
    <x v="4"/>
  </r>
  <r>
    <x v="1"/>
    <x v="4"/>
  </r>
  <r>
    <x v="3"/>
    <x v="2"/>
  </r>
  <r>
    <x v="0"/>
    <x v="1"/>
  </r>
  <r>
    <x v="1"/>
    <x v="0"/>
  </r>
  <r>
    <x v="4"/>
    <x v="0"/>
  </r>
  <r>
    <x v="3"/>
    <x v="2"/>
  </r>
  <r>
    <x v="3"/>
    <x v="2"/>
  </r>
  <r>
    <x v="4"/>
    <x v="1"/>
  </r>
  <r>
    <x v="2"/>
    <x v="1"/>
  </r>
  <r>
    <x v="3"/>
    <x v="2"/>
  </r>
  <r>
    <x v="1"/>
    <x v="1"/>
  </r>
  <r>
    <x v="4"/>
    <x v="3"/>
  </r>
  <r>
    <x v="1"/>
    <x v="4"/>
  </r>
  <r>
    <x v="2"/>
    <x v="1"/>
  </r>
  <r>
    <x v="1"/>
    <x v="4"/>
  </r>
  <r>
    <x v="5"/>
    <x v="1"/>
  </r>
  <r>
    <x v="4"/>
    <x v="0"/>
  </r>
  <r>
    <x v="3"/>
    <x v="2"/>
  </r>
  <r>
    <x v="1"/>
    <x v="0"/>
  </r>
  <r>
    <x v="2"/>
    <x v="3"/>
  </r>
  <r>
    <x v="2"/>
    <x v="1"/>
  </r>
  <r>
    <x v="5"/>
    <x v="1"/>
  </r>
  <r>
    <x v="1"/>
    <x v="1"/>
  </r>
  <r>
    <x v="2"/>
    <x v="0"/>
  </r>
  <r>
    <x v="3"/>
    <x v="2"/>
  </r>
  <r>
    <x v="0"/>
    <x v="4"/>
  </r>
  <r>
    <x v="4"/>
    <x v="0"/>
  </r>
  <r>
    <x v="4"/>
    <x v="1"/>
  </r>
  <r>
    <x v="2"/>
    <x v="5"/>
  </r>
  <r>
    <x v="3"/>
    <x v="2"/>
  </r>
  <r>
    <x v="3"/>
    <x v="2"/>
  </r>
  <r>
    <x v="1"/>
    <x v="5"/>
  </r>
  <r>
    <x v="3"/>
    <x v="2"/>
  </r>
  <r>
    <x v="2"/>
    <x v="1"/>
  </r>
  <r>
    <x v="4"/>
    <x v="0"/>
  </r>
  <r>
    <x v="1"/>
    <x v="1"/>
  </r>
  <r>
    <x v="3"/>
    <x v="2"/>
  </r>
  <r>
    <x v="4"/>
    <x v="3"/>
  </r>
  <r>
    <x v="0"/>
    <x v="0"/>
  </r>
  <r>
    <x v="3"/>
    <x v="2"/>
  </r>
  <r>
    <x v="3"/>
    <x v="2"/>
  </r>
  <r>
    <x v="5"/>
    <x v="1"/>
  </r>
  <r>
    <x v="4"/>
    <x v="0"/>
  </r>
  <r>
    <x v="3"/>
    <x v="2"/>
  </r>
  <r>
    <x v="0"/>
    <x v="3"/>
  </r>
  <r>
    <x v="4"/>
    <x v="3"/>
  </r>
  <r>
    <x v="4"/>
    <x v="5"/>
  </r>
  <r>
    <x v="3"/>
    <x v="2"/>
  </r>
  <r>
    <x v="1"/>
    <x v="1"/>
  </r>
  <r>
    <x v="4"/>
    <x v="0"/>
  </r>
  <r>
    <x v="3"/>
    <x v="2"/>
  </r>
  <r>
    <x v="4"/>
    <x v="3"/>
  </r>
  <r>
    <x v="4"/>
    <x v="5"/>
  </r>
  <r>
    <x v="3"/>
    <x v="2"/>
  </r>
  <r>
    <x v="4"/>
    <x v="4"/>
  </r>
  <r>
    <x v="3"/>
    <x v="2"/>
  </r>
  <r>
    <x v="1"/>
    <x v="0"/>
  </r>
  <r>
    <x v="4"/>
    <x v="5"/>
  </r>
  <r>
    <x v="3"/>
    <x v="2"/>
  </r>
  <r>
    <x v="1"/>
    <x v="1"/>
  </r>
  <r>
    <x v="4"/>
    <x v="4"/>
  </r>
  <r>
    <x v="2"/>
    <x v="0"/>
  </r>
  <r>
    <x v="1"/>
    <x v="1"/>
  </r>
  <r>
    <x v="3"/>
    <x v="2"/>
  </r>
  <r>
    <x v="3"/>
    <x v="2"/>
  </r>
  <r>
    <x v="3"/>
    <x v="2"/>
  </r>
  <r>
    <x v="3"/>
    <x v="2"/>
  </r>
  <r>
    <x v="3"/>
    <x v="2"/>
  </r>
  <r>
    <x v="0"/>
    <x v="1"/>
  </r>
  <r>
    <x v="2"/>
    <x v="1"/>
  </r>
  <r>
    <x v="1"/>
    <x v="4"/>
  </r>
  <r>
    <x v="4"/>
    <x v="5"/>
  </r>
  <r>
    <x v="1"/>
    <x v="0"/>
  </r>
  <r>
    <x v="1"/>
    <x v="4"/>
  </r>
  <r>
    <x v="3"/>
    <x v="2"/>
  </r>
  <r>
    <x v="1"/>
    <x v="3"/>
  </r>
  <r>
    <x v="4"/>
    <x v="0"/>
  </r>
  <r>
    <x v="1"/>
    <x v="0"/>
  </r>
  <r>
    <x v="3"/>
    <x v="3"/>
  </r>
  <r>
    <x v="4"/>
    <x v="1"/>
  </r>
  <r>
    <x v="4"/>
    <x v="0"/>
  </r>
  <r>
    <x v="1"/>
    <x v="4"/>
  </r>
  <r>
    <x v="1"/>
    <x v="1"/>
  </r>
  <r>
    <x v="4"/>
    <x v="4"/>
  </r>
  <r>
    <x v="3"/>
    <x v="2"/>
  </r>
  <r>
    <x v="2"/>
    <x v="1"/>
  </r>
  <r>
    <x v="4"/>
    <x v="3"/>
  </r>
  <r>
    <x v="4"/>
    <x v="5"/>
  </r>
  <r>
    <x v="3"/>
    <x v="2"/>
  </r>
  <r>
    <x v="4"/>
    <x v="1"/>
  </r>
  <r>
    <x v="1"/>
    <x v="1"/>
  </r>
  <r>
    <x v="4"/>
    <x v="4"/>
  </r>
  <r>
    <x v="1"/>
    <x v="0"/>
  </r>
  <r>
    <x v="2"/>
    <x v="1"/>
  </r>
  <r>
    <x v="3"/>
    <x v="2"/>
  </r>
  <r>
    <x v="3"/>
    <x v="2"/>
  </r>
  <r>
    <x v="4"/>
    <x v="4"/>
  </r>
  <r>
    <x v="2"/>
    <x v="4"/>
  </r>
  <r>
    <x v="4"/>
    <x v="3"/>
  </r>
  <r>
    <x v="4"/>
    <x v="5"/>
  </r>
  <r>
    <x v="2"/>
    <x v="1"/>
  </r>
  <r>
    <x v="4"/>
    <x v="0"/>
  </r>
  <r>
    <x v="4"/>
    <x v="1"/>
  </r>
  <r>
    <x v="4"/>
    <x v="5"/>
  </r>
  <r>
    <x v="1"/>
    <x v="4"/>
  </r>
  <r>
    <x v="1"/>
    <x v="0"/>
  </r>
  <r>
    <x v="1"/>
    <x v="3"/>
  </r>
  <r>
    <x v="2"/>
    <x v="1"/>
  </r>
  <r>
    <x v="2"/>
    <x v="4"/>
  </r>
  <r>
    <x v="0"/>
    <x v="1"/>
  </r>
  <r>
    <x v="1"/>
    <x v="1"/>
  </r>
  <r>
    <x v="4"/>
    <x v="1"/>
  </r>
  <r>
    <x v="3"/>
    <x v="2"/>
  </r>
  <r>
    <x v="3"/>
    <x v="2"/>
  </r>
  <r>
    <x v="4"/>
    <x v="0"/>
  </r>
  <r>
    <x v="1"/>
    <x v="1"/>
  </r>
  <r>
    <x v="2"/>
    <x v="1"/>
  </r>
  <r>
    <x v="3"/>
    <x v="2"/>
  </r>
  <r>
    <x v="1"/>
    <x v="1"/>
  </r>
  <r>
    <x v="1"/>
    <x v="0"/>
  </r>
  <r>
    <x v="3"/>
    <x v="2"/>
  </r>
  <r>
    <x v="2"/>
    <x v="1"/>
  </r>
  <r>
    <x v="1"/>
    <x v="4"/>
  </r>
  <r>
    <x v="3"/>
    <x v="2"/>
  </r>
  <r>
    <x v="1"/>
    <x v="0"/>
  </r>
  <r>
    <x v="1"/>
    <x v="0"/>
  </r>
  <r>
    <x v="4"/>
    <x v="3"/>
  </r>
  <r>
    <x v="3"/>
    <x v="2"/>
  </r>
  <r>
    <x v="4"/>
    <x v="0"/>
  </r>
  <r>
    <x v="3"/>
    <x v="2"/>
  </r>
  <r>
    <x v="4"/>
    <x v="1"/>
  </r>
  <r>
    <x v="3"/>
    <x v="2"/>
  </r>
  <r>
    <x v="4"/>
    <x v="1"/>
  </r>
  <r>
    <x v="3"/>
    <x v="1"/>
  </r>
  <r>
    <x v="2"/>
    <x v="0"/>
  </r>
  <r>
    <x v="0"/>
    <x v="1"/>
  </r>
  <r>
    <x v="3"/>
    <x v="2"/>
  </r>
  <r>
    <x v="1"/>
    <x v="1"/>
  </r>
  <r>
    <x v="1"/>
    <x v="0"/>
  </r>
  <r>
    <x v="2"/>
    <x v="1"/>
  </r>
  <r>
    <x v="0"/>
    <x v="1"/>
  </r>
  <r>
    <x v="4"/>
    <x v="1"/>
  </r>
  <r>
    <x v="3"/>
    <x v="2"/>
  </r>
  <r>
    <x v="3"/>
    <x v="2"/>
  </r>
  <r>
    <x v="1"/>
    <x v="5"/>
  </r>
  <r>
    <x v="4"/>
    <x v="5"/>
  </r>
  <r>
    <x v="2"/>
    <x v="1"/>
  </r>
  <r>
    <x v="5"/>
    <x v="0"/>
  </r>
  <r>
    <x v="2"/>
    <x v="1"/>
  </r>
  <r>
    <x v="1"/>
    <x v="0"/>
  </r>
  <r>
    <x v="1"/>
    <x v="1"/>
  </r>
  <r>
    <x v="4"/>
    <x v="4"/>
  </r>
  <r>
    <x v="1"/>
    <x v="3"/>
  </r>
  <r>
    <x v="4"/>
    <x v="1"/>
  </r>
  <r>
    <x v="4"/>
    <x v="1"/>
  </r>
  <r>
    <x v="2"/>
    <x v="1"/>
  </r>
  <r>
    <x v="1"/>
    <x v="1"/>
  </r>
  <r>
    <x v="4"/>
    <x v="5"/>
  </r>
  <r>
    <x v="5"/>
    <x v="2"/>
  </r>
  <r>
    <x v="2"/>
    <x v="1"/>
  </r>
  <r>
    <x v="1"/>
    <x v="1"/>
  </r>
  <r>
    <x v="2"/>
    <x v="4"/>
  </r>
  <r>
    <x v="1"/>
    <x v="3"/>
  </r>
  <r>
    <x v="2"/>
    <x v="1"/>
  </r>
  <r>
    <x v="1"/>
    <x v="4"/>
  </r>
  <r>
    <x v="4"/>
    <x v="4"/>
  </r>
  <r>
    <x v="2"/>
    <x v="1"/>
  </r>
  <r>
    <x v="3"/>
    <x v="2"/>
  </r>
  <r>
    <x v="1"/>
    <x v="1"/>
  </r>
  <r>
    <x v="1"/>
    <x v="1"/>
  </r>
  <r>
    <x v="1"/>
    <x v="3"/>
  </r>
  <r>
    <x v="0"/>
    <x v="1"/>
  </r>
  <r>
    <x v="3"/>
    <x v="2"/>
  </r>
  <r>
    <x v="5"/>
    <x v="1"/>
  </r>
  <r>
    <x v="4"/>
    <x v="4"/>
  </r>
  <r>
    <x v="1"/>
    <x v="1"/>
  </r>
  <r>
    <x v="4"/>
    <x v="1"/>
  </r>
  <r>
    <x v="2"/>
    <x v="1"/>
  </r>
  <r>
    <x v="4"/>
    <x v="5"/>
  </r>
  <r>
    <x v="4"/>
    <x v="1"/>
  </r>
  <r>
    <x v="1"/>
    <x v="3"/>
  </r>
  <r>
    <x v="1"/>
    <x v="1"/>
  </r>
  <r>
    <x v="1"/>
    <x v="0"/>
  </r>
  <r>
    <x v="1"/>
    <x v="1"/>
  </r>
  <r>
    <x v="4"/>
    <x v="1"/>
  </r>
  <r>
    <x v="3"/>
    <x v="2"/>
  </r>
  <r>
    <x v="1"/>
    <x v="2"/>
  </r>
  <r>
    <x v="3"/>
    <x v="2"/>
  </r>
  <r>
    <x v="1"/>
    <x v="1"/>
  </r>
  <r>
    <x v="4"/>
    <x v="4"/>
  </r>
  <r>
    <x v="1"/>
    <x v="0"/>
  </r>
  <r>
    <x v="2"/>
    <x v="1"/>
  </r>
  <r>
    <x v="4"/>
    <x v="0"/>
  </r>
  <r>
    <x v="1"/>
    <x v="1"/>
  </r>
  <r>
    <x v="4"/>
    <x v="1"/>
  </r>
  <r>
    <x v="3"/>
    <x v="2"/>
  </r>
  <r>
    <x v="1"/>
    <x v="1"/>
  </r>
  <r>
    <x v="4"/>
    <x v="1"/>
  </r>
  <r>
    <x v="2"/>
    <x v="1"/>
  </r>
  <r>
    <x v="1"/>
    <x v="0"/>
  </r>
  <r>
    <x v="3"/>
    <x v="2"/>
  </r>
  <r>
    <x v="4"/>
    <x v="4"/>
  </r>
  <r>
    <x v="2"/>
    <x v="1"/>
  </r>
  <r>
    <x v="3"/>
    <x v="2"/>
  </r>
  <r>
    <x v="1"/>
    <x v="1"/>
  </r>
  <r>
    <x v="1"/>
    <x v="0"/>
  </r>
  <r>
    <x v="3"/>
    <x v="2"/>
  </r>
  <r>
    <x v="4"/>
    <x v="0"/>
  </r>
  <r>
    <x v="3"/>
    <x v="2"/>
  </r>
  <r>
    <x v="4"/>
    <x v="5"/>
  </r>
  <r>
    <x v="4"/>
    <x v="5"/>
  </r>
  <r>
    <x v="3"/>
    <x v="2"/>
  </r>
  <r>
    <x v="1"/>
    <x v="1"/>
  </r>
  <r>
    <x v="3"/>
    <x v="2"/>
  </r>
  <r>
    <x v="2"/>
    <x v="1"/>
  </r>
  <r>
    <x v="1"/>
    <x v="4"/>
  </r>
  <r>
    <x v="3"/>
    <x v="2"/>
  </r>
  <r>
    <x v="3"/>
    <x v="2"/>
  </r>
  <r>
    <x v="3"/>
    <x v="2"/>
  </r>
  <r>
    <x v="2"/>
    <x v="0"/>
  </r>
  <r>
    <x v="4"/>
    <x v="4"/>
  </r>
  <r>
    <x v="4"/>
    <x v="3"/>
  </r>
  <r>
    <x v="2"/>
    <x v="1"/>
  </r>
  <r>
    <x v="4"/>
    <x v="0"/>
  </r>
  <r>
    <x v="4"/>
    <x v="1"/>
  </r>
  <r>
    <x v="3"/>
    <x v="2"/>
  </r>
  <r>
    <x v="3"/>
    <x v="2"/>
  </r>
  <r>
    <x v="1"/>
    <x v="3"/>
  </r>
  <r>
    <x v="2"/>
    <x v="0"/>
  </r>
  <r>
    <x v="1"/>
    <x v="3"/>
  </r>
  <r>
    <x v="1"/>
    <x v="1"/>
  </r>
  <r>
    <x v="2"/>
    <x v="0"/>
  </r>
  <r>
    <x v="5"/>
    <x v="1"/>
  </r>
  <r>
    <x v="1"/>
    <x v="3"/>
  </r>
  <r>
    <x v="4"/>
    <x v="3"/>
  </r>
  <r>
    <x v="2"/>
    <x v="0"/>
  </r>
  <r>
    <x v="1"/>
    <x v="4"/>
  </r>
  <r>
    <x v="3"/>
    <x v="2"/>
  </r>
  <r>
    <x v="3"/>
    <x v="2"/>
  </r>
  <r>
    <x v="3"/>
    <x v="2"/>
  </r>
  <r>
    <x v="1"/>
    <x v="0"/>
  </r>
  <r>
    <x v="4"/>
    <x v="1"/>
  </r>
  <r>
    <x v="1"/>
    <x v="5"/>
  </r>
  <r>
    <x v="3"/>
    <x v="2"/>
  </r>
  <r>
    <x v="3"/>
    <x v="2"/>
  </r>
  <r>
    <x v="4"/>
    <x v="1"/>
  </r>
  <r>
    <x v="3"/>
    <x v="2"/>
  </r>
  <r>
    <x v="3"/>
    <x v="2"/>
  </r>
  <r>
    <x v="4"/>
    <x v="0"/>
  </r>
  <r>
    <x v="4"/>
    <x v="1"/>
  </r>
  <r>
    <x v="3"/>
    <x v="2"/>
  </r>
  <r>
    <x v="4"/>
    <x v="4"/>
  </r>
  <r>
    <x v="3"/>
    <x v="2"/>
  </r>
  <r>
    <x v="3"/>
    <x v="2"/>
  </r>
  <r>
    <x v="3"/>
    <x v="2"/>
  </r>
  <r>
    <x v="4"/>
    <x v="0"/>
  </r>
  <r>
    <x v="1"/>
    <x v="3"/>
  </r>
  <r>
    <x v="4"/>
    <x v="5"/>
  </r>
  <r>
    <x v="1"/>
    <x v="1"/>
  </r>
  <r>
    <x v="4"/>
    <x v="0"/>
  </r>
  <r>
    <x v="2"/>
    <x v="1"/>
  </r>
  <r>
    <x v="4"/>
    <x v="5"/>
  </r>
  <r>
    <x v="4"/>
    <x v="0"/>
  </r>
  <r>
    <x v="1"/>
    <x v="0"/>
  </r>
  <r>
    <x v="0"/>
    <x v="3"/>
  </r>
  <r>
    <x v="3"/>
    <x v="2"/>
  </r>
  <r>
    <x v="0"/>
    <x v="0"/>
  </r>
  <r>
    <x v="1"/>
    <x v="2"/>
  </r>
  <r>
    <x v="4"/>
    <x v="4"/>
  </r>
  <r>
    <x v="4"/>
    <x v="4"/>
  </r>
  <r>
    <x v="4"/>
    <x v="1"/>
  </r>
  <r>
    <x v="1"/>
    <x v="4"/>
  </r>
  <r>
    <x v="1"/>
    <x v="3"/>
  </r>
  <r>
    <x v="2"/>
    <x v="0"/>
  </r>
  <r>
    <x v="2"/>
    <x v="1"/>
  </r>
  <r>
    <x v="2"/>
    <x v="1"/>
  </r>
  <r>
    <x v="3"/>
    <x v="2"/>
  </r>
  <r>
    <x v="0"/>
    <x v="1"/>
  </r>
  <r>
    <x v="4"/>
    <x v="0"/>
  </r>
  <r>
    <x v="3"/>
    <x v="2"/>
  </r>
  <r>
    <x v="2"/>
    <x v="4"/>
  </r>
  <r>
    <x v="1"/>
    <x v="1"/>
  </r>
  <r>
    <x v="1"/>
    <x v="1"/>
  </r>
  <r>
    <x v="3"/>
    <x v="2"/>
  </r>
  <r>
    <x v="3"/>
    <x v="2"/>
  </r>
  <r>
    <x v="3"/>
    <x v="2"/>
  </r>
  <r>
    <x v="1"/>
    <x v="3"/>
  </r>
  <r>
    <x v="4"/>
    <x v="5"/>
  </r>
  <r>
    <x v="1"/>
    <x v="4"/>
  </r>
  <r>
    <x v="4"/>
    <x v="5"/>
  </r>
  <r>
    <x v="3"/>
    <x v="2"/>
  </r>
  <r>
    <x v="3"/>
    <x v="2"/>
  </r>
  <r>
    <x v="4"/>
    <x v="5"/>
  </r>
  <r>
    <x v="4"/>
    <x v="4"/>
  </r>
  <r>
    <x v="4"/>
    <x v="3"/>
  </r>
  <r>
    <x v="4"/>
    <x v="4"/>
  </r>
  <r>
    <x v="3"/>
    <x v="2"/>
  </r>
  <r>
    <x v="2"/>
    <x v="1"/>
  </r>
  <r>
    <x v="4"/>
    <x v="1"/>
  </r>
  <r>
    <x v="0"/>
    <x v="1"/>
  </r>
  <r>
    <x v="3"/>
    <x v="2"/>
  </r>
  <r>
    <x v="3"/>
    <x v="2"/>
  </r>
  <r>
    <x v="1"/>
    <x v="1"/>
  </r>
  <r>
    <x v="1"/>
    <x v="1"/>
  </r>
  <r>
    <x v="1"/>
    <x v="1"/>
  </r>
  <r>
    <x v="4"/>
    <x v="1"/>
  </r>
  <r>
    <x v="1"/>
    <x v="0"/>
  </r>
  <r>
    <x v="3"/>
    <x v="2"/>
  </r>
  <r>
    <x v="1"/>
    <x v="3"/>
  </r>
  <r>
    <x v="4"/>
    <x v="5"/>
  </r>
  <r>
    <x v="3"/>
    <x v="2"/>
  </r>
  <r>
    <x v="0"/>
    <x v="1"/>
  </r>
  <r>
    <x v="1"/>
    <x v="4"/>
  </r>
  <r>
    <x v="4"/>
    <x v="4"/>
  </r>
  <r>
    <x v="4"/>
    <x v="0"/>
  </r>
  <r>
    <x v="3"/>
    <x v="2"/>
  </r>
  <r>
    <x v="4"/>
    <x v="1"/>
  </r>
  <r>
    <x v="4"/>
    <x v="5"/>
  </r>
  <r>
    <x v="4"/>
    <x v="1"/>
  </r>
  <r>
    <x v="1"/>
    <x v="4"/>
  </r>
  <r>
    <x v="2"/>
    <x v="1"/>
  </r>
  <r>
    <x v="4"/>
    <x v="5"/>
  </r>
  <r>
    <x v="1"/>
    <x v="0"/>
  </r>
  <r>
    <x v="1"/>
    <x v="1"/>
  </r>
  <r>
    <x v="4"/>
    <x v="4"/>
  </r>
  <r>
    <x v="4"/>
    <x v="4"/>
  </r>
  <r>
    <x v="4"/>
    <x v="1"/>
  </r>
  <r>
    <x v="1"/>
    <x v="3"/>
  </r>
  <r>
    <x v="4"/>
    <x v="5"/>
  </r>
  <r>
    <x v="3"/>
    <x v="2"/>
  </r>
  <r>
    <x v="3"/>
    <x v="2"/>
  </r>
  <r>
    <x v="1"/>
    <x v="4"/>
  </r>
  <r>
    <x v="1"/>
    <x v="0"/>
  </r>
  <r>
    <x v="2"/>
    <x v="1"/>
  </r>
  <r>
    <x v="1"/>
    <x v="0"/>
  </r>
  <r>
    <x v="3"/>
    <x v="2"/>
  </r>
  <r>
    <x v="3"/>
    <x v="2"/>
  </r>
  <r>
    <x v="1"/>
    <x v="1"/>
  </r>
  <r>
    <x v="1"/>
    <x v="4"/>
  </r>
  <r>
    <x v="1"/>
    <x v="3"/>
  </r>
  <r>
    <x v="1"/>
    <x v="3"/>
  </r>
  <r>
    <x v="1"/>
    <x v="1"/>
  </r>
  <r>
    <x v="4"/>
    <x v="1"/>
  </r>
  <r>
    <x v="3"/>
    <x v="2"/>
  </r>
  <r>
    <x v="4"/>
    <x v="5"/>
  </r>
  <r>
    <x v="3"/>
    <x v="2"/>
  </r>
  <r>
    <x v="3"/>
    <x v="2"/>
  </r>
  <r>
    <x v="3"/>
    <x v="2"/>
  </r>
  <r>
    <x v="3"/>
    <x v="2"/>
  </r>
  <r>
    <x v="1"/>
    <x v="3"/>
  </r>
  <r>
    <x v="3"/>
    <x v="2"/>
  </r>
  <r>
    <x v="3"/>
    <x v="2"/>
  </r>
  <r>
    <x v="1"/>
    <x v="1"/>
  </r>
  <r>
    <x v="1"/>
    <x v="0"/>
  </r>
  <r>
    <x v="3"/>
    <x v="2"/>
  </r>
  <r>
    <x v="1"/>
    <x v="0"/>
  </r>
  <r>
    <x v="4"/>
    <x v="5"/>
  </r>
  <r>
    <x v="1"/>
    <x v="4"/>
  </r>
  <r>
    <x v="0"/>
    <x v="1"/>
  </r>
  <r>
    <x v="4"/>
    <x v="3"/>
  </r>
  <r>
    <x v="1"/>
    <x v="1"/>
  </r>
  <r>
    <x v="3"/>
    <x v="2"/>
  </r>
  <r>
    <x v="2"/>
    <x v="0"/>
  </r>
  <r>
    <x v="3"/>
    <x v="2"/>
  </r>
  <r>
    <x v="3"/>
    <x v="2"/>
  </r>
  <r>
    <x v="3"/>
    <x v="2"/>
  </r>
  <r>
    <x v="1"/>
    <x v="1"/>
  </r>
  <r>
    <x v="0"/>
    <x v="5"/>
  </r>
  <r>
    <x v="1"/>
    <x v="4"/>
  </r>
  <r>
    <x v="4"/>
    <x v="5"/>
  </r>
  <r>
    <x v="2"/>
    <x v="1"/>
  </r>
  <r>
    <x v="3"/>
    <x v="2"/>
  </r>
  <r>
    <x v="3"/>
    <x v="2"/>
  </r>
  <r>
    <x v="0"/>
    <x v="0"/>
  </r>
  <r>
    <x v="1"/>
    <x v="4"/>
  </r>
  <r>
    <x v="4"/>
    <x v="5"/>
  </r>
  <r>
    <x v="3"/>
    <x v="2"/>
  </r>
  <r>
    <x v="3"/>
    <x v="2"/>
  </r>
  <r>
    <x v="3"/>
    <x v="2"/>
  </r>
  <r>
    <x v="4"/>
    <x v="5"/>
  </r>
  <r>
    <x v="1"/>
    <x v="3"/>
  </r>
  <r>
    <x v="3"/>
    <x v="2"/>
  </r>
  <r>
    <x v="3"/>
    <x v="2"/>
  </r>
  <r>
    <x v="1"/>
    <x v="4"/>
  </r>
  <r>
    <x v="0"/>
    <x v="1"/>
  </r>
  <r>
    <x v="4"/>
    <x v="3"/>
  </r>
  <r>
    <x v="0"/>
    <x v="1"/>
  </r>
  <r>
    <x v="4"/>
    <x v="4"/>
  </r>
  <r>
    <x v="3"/>
    <x v="2"/>
  </r>
  <r>
    <x v="4"/>
    <x v="5"/>
  </r>
  <r>
    <x v="4"/>
    <x v="5"/>
  </r>
  <r>
    <x v="4"/>
    <x v="3"/>
  </r>
  <r>
    <x v="3"/>
    <x v="2"/>
  </r>
  <r>
    <x v="2"/>
    <x v="0"/>
  </r>
  <r>
    <x v="2"/>
    <x v="1"/>
  </r>
  <r>
    <x v="3"/>
    <x v="2"/>
  </r>
  <r>
    <x v="3"/>
    <x v="0"/>
  </r>
  <r>
    <x v="4"/>
    <x v="5"/>
  </r>
  <r>
    <x v="0"/>
    <x v="4"/>
  </r>
  <r>
    <x v="3"/>
    <x v="2"/>
  </r>
  <r>
    <x v="3"/>
    <x v="2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1">
  <r>
    <x v="0"/>
    <n v="2"/>
    <x v="0"/>
  </r>
  <r>
    <x v="1"/>
    <n v="2"/>
    <x v="1"/>
  </r>
  <r>
    <x v="1"/>
    <n v="4"/>
    <x v="1"/>
  </r>
  <r>
    <x v="1"/>
    <n v="3"/>
    <x v="1"/>
  </r>
  <r>
    <x v="2"/>
    <m/>
    <x v="2"/>
  </r>
  <r>
    <x v="3"/>
    <n v="3"/>
    <x v="1"/>
  </r>
  <r>
    <x v="2"/>
    <m/>
    <x v="2"/>
  </r>
  <r>
    <x v="2"/>
    <m/>
    <x v="2"/>
  </r>
  <r>
    <x v="0"/>
    <n v="5"/>
    <x v="1"/>
  </r>
  <r>
    <x v="1"/>
    <n v="4"/>
    <x v="0"/>
  </r>
  <r>
    <x v="2"/>
    <m/>
    <x v="2"/>
  </r>
  <r>
    <x v="3"/>
    <n v="4"/>
    <x v="1"/>
  </r>
  <r>
    <x v="2"/>
    <m/>
    <x v="2"/>
  </r>
  <r>
    <x v="1"/>
    <n v="3"/>
    <x v="0"/>
  </r>
  <r>
    <x v="3"/>
    <n v="5"/>
    <x v="1"/>
  </r>
  <r>
    <x v="2"/>
    <m/>
    <x v="2"/>
  </r>
  <r>
    <x v="2"/>
    <m/>
    <x v="2"/>
  </r>
  <r>
    <x v="1"/>
    <n v="3"/>
    <x v="1"/>
  </r>
  <r>
    <x v="0"/>
    <n v="5"/>
    <x v="3"/>
  </r>
  <r>
    <x v="3"/>
    <n v="4"/>
    <x v="1"/>
  </r>
  <r>
    <x v="0"/>
    <n v="4"/>
    <x v="0"/>
  </r>
  <r>
    <x v="2"/>
    <m/>
    <x v="2"/>
  </r>
  <r>
    <x v="2"/>
    <m/>
    <x v="2"/>
  </r>
  <r>
    <x v="1"/>
    <n v="4"/>
    <x v="3"/>
  </r>
  <r>
    <x v="1"/>
    <n v="4"/>
    <x v="0"/>
  </r>
  <r>
    <x v="3"/>
    <n v="2"/>
    <x v="0"/>
  </r>
  <r>
    <x v="1"/>
    <n v="5"/>
    <x v="1"/>
  </r>
  <r>
    <x v="3"/>
    <n v="3"/>
    <x v="0"/>
  </r>
  <r>
    <x v="3"/>
    <n v="5"/>
    <x v="1"/>
  </r>
  <r>
    <x v="2"/>
    <m/>
    <x v="2"/>
  </r>
  <r>
    <x v="2"/>
    <m/>
    <x v="2"/>
  </r>
  <r>
    <x v="1"/>
    <n v="3"/>
    <x v="4"/>
  </r>
  <r>
    <x v="2"/>
    <m/>
    <x v="2"/>
  </r>
  <r>
    <x v="3"/>
    <n v="3"/>
    <x v="1"/>
  </r>
  <r>
    <x v="1"/>
    <n v="4"/>
    <x v="1"/>
  </r>
  <r>
    <x v="3"/>
    <n v="3"/>
    <x v="4"/>
  </r>
  <r>
    <x v="0"/>
    <n v="3"/>
    <x v="0"/>
  </r>
  <r>
    <x v="1"/>
    <n v="4"/>
    <x v="4"/>
  </r>
  <r>
    <x v="1"/>
    <n v="5"/>
    <x v="1"/>
  </r>
  <r>
    <x v="1"/>
    <n v="3"/>
    <x v="4"/>
  </r>
  <r>
    <x v="0"/>
    <n v="5"/>
    <x v="1"/>
  </r>
  <r>
    <x v="0"/>
    <n v="5"/>
    <x v="1"/>
  </r>
  <r>
    <x v="1"/>
    <n v="5"/>
    <x v="5"/>
  </r>
  <r>
    <x v="2"/>
    <m/>
    <x v="2"/>
  </r>
  <r>
    <x v="2"/>
    <m/>
    <x v="2"/>
  </r>
  <r>
    <x v="2"/>
    <m/>
    <x v="2"/>
  </r>
  <r>
    <x v="0"/>
    <n v="5"/>
    <x v="5"/>
  </r>
  <r>
    <x v="1"/>
    <n v="5"/>
    <x v="4"/>
  </r>
  <r>
    <x v="3"/>
    <n v="5"/>
    <x v="0"/>
  </r>
  <r>
    <x v="3"/>
    <n v="2"/>
    <x v="0"/>
  </r>
  <r>
    <x v="2"/>
    <m/>
    <x v="2"/>
  </r>
  <r>
    <x v="2"/>
    <m/>
    <x v="2"/>
  </r>
  <r>
    <x v="2"/>
    <m/>
    <x v="2"/>
  </r>
  <r>
    <x v="2"/>
    <m/>
    <x v="2"/>
  </r>
  <r>
    <x v="2"/>
    <m/>
    <x v="2"/>
  </r>
  <r>
    <x v="2"/>
    <m/>
    <x v="2"/>
  </r>
  <r>
    <x v="0"/>
    <n v="3"/>
    <x v="0"/>
  </r>
  <r>
    <x v="2"/>
    <m/>
    <x v="2"/>
  </r>
  <r>
    <x v="2"/>
    <m/>
    <x v="2"/>
  </r>
  <r>
    <x v="2"/>
    <m/>
    <x v="2"/>
  </r>
  <r>
    <x v="2"/>
    <m/>
    <x v="2"/>
  </r>
  <r>
    <x v="2"/>
    <m/>
    <x v="2"/>
  </r>
  <r>
    <x v="2"/>
    <m/>
    <x v="2"/>
  </r>
  <r>
    <x v="2"/>
    <m/>
    <x v="2"/>
  </r>
  <r>
    <x v="3"/>
    <n v="3"/>
    <x v="1"/>
  </r>
  <r>
    <x v="2"/>
    <m/>
    <x v="2"/>
  </r>
  <r>
    <x v="2"/>
    <m/>
    <x v="2"/>
  </r>
  <r>
    <x v="2"/>
    <m/>
    <x v="2"/>
  </r>
  <r>
    <x v="0"/>
    <n v="4"/>
    <x v="3"/>
  </r>
  <r>
    <x v="4"/>
    <n v="5"/>
    <x v="1"/>
  </r>
  <r>
    <x v="1"/>
    <n v="4"/>
    <x v="2"/>
  </r>
  <r>
    <x v="0"/>
    <n v="3"/>
    <x v="1"/>
  </r>
  <r>
    <x v="0"/>
    <n v="3"/>
    <x v="4"/>
  </r>
  <r>
    <x v="2"/>
    <m/>
    <x v="2"/>
  </r>
  <r>
    <x v="4"/>
    <n v="5"/>
    <x v="5"/>
  </r>
  <r>
    <x v="2"/>
    <m/>
    <x v="2"/>
  </r>
  <r>
    <x v="0"/>
    <n v="5"/>
    <x v="1"/>
  </r>
  <r>
    <x v="2"/>
    <m/>
    <x v="2"/>
  </r>
  <r>
    <x v="2"/>
    <m/>
    <x v="2"/>
  </r>
  <r>
    <x v="2"/>
    <m/>
    <x v="2"/>
  </r>
  <r>
    <x v="0"/>
    <n v="3"/>
    <x v="4"/>
  </r>
  <r>
    <x v="2"/>
    <m/>
    <x v="2"/>
  </r>
  <r>
    <x v="3"/>
    <n v="4"/>
    <x v="0"/>
  </r>
  <r>
    <x v="2"/>
    <m/>
    <x v="2"/>
  </r>
  <r>
    <x v="1"/>
    <n v="4"/>
    <x v="0"/>
  </r>
  <r>
    <x v="4"/>
    <n v="5"/>
    <x v="4"/>
  </r>
  <r>
    <x v="3"/>
    <n v="5"/>
    <x v="0"/>
  </r>
  <r>
    <x v="2"/>
    <m/>
    <x v="2"/>
  </r>
  <r>
    <x v="3"/>
    <n v="5"/>
    <x v="4"/>
  </r>
  <r>
    <x v="2"/>
    <m/>
    <x v="2"/>
  </r>
  <r>
    <x v="2"/>
    <m/>
    <x v="2"/>
  </r>
  <r>
    <x v="0"/>
    <n v="5"/>
    <x v="3"/>
  </r>
  <r>
    <x v="2"/>
    <m/>
    <x v="2"/>
  </r>
  <r>
    <x v="0"/>
    <n v="4"/>
    <x v="0"/>
  </r>
  <r>
    <x v="2"/>
    <m/>
    <x v="2"/>
  </r>
  <r>
    <x v="0"/>
    <n v="5"/>
    <x v="1"/>
  </r>
  <r>
    <x v="2"/>
    <m/>
    <x v="2"/>
  </r>
  <r>
    <x v="0"/>
    <n v="5"/>
    <x v="3"/>
  </r>
  <r>
    <x v="1"/>
    <n v="4"/>
    <x v="1"/>
  </r>
  <r>
    <x v="0"/>
    <n v="3"/>
    <x v="1"/>
  </r>
  <r>
    <x v="0"/>
    <n v="3"/>
    <x v="3"/>
  </r>
  <r>
    <x v="3"/>
    <n v="4"/>
    <x v="0"/>
  </r>
  <r>
    <x v="0"/>
    <m/>
    <x v="2"/>
  </r>
  <r>
    <x v="1"/>
    <n v="5"/>
    <x v="0"/>
  </r>
  <r>
    <x v="2"/>
    <m/>
    <x v="2"/>
  </r>
  <r>
    <x v="2"/>
    <m/>
    <x v="2"/>
  </r>
  <r>
    <x v="2"/>
    <m/>
    <x v="2"/>
  </r>
  <r>
    <x v="2"/>
    <m/>
    <x v="2"/>
  </r>
  <r>
    <x v="3"/>
    <n v="5"/>
    <x v="5"/>
  </r>
  <r>
    <x v="0"/>
    <n v="5"/>
    <x v="4"/>
  </r>
  <r>
    <x v="1"/>
    <n v="4"/>
    <x v="4"/>
  </r>
  <r>
    <x v="2"/>
    <m/>
    <x v="2"/>
  </r>
  <r>
    <x v="1"/>
    <n v="2"/>
    <x v="1"/>
  </r>
  <r>
    <x v="1"/>
    <n v="4"/>
    <x v="0"/>
  </r>
  <r>
    <x v="4"/>
    <n v="5"/>
    <x v="0"/>
  </r>
  <r>
    <x v="2"/>
    <m/>
    <x v="2"/>
  </r>
  <r>
    <x v="2"/>
    <m/>
    <x v="2"/>
  </r>
  <r>
    <x v="0"/>
    <n v="5"/>
    <x v="1"/>
  </r>
  <r>
    <x v="1"/>
    <n v="3"/>
    <x v="1"/>
  </r>
  <r>
    <x v="2"/>
    <m/>
    <x v="2"/>
  </r>
  <r>
    <x v="1"/>
    <n v="4"/>
    <x v="1"/>
  </r>
  <r>
    <x v="1"/>
    <n v="5"/>
    <x v="3"/>
  </r>
  <r>
    <x v="0"/>
    <n v="4"/>
    <x v="4"/>
  </r>
  <r>
    <x v="0"/>
    <n v="3"/>
    <x v="1"/>
  </r>
  <r>
    <x v="1"/>
    <n v="4"/>
    <x v="4"/>
  </r>
  <r>
    <x v="3"/>
    <n v="1"/>
    <x v="1"/>
  </r>
  <r>
    <x v="0"/>
    <n v="5"/>
    <x v="0"/>
  </r>
  <r>
    <x v="2"/>
    <m/>
    <x v="2"/>
  </r>
  <r>
    <x v="3"/>
    <n v="4"/>
    <x v="0"/>
  </r>
  <r>
    <x v="0"/>
    <n v="3"/>
    <x v="3"/>
  </r>
  <r>
    <x v="1"/>
    <n v="3"/>
    <x v="1"/>
  </r>
  <r>
    <x v="3"/>
    <n v="1"/>
    <x v="1"/>
  </r>
  <r>
    <x v="0"/>
    <n v="4"/>
    <x v="1"/>
  </r>
  <r>
    <x v="0"/>
    <n v="3"/>
    <x v="0"/>
  </r>
  <r>
    <x v="2"/>
    <m/>
    <x v="2"/>
  </r>
  <r>
    <x v="1"/>
    <n v="2"/>
    <x v="4"/>
  </r>
  <r>
    <x v="0"/>
    <n v="5"/>
    <x v="0"/>
  </r>
  <r>
    <x v="1"/>
    <n v="5"/>
    <x v="1"/>
  </r>
  <r>
    <x v="0"/>
    <n v="3"/>
    <x v="5"/>
  </r>
  <r>
    <x v="2"/>
    <m/>
    <x v="2"/>
  </r>
  <r>
    <x v="2"/>
    <m/>
    <x v="2"/>
  </r>
  <r>
    <x v="0"/>
    <n v="4"/>
    <x v="5"/>
  </r>
  <r>
    <x v="2"/>
    <m/>
    <x v="2"/>
  </r>
  <r>
    <x v="1"/>
    <n v="3"/>
    <x v="1"/>
  </r>
  <r>
    <x v="4"/>
    <n v="5"/>
    <x v="0"/>
  </r>
  <r>
    <x v="0"/>
    <n v="4"/>
    <x v="1"/>
  </r>
  <r>
    <x v="2"/>
    <m/>
    <x v="2"/>
  </r>
  <r>
    <x v="0"/>
    <n v="5"/>
    <x v="3"/>
  </r>
  <r>
    <x v="1"/>
    <n v="2"/>
    <x v="0"/>
  </r>
  <r>
    <x v="2"/>
    <m/>
    <x v="2"/>
  </r>
  <r>
    <x v="2"/>
    <m/>
    <x v="2"/>
  </r>
  <r>
    <x v="1"/>
    <n v="1"/>
    <x v="1"/>
  </r>
  <r>
    <x v="4"/>
    <n v="5"/>
    <x v="0"/>
  </r>
  <r>
    <x v="2"/>
    <m/>
    <x v="2"/>
  </r>
  <r>
    <x v="0"/>
    <n v="2"/>
    <x v="3"/>
  </r>
  <r>
    <x v="0"/>
    <n v="5"/>
    <x v="3"/>
  </r>
  <r>
    <x v="0"/>
    <n v="5"/>
    <x v="5"/>
  </r>
  <r>
    <x v="2"/>
    <m/>
    <x v="2"/>
  </r>
  <r>
    <x v="3"/>
    <n v="4"/>
    <x v="1"/>
  </r>
  <r>
    <x v="0"/>
    <n v="5"/>
    <x v="0"/>
  </r>
  <r>
    <x v="2"/>
    <m/>
    <x v="2"/>
  </r>
  <r>
    <x v="0"/>
    <n v="5"/>
    <x v="3"/>
  </r>
  <r>
    <x v="0"/>
    <n v="5"/>
    <x v="5"/>
  </r>
  <r>
    <x v="2"/>
    <m/>
    <x v="2"/>
  </r>
  <r>
    <x v="0"/>
    <n v="5"/>
    <x v="4"/>
  </r>
  <r>
    <x v="2"/>
    <m/>
    <x v="2"/>
  </r>
  <r>
    <x v="0"/>
    <n v="4"/>
    <x v="0"/>
  </r>
  <r>
    <x v="4"/>
    <n v="5"/>
    <x v="5"/>
  </r>
  <r>
    <x v="2"/>
    <m/>
    <x v="2"/>
  </r>
  <r>
    <x v="0"/>
    <n v="4"/>
    <x v="1"/>
  </r>
  <r>
    <x v="1"/>
    <n v="5"/>
    <x v="4"/>
  </r>
  <r>
    <x v="1"/>
    <n v="3"/>
    <x v="0"/>
  </r>
  <r>
    <x v="0"/>
    <n v="4"/>
    <x v="1"/>
  </r>
  <r>
    <x v="2"/>
    <m/>
    <x v="2"/>
  </r>
  <r>
    <x v="2"/>
    <m/>
    <x v="2"/>
  </r>
  <r>
    <x v="2"/>
    <m/>
    <x v="2"/>
  </r>
  <r>
    <x v="2"/>
    <m/>
    <x v="2"/>
  </r>
  <r>
    <x v="2"/>
    <m/>
    <x v="2"/>
  </r>
  <r>
    <x v="1"/>
    <n v="2"/>
    <x v="1"/>
  </r>
  <r>
    <x v="3"/>
    <n v="3"/>
    <x v="1"/>
  </r>
  <r>
    <x v="1"/>
    <n v="4"/>
    <x v="4"/>
  </r>
  <r>
    <x v="0"/>
    <n v="5"/>
    <x v="5"/>
  </r>
  <r>
    <x v="3"/>
    <n v="4"/>
    <x v="0"/>
  </r>
  <r>
    <x v="0"/>
    <n v="4"/>
    <x v="4"/>
  </r>
  <r>
    <x v="2"/>
    <m/>
    <x v="2"/>
  </r>
  <r>
    <x v="1"/>
    <n v="4"/>
    <x v="3"/>
  </r>
  <r>
    <x v="0"/>
    <n v="5"/>
    <x v="0"/>
  </r>
  <r>
    <x v="0"/>
    <n v="4"/>
    <x v="0"/>
  </r>
  <r>
    <x v="0"/>
    <m/>
    <x v="3"/>
  </r>
  <r>
    <x v="0"/>
    <n v="5"/>
    <x v="1"/>
  </r>
  <r>
    <x v="1"/>
    <n v="5"/>
    <x v="0"/>
  </r>
  <r>
    <x v="0"/>
    <n v="4"/>
    <x v="4"/>
  </r>
  <r>
    <x v="3"/>
    <n v="4"/>
    <x v="1"/>
  </r>
  <r>
    <x v="3"/>
    <n v="5"/>
    <x v="4"/>
  </r>
  <r>
    <x v="2"/>
    <m/>
    <x v="2"/>
  </r>
  <r>
    <x v="0"/>
    <n v="3"/>
    <x v="1"/>
  </r>
  <r>
    <x v="3"/>
    <n v="5"/>
    <x v="3"/>
  </r>
  <r>
    <x v="0"/>
    <n v="5"/>
    <x v="5"/>
  </r>
  <r>
    <x v="2"/>
    <m/>
    <x v="2"/>
  </r>
  <r>
    <x v="0"/>
    <n v="5"/>
    <x v="1"/>
  </r>
  <r>
    <x v="0"/>
    <n v="4"/>
    <x v="1"/>
  </r>
  <r>
    <x v="3"/>
    <n v="5"/>
    <x v="4"/>
  </r>
  <r>
    <x v="0"/>
    <n v="4"/>
    <x v="0"/>
  </r>
  <r>
    <x v="1"/>
    <n v="3"/>
    <x v="1"/>
  </r>
  <r>
    <x v="2"/>
    <m/>
    <x v="2"/>
  </r>
  <r>
    <x v="2"/>
    <m/>
    <x v="2"/>
  </r>
  <r>
    <x v="0"/>
    <n v="5"/>
    <x v="4"/>
  </r>
  <r>
    <x v="0"/>
    <n v="3"/>
    <x v="4"/>
  </r>
  <r>
    <x v="3"/>
    <n v="5"/>
    <x v="3"/>
  </r>
  <r>
    <x v="0"/>
    <n v="5"/>
    <x v="5"/>
  </r>
  <r>
    <x v="1"/>
    <n v="3"/>
    <x v="1"/>
  </r>
  <r>
    <x v="1"/>
    <n v="5"/>
    <x v="0"/>
  </r>
  <r>
    <x v="3"/>
    <n v="5"/>
    <x v="1"/>
  </r>
  <r>
    <x v="0"/>
    <n v="5"/>
    <x v="5"/>
  </r>
  <r>
    <x v="0"/>
    <n v="4"/>
    <x v="4"/>
  </r>
  <r>
    <x v="3"/>
    <n v="4"/>
    <x v="0"/>
  </r>
  <r>
    <x v="3"/>
    <n v="4"/>
    <x v="3"/>
  </r>
  <r>
    <x v="1"/>
    <n v="3"/>
    <x v="1"/>
  </r>
  <r>
    <x v="3"/>
    <n v="3"/>
    <x v="4"/>
  </r>
  <r>
    <x v="1"/>
    <n v="2"/>
    <x v="1"/>
  </r>
  <r>
    <x v="3"/>
    <n v="4"/>
    <x v="1"/>
  </r>
  <r>
    <x v="0"/>
    <n v="5"/>
    <x v="1"/>
  </r>
  <r>
    <x v="2"/>
    <m/>
    <x v="2"/>
  </r>
  <r>
    <x v="0"/>
    <m/>
    <x v="2"/>
  </r>
  <r>
    <x v="0"/>
    <n v="5"/>
    <x v="0"/>
  </r>
  <r>
    <x v="3"/>
    <n v="4"/>
    <x v="1"/>
  </r>
  <r>
    <x v="0"/>
    <n v="3"/>
    <x v="1"/>
  </r>
  <r>
    <x v="2"/>
    <m/>
    <x v="2"/>
  </r>
  <r>
    <x v="1"/>
    <n v="4"/>
    <x v="1"/>
  </r>
  <r>
    <x v="0"/>
    <n v="4"/>
    <x v="0"/>
  </r>
  <r>
    <x v="2"/>
    <m/>
    <x v="2"/>
  </r>
  <r>
    <x v="1"/>
    <n v="3"/>
    <x v="1"/>
  </r>
  <r>
    <x v="1"/>
    <n v="4"/>
    <x v="4"/>
  </r>
  <r>
    <x v="2"/>
    <m/>
    <x v="2"/>
  </r>
  <r>
    <x v="3"/>
    <n v="4"/>
    <x v="0"/>
  </r>
  <r>
    <x v="3"/>
    <n v="4"/>
    <x v="0"/>
  </r>
  <r>
    <x v="1"/>
    <n v="5"/>
    <x v="3"/>
  </r>
  <r>
    <x v="2"/>
    <m/>
    <x v="2"/>
  </r>
  <r>
    <x v="0"/>
    <n v="5"/>
    <x v="0"/>
  </r>
  <r>
    <x v="2"/>
    <m/>
    <x v="2"/>
  </r>
  <r>
    <x v="0"/>
    <n v="5"/>
    <x v="1"/>
  </r>
  <r>
    <x v="2"/>
    <m/>
    <x v="2"/>
  </r>
  <r>
    <x v="3"/>
    <n v="5"/>
    <x v="1"/>
  </r>
  <r>
    <x v="0"/>
    <m/>
    <x v="1"/>
  </r>
  <r>
    <x v="0"/>
    <n v="3"/>
    <x v="0"/>
  </r>
  <r>
    <x v="1"/>
    <n v="2"/>
    <x v="1"/>
  </r>
  <r>
    <x v="2"/>
    <m/>
    <x v="2"/>
  </r>
  <r>
    <x v="3"/>
    <n v="4"/>
    <x v="1"/>
  </r>
  <r>
    <x v="1"/>
    <n v="4"/>
    <x v="0"/>
  </r>
  <r>
    <x v="0"/>
    <n v="3"/>
    <x v="1"/>
  </r>
  <r>
    <x v="0"/>
    <n v="2"/>
    <x v="1"/>
  </r>
  <r>
    <x v="1"/>
    <n v="5"/>
    <x v="1"/>
  </r>
  <r>
    <x v="2"/>
    <m/>
    <x v="2"/>
  </r>
  <r>
    <x v="2"/>
    <m/>
    <x v="2"/>
  </r>
  <r>
    <x v="0"/>
    <n v="4"/>
    <x v="5"/>
  </r>
  <r>
    <x v="4"/>
    <n v="5"/>
    <x v="5"/>
  </r>
  <r>
    <x v="0"/>
    <n v="3"/>
    <x v="1"/>
  </r>
  <r>
    <x v="3"/>
    <n v="1"/>
    <x v="0"/>
  </r>
  <r>
    <x v="0"/>
    <n v="3"/>
    <x v="1"/>
  </r>
  <r>
    <x v="3"/>
    <n v="4"/>
    <x v="0"/>
  </r>
  <r>
    <x v="3"/>
    <n v="4"/>
    <x v="1"/>
  </r>
  <r>
    <x v="3"/>
    <n v="5"/>
    <x v="4"/>
  </r>
  <r>
    <x v="4"/>
    <n v="4"/>
    <x v="3"/>
  </r>
  <r>
    <x v="0"/>
    <n v="5"/>
    <x v="1"/>
  </r>
  <r>
    <x v="0"/>
    <n v="5"/>
    <x v="1"/>
  </r>
  <r>
    <x v="1"/>
    <n v="3"/>
    <x v="1"/>
  </r>
  <r>
    <x v="3"/>
    <n v="4"/>
    <x v="1"/>
  </r>
  <r>
    <x v="0"/>
    <n v="5"/>
    <x v="5"/>
  </r>
  <r>
    <x v="1"/>
    <n v="1"/>
    <x v="2"/>
  </r>
  <r>
    <x v="3"/>
    <n v="3"/>
    <x v="1"/>
  </r>
  <r>
    <x v="0"/>
    <n v="4"/>
    <x v="1"/>
  </r>
  <r>
    <x v="1"/>
    <n v="3"/>
    <x v="4"/>
  </r>
  <r>
    <x v="0"/>
    <n v="4"/>
    <x v="3"/>
  </r>
  <r>
    <x v="4"/>
    <n v="3"/>
    <x v="1"/>
  </r>
  <r>
    <x v="0"/>
    <n v="4"/>
    <x v="4"/>
  </r>
  <r>
    <x v="0"/>
    <n v="5"/>
    <x v="4"/>
  </r>
  <r>
    <x v="0"/>
    <n v="3"/>
    <x v="1"/>
  </r>
  <r>
    <x v="2"/>
    <m/>
    <x v="2"/>
  </r>
  <r>
    <x v="3"/>
    <n v="4"/>
    <x v="1"/>
  </r>
  <r>
    <x v="0"/>
    <n v="4"/>
    <x v="1"/>
  </r>
  <r>
    <x v="0"/>
    <n v="4"/>
    <x v="3"/>
  </r>
  <r>
    <x v="1"/>
    <n v="2"/>
    <x v="1"/>
  </r>
  <r>
    <x v="2"/>
    <m/>
    <x v="2"/>
  </r>
  <r>
    <x v="2"/>
    <n v="1"/>
    <x v="1"/>
  </r>
  <r>
    <x v="3"/>
    <n v="5"/>
    <x v="4"/>
  </r>
  <r>
    <x v="1"/>
    <n v="4"/>
    <x v="1"/>
  </r>
  <r>
    <x v="0"/>
    <n v="5"/>
    <x v="1"/>
  </r>
  <r>
    <x v="0"/>
    <n v="3"/>
    <x v="1"/>
  </r>
  <r>
    <x v="0"/>
    <n v="5"/>
    <x v="5"/>
  </r>
  <r>
    <x v="3"/>
    <n v="5"/>
    <x v="1"/>
  </r>
  <r>
    <x v="4"/>
    <n v="4"/>
    <x v="3"/>
  </r>
  <r>
    <x v="0"/>
    <n v="4"/>
    <x v="1"/>
  </r>
  <r>
    <x v="1"/>
    <n v="4"/>
    <x v="0"/>
  </r>
  <r>
    <x v="0"/>
    <n v="4"/>
    <x v="1"/>
  </r>
  <r>
    <x v="0"/>
    <n v="5"/>
    <x v="1"/>
  </r>
  <r>
    <x v="2"/>
    <m/>
    <x v="2"/>
  </r>
  <r>
    <x v="1"/>
    <n v="4"/>
    <x v="2"/>
  </r>
  <r>
    <x v="2"/>
    <m/>
    <x v="2"/>
  </r>
  <r>
    <x v="4"/>
    <n v="4"/>
    <x v="1"/>
  </r>
  <r>
    <x v="1"/>
    <n v="5"/>
    <x v="4"/>
  </r>
  <r>
    <x v="3"/>
    <n v="4"/>
    <x v="0"/>
  </r>
  <r>
    <x v="1"/>
    <n v="3"/>
    <x v="1"/>
  </r>
  <r>
    <x v="0"/>
    <n v="5"/>
    <x v="0"/>
  </r>
  <r>
    <x v="1"/>
    <n v="4"/>
    <x v="1"/>
  </r>
  <r>
    <x v="0"/>
    <n v="5"/>
    <x v="1"/>
  </r>
  <r>
    <x v="2"/>
    <m/>
    <x v="2"/>
  </r>
  <r>
    <x v="3"/>
    <n v="4"/>
    <x v="1"/>
  </r>
  <r>
    <x v="3"/>
    <n v="5"/>
    <x v="1"/>
  </r>
  <r>
    <x v="3"/>
    <n v="3"/>
    <x v="1"/>
  </r>
  <r>
    <x v="3"/>
    <n v="4"/>
    <x v="0"/>
  </r>
  <r>
    <x v="2"/>
    <m/>
    <x v="2"/>
  </r>
  <r>
    <x v="0"/>
    <n v="5"/>
    <x v="4"/>
  </r>
  <r>
    <x v="1"/>
    <n v="3"/>
    <x v="1"/>
  </r>
  <r>
    <x v="2"/>
    <m/>
    <x v="2"/>
  </r>
  <r>
    <x v="1"/>
    <n v="4"/>
    <x v="1"/>
  </r>
  <r>
    <x v="0"/>
    <n v="4"/>
    <x v="0"/>
  </r>
  <r>
    <x v="2"/>
    <m/>
    <x v="2"/>
  </r>
  <r>
    <x v="0"/>
    <n v="5"/>
    <x v="0"/>
  </r>
  <r>
    <x v="2"/>
    <m/>
    <x v="2"/>
  </r>
  <r>
    <x v="0"/>
    <n v="5"/>
    <x v="5"/>
  </r>
  <r>
    <x v="3"/>
    <n v="5"/>
    <x v="5"/>
  </r>
  <r>
    <x v="2"/>
    <m/>
    <x v="2"/>
  </r>
  <r>
    <x v="1"/>
    <n v="4"/>
    <x v="1"/>
  </r>
  <r>
    <x v="2"/>
    <m/>
    <x v="2"/>
  </r>
  <r>
    <x v="0"/>
    <n v="3"/>
    <x v="1"/>
  </r>
  <r>
    <x v="0"/>
    <n v="4"/>
    <x v="4"/>
  </r>
  <r>
    <x v="2"/>
    <m/>
    <x v="2"/>
  </r>
  <r>
    <x v="2"/>
    <m/>
    <x v="2"/>
  </r>
  <r>
    <x v="2"/>
    <m/>
    <x v="2"/>
  </r>
  <r>
    <x v="0"/>
    <n v="3"/>
    <x v="0"/>
  </r>
  <r>
    <x v="3"/>
    <n v="5"/>
    <x v="4"/>
  </r>
  <r>
    <x v="0"/>
    <n v="5"/>
    <x v="3"/>
  </r>
  <r>
    <x v="1"/>
    <n v="3"/>
    <x v="1"/>
  </r>
  <r>
    <x v="0"/>
    <n v="5"/>
    <x v="0"/>
  </r>
  <r>
    <x v="0"/>
    <n v="5"/>
    <x v="1"/>
  </r>
  <r>
    <x v="2"/>
    <m/>
    <x v="2"/>
  </r>
  <r>
    <x v="2"/>
    <m/>
    <x v="2"/>
  </r>
  <r>
    <x v="0"/>
    <n v="4"/>
    <x v="3"/>
  </r>
  <r>
    <x v="3"/>
    <n v="3"/>
    <x v="0"/>
  </r>
  <r>
    <x v="0"/>
    <n v="4"/>
    <x v="3"/>
  </r>
  <r>
    <x v="0"/>
    <n v="4"/>
    <x v="1"/>
  </r>
  <r>
    <x v="0"/>
    <n v="3"/>
    <x v="0"/>
  </r>
  <r>
    <x v="4"/>
    <n v="1"/>
    <x v="1"/>
  </r>
  <r>
    <x v="0"/>
    <n v="4"/>
    <x v="3"/>
  </r>
  <r>
    <x v="4"/>
    <n v="5"/>
    <x v="3"/>
  </r>
  <r>
    <x v="4"/>
    <n v="3"/>
    <x v="0"/>
  </r>
  <r>
    <x v="0"/>
    <n v="4"/>
    <x v="4"/>
  </r>
  <r>
    <x v="2"/>
    <m/>
    <x v="2"/>
  </r>
  <r>
    <x v="2"/>
    <m/>
    <x v="2"/>
  </r>
  <r>
    <x v="2"/>
    <m/>
    <x v="2"/>
  </r>
  <r>
    <x v="4"/>
    <n v="4"/>
    <x v="0"/>
  </r>
  <r>
    <x v="0"/>
    <n v="5"/>
    <x v="1"/>
  </r>
  <r>
    <x v="3"/>
    <n v="4"/>
    <x v="5"/>
  </r>
  <r>
    <x v="2"/>
    <m/>
    <x v="2"/>
  </r>
  <r>
    <x v="2"/>
    <m/>
    <x v="2"/>
  </r>
  <r>
    <x v="3"/>
    <n v="5"/>
    <x v="1"/>
  </r>
  <r>
    <x v="2"/>
    <m/>
    <x v="2"/>
  </r>
  <r>
    <x v="2"/>
    <m/>
    <x v="2"/>
  </r>
  <r>
    <x v="1"/>
    <n v="5"/>
    <x v="0"/>
  </r>
  <r>
    <x v="4"/>
    <n v="5"/>
    <x v="1"/>
  </r>
  <r>
    <x v="2"/>
    <m/>
    <x v="2"/>
  </r>
  <r>
    <x v="3"/>
    <n v="5"/>
    <x v="4"/>
  </r>
  <r>
    <x v="2"/>
    <m/>
    <x v="2"/>
  </r>
  <r>
    <x v="0"/>
    <m/>
    <x v="2"/>
  </r>
  <r>
    <x v="1"/>
    <m/>
    <x v="2"/>
  </r>
  <r>
    <x v="4"/>
    <n v="5"/>
    <x v="0"/>
  </r>
  <r>
    <x v="0"/>
    <n v="4"/>
    <x v="3"/>
  </r>
  <r>
    <x v="0"/>
    <n v="5"/>
    <x v="5"/>
  </r>
  <r>
    <x v="0"/>
    <n v="4"/>
    <x v="1"/>
  </r>
  <r>
    <x v="0"/>
    <n v="5"/>
    <x v="0"/>
  </r>
  <r>
    <x v="3"/>
    <n v="3"/>
    <x v="1"/>
  </r>
  <r>
    <x v="0"/>
    <n v="5"/>
    <x v="5"/>
  </r>
  <r>
    <x v="4"/>
    <n v="5"/>
    <x v="0"/>
  </r>
  <r>
    <x v="0"/>
    <n v="4"/>
    <x v="0"/>
  </r>
  <r>
    <x v="0"/>
    <n v="2"/>
    <x v="3"/>
  </r>
  <r>
    <x v="2"/>
    <m/>
    <x v="2"/>
  </r>
  <r>
    <x v="4"/>
    <n v="2"/>
    <x v="0"/>
  </r>
  <r>
    <x v="1"/>
    <n v="4"/>
    <x v="2"/>
  </r>
  <r>
    <x v="4"/>
    <n v="5"/>
    <x v="4"/>
  </r>
  <r>
    <x v="4"/>
    <n v="5"/>
    <x v="4"/>
  </r>
  <r>
    <x v="0"/>
    <n v="5"/>
    <x v="1"/>
  </r>
  <r>
    <x v="0"/>
    <n v="4"/>
    <x v="4"/>
  </r>
  <r>
    <x v="4"/>
    <n v="4"/>
    <x v="3"/>
  </r>
  <r>
    <x v="0"/>
    <n v="3"/>
    <x v="0"/>
  </r>
  <r>
    <x v="3"/>
    <n v="3"/>
    <x v="1"/>
  </r>
  <r>
    <x v="3"/>
    <n v="3"/>
    <x v="1"/>
  </r>
  <r>
    <x v="2"/>
    <m/>
    <x v="2"/>
  </r>
  <r>
    <x v="1"/>
    <n v="2"/>
    <x v="1"/>
  </r>
  <r>
    <x v="0"/>
    <n v="5"/>
    <x v="0"/>
  </r>
  <r>
    <x v="2"/>
    <m/>
    <x v="2"/>
  </r>
  <r>
    <x v="0"/>
    <n v="3"/>
    <x v="4"/>
  </r>
  <r>
    <x v="1"/>
    <n v="4"/>
    <x v="1"/>
  </r>
  <r>
    <x v="0"/>
    <n v="4"/>
    <x v="1"/>
  </r>
  <r>
    <x v="2"/>
    <m/>
    <x v="2"/>
  </r>
  <r>
    <x v="2"/>
    <m/>
    <x v="2"/>
  </r>
  <r>
    <x v="2"/>
    <m/>
    <x v="2"/>
  </r>
  <r>
    <x v="0"/>
    <n v="4"/>
    <x v="3"/>
  </r>
  <r>
    <x v="0"/>
    <n v="5"/>
    <x v="5"/>
  </r>
  <r>
    <x v="0"/>
    <n v="4"/>
    <x v="4"/>
  </r>
  <r>
    <x v="3"/>
    <n v="5"/>
    <x v="5"/>
  </r>
  <r>
    <x v="2"/>
    <m/>
    <x v="2"/>
  </r>
  <r>
    <x v="0"/>
    <m/>
    <x v="2"/>
  </r>
  <r>
    <x v="0"/>
    <n v="5"/>
    <x v="5"/>
  </r>
  <r>
    <x v="4"/>
    <n v="5"/>
    <x v="4"/>
  </r>
  <r>
    <x v="1"/>
    <n v="5"/>
    <x v="3"/>
  </r>
  <r>
    <x v="1"/>
    <n v="5"/>
    <x v="4"/>
  </r>
  <r>
    <x v="2"/>
    <m/>
    <x v="2"/>
  </r>
  <r>
    <x v="0"/>
    <n v="3"/>
    <x v="1"/>
  </r>
  <r>
    <x v="1"/>
    <n v="5"/>
    <x v="1"/>
  </r>
  <r>
    <x v="3"/>
    <n v="2"/>
    <x v="1"/>
  </r>
  <r>
    <x v="2"/>
    <m/>
    <x v="2"/>
  </r>
  <r>
    <x v="2"/>
    <m/>
    <x v="2"/>
  </r>
  <r>
    <x v="0"/>
    <n v="4"/>
    <x v="1"/>
  </r>
  <r>
    <x v="0"/>
    <n v="4"/>
    <x v="1"/>
  </r>
  <r>
    <x v="4"/>
    <n v="4"/>
    <x v="1"/>
  </r>
  <r>
    <x v="3"/>
    <n v="5"/>
    <x v="1"/>
  </r>
  <r>
    <x v="4"/>
    <n v="4"/>
    <x v="0"/>
  </r>
  <r>
    <x v="2"/>
    <m/>
    <x v="2"/>
  </r>
  <r>
    <x v="0"/>
    <n v="4"/>
    <x v="3"/>
  </r>
  <r>
    <x v="1"/>
    <n v="5"/>
    <x v="5"/>
  </r>
  <r>
    <x v="2"/>
    <m/>
    <x v="2"/>
  </r>
  <r>
    <x v="1"/>
    <n v="2"/>
    <x v="1"/>
  </r>
  <r>
    <x v="0"/>
    <n v="4"/>
    <x v="4"/>
  </r>
  <r>
    <x v="0"/>
    <n v="5"/>
    <x v="4"/>
  </r>
  <r>
    <x v="0"/>
    <n v="5"/>
    <x v="0"/>
  </r>
  <r>
    <x v="2"/>
    <m/>
    <x v="2"/>
  </r>
  <r>
    <x v="3"/>
    <n v="5"/>
    <x v="1"/>
  </r>
  <r>
    <x v="4"/>
    <n v="5"/>
    <x v="5"/>
  </r>
  <r>
    <x v="0"/>
    <n v="5"/>
    <x v="1"/>
  </r>
  <r>
    <x v="4"/>
    <n v="4"/>
    <x v="4"/>
  </r>
  <r>
    <x v="1"/>
    <n v="3"/>
    <x v="1"/>
  </r>
  <r>
    <x v="3"/>
    <n v="5"/>
    <x v="5"/>
  </r>
  <r>
    <x v="3"/>
    <n v="4"/>
    <x v="0"/>
  </r>
  <r>
    <x v="0"/>
    <n v="4"/>
    <x v="1"/>
  </r>
  <r>
    <x v="1"/>
    <n v="5"/>
    <x v="4"/>
  </r>
  <r>
    <x v="1"/>
    <n v="5"/>
    <x v="4"/>
  </r>
  <r>
    <x v="4"/>
    <n v="5"/>
    <x v="1"/>
  </r>
  <r>
    <x v="4"/>
    <n v="4"/>
    <x v="3"/>
  </r>
  <r>
    <x v="0"/>
    <n v="5"/>
    <x v="5"/>
  </r>
  <r>
    <x v="2"/>
    <m/>
    <x v="2"/>
  </r>
  <r>
    <x v="2"/>
    <m/>
    <x v="2"/>
  </r>
  <r>
    <x v="1"/>
    <n v="4"/>
    <x v="4"/>
  </r>
  <r>
    <x v="1"/>
    <n v="4"/>
    <x v="0"/>
  </r>
  <r>
    <x v="0"/>
    <n v="3"/>
    <x v="1"/>
  </r>
  <r>
    <x v="3"/>
    <n v="4"/>
    <x v="0"/>
  </r>
  <r>
    <x v="2"/>
    <m/>
    <x v="2"/>
  </r>
  <r>
    <x v="2"/>
    <m/>
    <x v="2"/>
  </r>
  <r>
    <x v="1"/>
    <n v="4"/>
    <x v="1"/>
  </r>
  <r>
    <x v="1"/>
    <n v="4"/>
    <x v="4"/>
  </r>
  <r>
    <x v="0"/>
    <n v="4"/>
    <x v="3"/>
  </r>
  <r>
    <x v="4"/>
    <n v="4"/>
    <x v="3"/>
  </r>
  <r>
    <x v="1"/>
    <n v="4"/>
    <x v="1"/>
  </r>
  <r>
    <x v="0"/>
    <n v="5"/>
    <x v="1"/>
  </r>
  <r>
    <x v="2"/>
    <m/>
    <x v="2"/>
  </r>
  <r>
    <x v="3"/>
    <n v="5"/>
    <x v="5"/>
  </r>
  <r>
    <x v="2"/>
    <m/>
    <x v="2"/>
  </r>
  <r>
    <x v="2"/>
    <m/>
    <x v="2"/>
  </r>
  <r>
    <x v="2"/>
    <m/>
    <x v="2"/>
  </r>
  <r>
    <x v="2"/>
    <m/>
    <x v="2"/>
  </r>
  <r>
    <x v="0"/>
    <n v="4"/>
    <x v="3"/>
  </r>
  <r>
    <x v="2"/>
    <m/>
    <x v="2"/>
  </r>
  <r>
    <x v="2"/>
    <m/>
    <x v="2"/>
  </r>
  <r>
    <x v="0"/>
    <n v="4"/>
    <x v="1"/>
  </r>
  <r>
    <x v="0"/>
    <n v="4"/>
    <x v="0"/>
  </r>
  <r>
    <x v="2"/>
    <m/>
    <x v="2"/>
  </r>
  <r>
    <x v="0"/>
    <n v="4"/>
    <x v="0"/>
  </r>
  <r>
    <x v="4"/>
    <n v="5"/>
    <x v="5"/>
  </r>
  <r>
    <x v="4"/>
    <n v="4"/>
    <x v="4"/>
  </r>
  <r>
    <x v="0"/>
    <n v="2"/>
    <x v="1"/>
  </r>
  <r>
    <x v="0"/>
    <n v="5"/>
    <x v="3"/>
  </r>
  <r>
    <x v="0"/>
    <n v="4"/>
    <x v="1"/>
  </r>
  <r>
    <x v="2"/>
    <m/>
    <x v="2"/>
  </r>
  <r>
    <x v="0"/>
    <n v="3"/>
    <x v="0"/>
  </r>
  <r>
    <x v="2"/>
    <m/>
    <x v="2"/>
  </r>
  <r>
    <x v="2"/>
    <m/>
    <x v="2"/>
  </r>
  <r>
    <x v="2"/>
    <m/>
    <x v="2"/>
  </r>
  <r>
    <x v="3"/>
    <n v="4"/>
    <x v="1"/>
  </r>
  <r>
    <x v="1"/>
    <n v="2"/>
    <x v="5"/>
  </r>
  <r>
    <x v="0"/>
    <n v="4"/>
    <x v="4"/>
  </r>
  <r>
    <x v="1"/>
    <n v="5"/>
    <x v="5"/>
  </r>
  <r>
    <x v="0"/>
    <n v="3"/>
    <x v="1"/>
  </r>
  <r>
    <x v="2"/>
    <m/>
    <x v="2"/>
  </r>
  <r>
    <x v="2"/>
    <m/>
    <x v="2"/>
  </r>
  <r>
    <x v="0"/>
    <n v="2"/>
    <x v="0"/>
  </r>
  <r>
    <x v="0"/>
    <n v="4"/>
    <x v="4"/>
  </r>
  <r>
    <x v="0"/>
    <n v="5"/>
    <x v="5"/>
  </r>
  <r>
    <x v="2"/>
    <m/>
    <x v="2"/>
  </r>
  <r>
    <x v="2"/>
    <m/>
    <x v="2"/>
  </r>
  <r>
    <x v="2"/>
    <m/>
    <x v="2"/>
  </r>
  <r>
    <x v="0"/>
    <n v="5"/>
    <x v="5"/>
  </r>
  <r>
    <x v="4"/>
    <n v="4"/>
    <x v="3"/>
  </r>
  <r>
    <x v="2"/>
    <m/>
    <x v="2"/>
  </r>
  <r>
    <x v="2"/>
    <m/>
    <x v="2"/>
  </r>
  <r>
    <x v="0"/>
    <n v="4"/>
    <x v="4"/>
  </r>
  <r>
    <x v="0"/>
    <n v="2"/>
    <x v="1"/>
  </r>
  <r>
    <x v="4"/>
    <n v="5"/>
    <x v="3"/>
  </r>
  <r>
    <x v="0"/>
    <n v="2"/>
    <x v="1"/>
  </r>
  <r>
    <x v="4"/>
    <n v="5"/>
    <x v="4"/>
  </r>
  <r>
    <x v="2"/>
    <m/>
    <x v="2"/>
  </r>
  <r>
    <x v="4"/>
    <n v="5"/>
    <x v="5"/>
  </r>
  <r>
    <x v="4"/>
    <n v="5"/>
    <x v="5"/>
  </r>
  <r>
    <x v="4"/>
    <n v="5"/>
    <x v="3"/>
  </r>
  <r>
    <x v="2"/>
    <m/>
    <x v="2"/>
  </r>
  <r>
    <x v="0"/>
    <n v="3"/>
    <x v="0"/>
  </r>
  <r>
    <x v="4"/>
    <n v="3"/>
    <x v="1"/>
  </r>
  <r>
    <x v="2"/>
    <m/>
    <x v="2"/>
  </r>
  <r>
    <x v="0"/>
    <m/>
    <x v="0"/>
  </r>
  <r>
    <x v="3"/>
    <n v="5"/>
    <x v="5"/>
  </r>
  <r>
    <x v="1"/>
    <n v="2"/>
    <x v="4"/>
  </r>
  <r>
    <x v="2"/>
    <m/>
    <x v="2"/>
  </r>
  <r>
    <x v="2"/>
    <m/>
    <x v="2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1">
  <r>
    <x v="0"/>
  </r>
  <r>
    <x v="1"/>
  </r>
  <r>
    <x v="1"/>
  </r>
  <r>
    <x v="1"/>
  </r>
  <r>
    <x v="2"/>
  </r>
  <r>
    <x v="3"/>
  </r>
  <r>
    <x v="2"/>
  </r>
  <r>
    <x v="2"/>
  </r>
  <r>
    <x v="0"/>
  </r>
  <r>
    <x v="1"/>
  </r>
  <r>
    <x v="2"/>
  </r>
  <r>
    <x v="3"/>
  </r>
  <r>
    <x v="2"/>
  </r>
  <r>
    <x v="1"/>
  </r>
  <r>
    <x v="3"/>
  </r>
  <r>
    <x v="2"/>
  </r>
  <r>
    <x v="2"/>
  </r>
  <r>
    <x v="1"/>
  </r>
  <r>
    <x v="0"/>
  </r>
  <r>
    <x v="3"/>
  </r>
  <r>
    <x v="0"/>
  </r>
  <r>
    <x v="2"/>
  </r>
  <r>
    <x v="2"/>
  </r>
  <r>
    <x v="1"/>
  </r>
  <r>
    <x v="1"/>
  </r>
  <r>
    <x v="3"/>
  </r>
  <r>
    <x v="1"/>
  </r>
  <r>
    <x v="3"/>
  </r>
  <r>
    <x v="3"/>
  </r>
  <r>
    <x v="2"/>
  </r>
  <r>
    <x v="2"/>
  </r>
  <r>
    <x v="1"/>
  </r>
  <r>
    <x v="2"/>
  </r>
  <r>
    <x v="3"/>
  </r>
  <r>
    <x v="1"/>
  </r>
  <r>
    <x v="3"/>
  </r>
  <r>
    <x v="0"/>
  </r>
  <r>
    <x v="1"/>
  </r>
  <r>
    <x v="1"/>
  </r>
  <r>
    <x v="1"/>
  </r>
  <r>
    <x v="0"/>
  </r>
  <r>
    <x v="0"/>
  </r>
  <r>
    <x v="1"/>
  </r>
  <r>
    <x v="2"/>
  </r>
  <r>
    <x v="2"/>
  </r>
  <r>
    <x v="2"/>
  </r>
  <r>
    <x v="0"/>
  </r>
  <r>
    <x v="1"/>
  </r>
  <r>
    <x v="3"/>
  </r>
  <r>
    <x v="3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0"/>
  </r>
  <r>
    <x v="4"/>
  </r>
  <r>
    <x v="1"/>
  </r>
  <r>
    <x v="0"/>
  </r>
  <r>
    <x v="0"/>
  </r>
  <r>
    <x v="2"/>
  </r>
  <r>
    <x v="4"/>
  </r>
  <r>
    <x v="2"/>
  </r>
  <r>
    <x v="0"/>
  </r>
  <r>
    <x v="2"/>
  </r>
  <r>
    <x v="2"/>
  </r>
  <r>
    <x v="2"/>
  </r>
  <r>
    <x v="0"/>
  </r>
  <r>
    <x v="2"/>
  </r>
  <r>
    <x v="3"/>
  </r>
  <r>
    <x v="2"/>
  </r>
  <r>
    <x v="1"/>
  </r>
  <r>
    <x v="4"/>
  </r>
  <r>
    <x v="3"/>
  </r>
  <r>
    <x v="2"/>
  </r>
  <r>
    <x v="3"/>
  </r>
  <r>
    <x v="2"/>
  </r>
  <r>
    <x v="2"/>
  </r>
  <r>
    <x v="0"/>
  </r>
  <r>
    <x v="2"/>
  </r>
  <r>
    <x v="0"/>
  </r>
  <r>
    <x v="2"/>
  </r>
  <r>
    <x v="0"/>
  </r>
  <r>
    <x v="2"/>
  </r>
  <r>
    <x v="0"/>
  </r>
  <r>
    <x v="1"/>
  </r>
  <r>
    <x v="0"/>
  </r>
  <r>
    <x v="0"/>
  </r>
  <r>
    <x v="3"/>
  </r>
  <r>
    <x v="0"/>
  </r>
  <r>
    <x v="1"/>
  </r>
  <r>
    <x v="2"/>
  </r>
  <r>
    <x v="2"/>
  </r>
  <r>
    <x v="2"/>
  </r>
  <r>
    <x v="2"/>
  </r>
  <r>
    <x v="3"/>
  </r>
  <r>
    <x v="0"/>
  </r>
  <r>
    <x v="1"/>
  </r>
  <r>
    <x v="2"/>
  </r>
  <r>
    <x v="1"/>
  </r>
  <r>
    <x v="1"/>
  </r>
  <r>
    <x v="4"/>
  </r>
  <r>
    <x v="2"/>
  </r>
  <r>
    <x v="2"/>
  </r>
  <r>
    <x v="0"/>
  </r>
  <r>
    <x v="1"/>
  </r>
  <r>
    <x v="2"/>
  </r>
  <r>
    <x v="1"/>
  </r>
  <r>
    <x v="1"/>
  </r>
  <r>
    <x v="0"/>
  </r>
  <r>
    <x v="0"/>
  </r>
  <r>
    <x v="1"/>
  </r>
  <r>
    <x v="3"/>
  </r>
  <r>
    <x v="0"/>
  </r>
  <r>
    <x v="2"/>
  </r>
  <r>
    <x v="3"/>
  </r>
  <r>
    <x v="0"/>
  </r>
  <r>
    <x v="1"/>
  </r>
  <r>
    <x v="3"/>
  </r>
  <r>
    <x v="0"/>
  </r>
  <r>
    <x v="0"/>
  </r>
  <r>
    <x v="2"/>
  </r>
  <r>
    <x v="1"/>
  </r>
  <r>
    <x v="0"/>
  </r>
  <r>
    <x v="1"/>
  </r>
  <r>
    <x v="0"/>
  </r>
  <r>
    <x v="2"/>
  </r>
  <r>
    <x v="2"/>
  </r>
  <r>
    <x v="0"/>
  </r>
  <r>
    <x v="2"/>
  </r>
  <r>
    <x v="1"/>
  </r>
  <r>
    <x v="4"/>
  </r>
  <r>
    <x v="0"/>
  </r>
  <r>
    <x v="2"/>
  </r>
  <r>
    <x v="0"/>
  </r>
  <r>
    <x v="1"/>
  </r>
  <r>
    <x v="2"/>
  </r>
  <r>
    <x v="2"/>
  </r>
  <r>
    <x v="1"/>
  </r>
  <r>
    <x v="4"/>
  </r>
  <r>
    <x v="2"/>
  </r>
  <r>
    <x v="0"/>
  </r>
  <r>
    <x v="0"/>
  </r>
  <r>
    <x v="0"/>
  </r>
  <r>
    <x v="2"/>
  </r>
  <r>
    <x v="3"/>
  </r>
  <r>
    <x v="0"/>
  </r>
  <r>
    <x v="2"/>
  </r>
  <r>
    <x v="0"/>
  </r>
  <r>
    <x v="0"/>
  </r>
  <r>
    <x v="2"/>
  </r>
  <r>
    <x v="0"/>
  </r>
  <r>
    <x v="2"/>
  </r>
  <r>
    <x v="0"/>
  </r>
  <r>
    <x v="4"/>
  </r>
  <r>
    <x v="2"/>
  </r>
  <r>
    <x v="0"/>
  </r>
  <r>
    <x v="1"/>
  </r>
  <r>
    <x v="1"/>
  </r>
  <r>
    <x v="0"/>
  </r>
  <r>
    <x v="2"/>
  </r>
  <r>
    <x v="2"/>
  </r>
  <r>
    <x v="2"/>
  </r>
  <r>
    <x v="2"/>
  </r>
  <r>
    <x v="2"/>
  </r>
  <r>
    <x v="1"/>
  </r>
  <r>
    <x v="3"/>
  </r>
  <r>
    <x v="1"/>
  </r>
  <r>
    <x v="0"/>
  </r>
  <r>
    <x v="3"/>
  </r>
  <r>
    <x v="0"/>
  </r>
  <r>
    <x v="2"/>
  </r>
  <r>
    <x v="1"/>
  </r>
  <r>
    <x v="0"/>
  </r>
  <r>
    <x v="0"/>
  </r>
  <r>
    <x v="0"/>
  </r>
  <r>
    <x v="0"/>
  </r>
  <r>
    <x v="1"/>
  </r>
  <r>
    <x v="0"/>
  </r>
  <r>
    <x v="3"/>
  </r>
  <r>
    <x v="3"/>
  </r>
  <r>
    <x v="2"/>
  </r>
  <r>
    <x v="0"/>
  </r>
  <r>
    <x v="3"/>
  </r>
  <r>
    <x v="0"/>
  </r>
  <r>
    <x v="2"/>
  </r>
  <r>
    <x v="0"/>
  </r>
  <r>
    <x v="0"/>
  </r>
  <r>
    <x v="3"/>
  </r>
  <r>
    <x v="0"/>
  </r>
  <r>
    <x v="1"/>
  </r>
  <r>
    <x v="2"/>
  </r>
  <r>
    <x v="2"/>
  </r>
  <r>
    <x v="0"/>
  </r>
  <r>
    <x v="0"/>
  </r>
  <r>
    <x v="3"/>
  </r>
  <r>
    <x v="0"/>
  </r>
  <r>
    <x v="1"/>
  </r>
  <r>
    <x v="1"/>
  </r>
  <r>
    <x v="3"/>
  </r>
  <r>
    <x v="0"/>
  </r>
  <r>
    <x v="0"/>
  </r>
  <r>
    <x v="3"/>
  </r>
  <r>
    <x v="3"/>
  </r>
  <r>
    <x v="1"/>
  </r>
  <r>
    <x v="3"/>
  </r>
  <r>
    <x v="1"/>
  </r>
  <r>
    <x v="3"/>
  </r>
  <r>
    <x v="0"/>
  </r>
  <r>
    <x v="2"/>
  </r>
  <r>
    <x v="0"/>
  </r>
  <r>
    <x v="0"/>
  </r>
  <r>
    <x v="3"/>
  </r>
  <r>
    <x v="0"/>
  </r>
  <r>
    <x v="2"/>
  </r>
  <r>
    <x v="1"/>
  </r>
  <r>
    <x v="0"/>
  </r>
  <r>
    <x v="2"/>
  </r>
  <r>
    <x v="1"/>
  </r>
  <r>
    <x v="1"/>
  </r>
  <r>
    <x v="2"/>
  </r>
  <r>
    <x v="3"/>
  </r>
  <r>
    <x v="3"/>
  </r>
  <r>
    <x v="1"/>
  </r>
  <r>
    <x v="2"/>
  </r>
  <r>
    <x v="0"/>
  </r>
  <r>
    <x v="2"/>
  </r>
  <r>
    <x v="0"/>
  </r>
  <r>
    <x v="2"/>
  </r>
  <r>
    <x v="3"/>
  </r>
  <r>
    <x v="0"/>
  </r>
  <r>
    <x v="0"/>
  </r>
  <r>
    <x v="1"/>
  </r>
  <r>
    <x v="2"/>
  </r>
  <r>
    <x v="3"/>
  </r>
  <r>
    <x v="1"/>
  </r>
  <r>
    <x v="0"/>
  </r>
  <r>
    <x v="0"/>
  </r>
  <r>
    <x v="1"/>
  </r>
  <r>
    <x v="2"/>
  </r>
  <r>
    <x v="2"/>
  </r>
  <r>
    <x v="0"/>
  </r>
  <r>
    <x v="4"/>
  </r>
  <r>
    <x v="0"/>
  </r>
  <r>
    <x v="3"/>
  </r>
  <r>
    <x v="0"/>
  </r>
  <r>
    <x v="3"/>
  </r>
  <r>
    <x v="3"/>
  </r>
  <r>
    <x v="3"/>
  </r>
  <r>
    <x v="4"/>
  </r>
  <r>
    <x v="0"/>
  </r>
  <r>
    <x v="0"/>
  </r>
  <r>
    <x v="1"/>
  </r>
  <r>
    <x v="3"/>
  </r>
  <r>
    <x v="0"/>
  </r>
  <r>
    <x v="1"/>
  </r>
  <r>
    <x v="3"/>
  </r>
  <r>
    <x v="0"/>
  </r>
  <r>
    <x v="1"/>
  </r>
  <r>
    <x v="0"/>
  </r>
  <r>
    <x v="4"/>
  </r>
  <r>
    <x v="0"/>
  </r>
  <r>
    <x v="0"/>
  </r>
  <r>
    <x v="0"/>
  </r>
  <r>
    <x v="2"/>
  </r>
  <r>
    <x v="3"/>
  </r>
  <r>
    <x v="0"/>
  </r>
  <r>
    <x v="0"/>
  </r>
  <r>
    <x v="1"/>
  </r>
  <r>
    <x v="2"/>
  </r>
  <r>
    <x v="2"/>
  </r>
  <r>
    <x v="3"/>
  </r>
  <r>
    <x v="1"/>
  </r>
  <r>
    <x v="0"/>
  </r>
  <r>
    <x v="0"/>
  </r>
  <r>
    <x v="0"/>
  </r>
  <r>
    <x v="3"/>
  </r>
  <r>
    <x v="4"/>
  </r>
  <r>
    <x v="0"/>
  </r>
  <r>
    <x v="1"/>
  </r>
  <r>
    <x v="0"/>
  </r>
  <r>
    <x v="0"/>
  </r>
  <r>
    <x v="2"/>
  </r>
  <r>
    <x v="1"/>
  </r>
  <r>
    <x v="2"/>
  </r>
  <r>
    <x v="4"/>
  </r>
  <r>
    <x v="1"/>
  </r>
  <r>
    <x v="3"/>
  </r>
  <r>
    <x v="1"/>
  </r>
  <r>
    <x v="0"/>
  </r>
  <r>
    <x v="1"/>
  </r>
  <r>
    <x v="0"/>
  </r>
  <r>
    <x v="2"/>
  </r>
  <r>
    <x v="3"/>
  </r>
  <r>
    <x v="3"/>
  </r>
  <r>
    <x v="3"/>
  </r>
  <r>
    <x v="3"/>
  </r>
  <r>
    <x v="2"/>
  </r>
  <r>
    <x v="0"/>
  </r>
  <r>
    <x v="1"/>
  </r>
  <r>
    <x v="2"/>
  </r>
  <r>
    <x v="1"/>
  </r>
  <r>
    <x v="0"/>
  </r>
  <r>
    <x v="2"/>
  </r>
  <r>
    <x v="0"/>
  </r>
  <r>
    <x v="2"/>
  </r>
  <r>
    <x v="0"/>
  </r>
  <r>
    <x v="3"/>
  </r>
  <r>
    <x v="2"/>
  </r>
  <r>
    <x v="1"/>
  </r>
  <r>
    <x v="2"/>
  </r>
  <r>
    <x v="0"/>
  </r>
  <r>
    <x v="0"/>
  </r>
  <r>
    <x v="2"/>
  </r>
  <r>
    <x v="2"/>
  </r>
  <r>
    <x v="2"/>
  </r>
  <r>
    <x v="0"/>
  </r>
  <r>
    <x v="3"/>
  </r>
  <r>
    <x v="0"/>
  </r>
  <r>
    <x v="1"/>
  </r>
  <r>
    <x v="0"/>
  </r>
  <r>
    <x v="0"/>
  </r>
  <r>
    <x v="2"/>
  </r>
  <r>
    <x v="2"/>
  </r>
  <r>
    <x v="0"/>
  </r>
  <r>
    <x v="3"/>
  </r>
  <r>
    <x v="0"/>
  </r>
  <r>
    <x v="0"/>
  </r>
  <r>
    <x v="0"/>
  </r>
  <r>
    <x v="4"/>
  </r>
  <r>
    <x v="0"/>
  </r>
  <r>
    <x v="4"/>
  </r>
  <r>
    <x v="4"/>
  </r>
  <r>
    <x v="0"/>
  </r>
  <r>
    <x v="2"/>
  </r>
  <r>
    <x v="2"/>
  </r>
  <r>
    <x v="2"/>
  </r>
  <r>
    <x v="4"/>
  </r>
  <r>
    <x v="0"/>
  </r>
  <r>
    <x v="3"/>
  </r>
  <r>
    <x v="2"/>
  </r>
  <r>
    <x v="2"/>
  </r>
  <r>
    <x v="3"/>
  </r>
  <r>
    <x v="2"/>
  </r>
  <r>
    <x v="2"/>
  </r>
  <r>
    <x v="1"/>
  </r>
  <r>
    <x v="4"/>
  </r>
  <r>
    <x v="2"/>
  </r>
  <r>
    <x v="3"/>
  </r>
  <r>
    <x v="2"/>
  </r>
  <r>
    <x v="0"/>
  </r>
  <r>
    <x v="1"/>
  </r>
  <r>
    <x v="4"/>
  </r>
  <r>
    <x v="0"/>
  </r>
  <r>
    <x v="0"/>
  </r>
  <r>
    <x v="0"/>
  </r>
  <r>
    <x v="0"/>
  </r>
  <r>
    <x v="3"/>
  </r>
  <r>
    <x v="0"/>
  </r>
  <r>
    <x v="4"/>
  </r>
  <r>
    <x v="0"/>
  </r>
  <r>
    <x v="0"/>
  </r>
  <r>
    <x v="2"/>
  </r>
  <r>
    <x v="4"/>
  </r>
  <r>
    <x v="1"/>
  </r>
  <r>
    <x v="4"/>
  </r>
  <r>
    <x v="4"/>
  </r>
  <r>
    <x v="0"/>
  </r>
  <r>
    <x v="0"/>
  </r>
  <r>
    <x v="4"/>
  </r>
  <r>
    <x v="0"/>
  </r>
  <r>
    <x v="3"/>
  </r>
  <r>
    <x v="3"/>
  </r>
  <r>
    <x v="2"/>
  </r>
  <r>
    <x v="1"/>
  </r>
  <r>
    <x v="0"/>
  </r>
  <r>
    <x v="2"/>
  </r>
  <r>
    <x v="0"/>
  </r>
  <r>
    <x v="1"/>
  </r>
  <r>
    <x v="0"/>
  </r>
  <r>
    <x v="2"/>
  </r>
  <r>
    <x v="2"/>
  </r>
  <r>
    <x v="2"/>
  </r>
  <r>
    <x v="0"/>
  </r>
  <r>
    <x v="0"/>
  </r>
  <r>
    <x v="0"/>
  </r>
  <r>
    <x v="3"/>
  </r>
  <r>
    <x v="2"/>
  </r>
  <r>
    <x v="0"/>
  </r>
  <r>
    <x v="0"/>
  </r>
  <r>
    <x v="4"/>
  </r>
  <r>
    <x v="1"/>
  </r>
  <r>
    <x v="1"/>
  </r>
  <r>
    <x v="2"/>
  </r>
  <r>
    <x v="0"/>
  </r>
  <r>
    <x v="1"/>
  </r>
  <r>
    <x v="3"/>
  </r>
  <r>
    <x v="2"/>
  </r>
  <r>
    <x v="2"/>
  </r>
  <r>
    <x v="0"/>
  </r>
  <r>
    <x v="0"/>
  </r>
  <r>
    <x v="4"/>
  </r>
  <r>
    <x v="3"/>
  </r>
  <r>
    <x v="4"/>
  </r>
  <r>
    <x v="2"/>
  </r>
  <r>
    <x v="0"/>
  </r>
  <r>
    <x v="1"/>
  </r>
  <r>
    <x v="2"/>
  </r>
  <r>
    <x v="1"/>
  </r>
  <r>
    <x v="0"/>
  </r>
  <r>
    <x v="0"/>
  </r>
  <r>
    <x v="0"/>
  </r>
  <r>
    <x v="2"/>
  </r>
  <r>
    <x v="3"/>
  </r>
  <r>
    <x v="4"/>
  </r>
  <r>
    <x v="0"/>
  </r>
  <r>
    <x v="4"/>
  </r>
  <r>
    <x v="1"/>
  </r>
  <r>
    <x v="3"/>
  </r>
  <r>
    <x v="3"/>
  </r>
  <r>
    <x v="0"/>
  </r>
  <r>
    <x v="1"/>
  </r>
  <r>
    <x v="1"/>
  </r>
  <r>
    <x v="4"/>
  </r>
  <r>
    <x v="4"/>
  </r>
  <r>
    <x v="0"/>
  </r>
  <r>
    <x v="2"/>
  </r>
  <r>
    <x v="2"/>
  </r>
  <r>
    <x v="1"/>
  </r>
  <r>
    <x v="1"/>
  </r>
  <r>
    <x v="0"/>
  </r>
  <r>
    <x v="3"/>
  </r>
  <r>
    <x v="2"/>
  </r>
  <r>
    <x v="2"/>
  </r>
  <r>
    <x v="1"/>
  </r>
  <r>
    <x v="1"/>
  </r>
  <r>
    <x v="0"/>
  </r>
  <r>
    <x v="4"/>
  </r>
  <r>
    <x v="1"/>
  </r>
  <r>
    <x v="0"/>
  </r>
  <r>
    <x v="2"/>
  </r>
  <r>
    <x v="3"/>
  </r>
  <r>
    <x v="2"/>
  </r>
  <r>
    <x v="2"/>
  </r>
  <r>
    <x v="2"/>
  </r>
  <r>
    <x v="2"/>
  </r>
  <r>
    <x v="0"/>
  </r>
  <r>
    <x v="2"/>
  </r>
  <r>
    <x v="2"/>
  </r>
  <r>
    <x v="0"/>
  </r>
  <r>
    <x v="0"/>
  </r>
  <r>
    <x v="2"/>
  </r>
  <r>
    <x v="0"/>
  </r>
  <r>
    <x v="4"/>
  </r>
  <r>
    <x v="4"/>
  </r>
  <r>
    <x v="0"/>
  </r>
  <r>
    <x v="0"/>
  </r>
  <r>
    <x v="0"/>
  </r>
  <r>
    <x v="2"/>
  </r>
  <r>
    <x v="0"/>
  </r>
  <r>
    <x v="2"/>
  </r>
  <r>
    <x v="2"/>
  </r>
  <r>
    <x v="2"/>
  </r>
  <r>
    <x v="3"/>
  </r>
  <r>
    <x v="1"/>
  </r>
  <r>
    <x v="0"/>
  </r>
  <r>
    <x v="1"/>
  </r>
  <r>
    <x v="0"/>
  </r>
  <r>
    <x v="2"/>
  </r>
  <r>
    <x v="2"/>
  </r>
  <r>
    <x v="0"/>
  </r>
  <r>
    <x v="0"/>
  </r>
  <r>
    <x v="0"/>
  </r>
  <r>
    <x v="2"/>
  </r>
  <r>
    <x v="2"/>
  </r>
  <r>
    <x v="2"/>
  </r>
  <r>
    <x v="0"/>
  </r>
  <r>
    <x v="4"/>
  </r>
  <r>
    <x v="2"/>
  </r>
  <r>
    <x v="2"/>
  </r>
  <r>
    <x v="0"/>
  </r>
  <r>
    <x v="0"/>
  </r>
  <r>
    <x v="4"/>
  </r>
  <r>
    <x v="0"/>
  </r>
  <r>
    <x v="4"/>
  </r>
  <r>
    <x v="2"/>
  </r>
  <r>
    <x v="4"/>
  </r>
  <r>
    <x v="4"/>
  </r>
  <r>
    <x v="4"/>
  </r>
  <r>
    <x v="2"/>
  </r>
  <r>
    <x v="0"/>
  </r>
  <r>
    <x v="4"/>
  </r>
  <r>
    <x v="2"/>
  </r>
  <r>
    <x v="0"/>
  </r>
  <r>
    <x v="3"/>
  </r>
  <r>
    <x v="1"/>
  </r>
  <r>
    <x v="2"/>
  </r>
  <r>
    <x v="2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1">
  <r>
    <x v="0"/>
  </r>
  <r>
    <x v="0"/>
  </r>
  <r>
    <x v="1"/>
  </r>
  <r>
    <x v="1"/>
  </r>
  <r>
    <x v="1"/>
  </r>
  <r>
    <x v="2"/>
  </r>
  <r>
    <x v="3"/>
  </r>
  <r>
    <x v="3"/>
  </r>
  <r>
    <x v="3"/>
  </r>
  <r>
    <x v="1"/>
  </r>
  <r>
    <x v="4"/>
  </r>
  <r>
    <x v="3"/>
  </r>
  <r>
    <x v="4"/>
  </r>
  <r>
    <x v="0"/>
  </r>
  <r>
    <x v="3"/>
  </r>
  <r>
    <x v="4"/>
  </r>
  <r>
    <x v="0"/>
  </r>
  <r>
    <x v="3"/>
  </r>
  <r>
    <x v="3"/>
  </r>
  <r>
    <x v="1"/>
  </r>
  <r>
    <x v="1"/>
  </r>
  <r>
    <x v="1"/>
  </r>
  <r>
    <x v="4"/>
  </r>
  <r>
    <x v="1"/>
  </r>
  <r>
    <x v="0"/>
  </r>
  <r>
    <x v="0"/>
  </r>
  <r>
    <x v="1"/>
  </r>
  <r>
    <x v="1"/>
  </r>
  <r>
    <x v="3"/>
  </r>
  <r>
    <x v="4"/>
  </r>
  <r>
    <x v="0"/>
  </r>
  <r>
    <x v="1"/>
  </r>
  <r>
    <x v="0"/>
  </r>
  <r>
    <x v="2"/>
  </r>
  <r>
    <x v="0"/>
  </r>
  <r>
    <x v="0"/>
  </r>
  <r>
    <x v="0"/>
  </r>
  <r>
    <x v="3"/>
  </r>
  <r>
    <x v="3"/>
  </r>
  <r>
    <x v="0"/>
  </r>
  <r>
    <x v="0"/>
  </r>
  <r>
    <x v="0"/>
  </r>
  <r>
    <x v="1"/>
  </r>
  <r>
    <x v="0"/>
  </r>
  <r>
    <x v="4"/>
  </r>
  <r>
    <x v="4"/>
  </r>
  <r>
    <x v="0"/>
  </r>
  <r>
    <x v="0"/>
  </r>
  <r>
    <x v="0"/>
  </r>
  <r>
    <x v="0"/>
  </r>
  <r>
    <x v="4"/>
  </r>
  <r>
    <x v="4"/>
  </r>
  <r>
    <x v="4"/>
  </r>
  <r>
    <x v="4"/>
  </r>
  <r>
    <x v="4"/>
  </r>
  <r>
    <x v="4"/>
  </r>
  <r>
    <x v="0"/>
  </r>
  <r>
    <x v="4"/>
  </r>
  <r>
    <x v="4"/>
  </r>
  <r>
    <x v="4"/>
  </r>
  <r>
    <x v="4"/>
  </r>
  <r>
    <x v="4"/>
  </r>
  <r>
    <x v="4"/>
  </r>
  <r>
    <x v="4"/>
  </r>
  <r>
    <x v="0"/>
  </r>
  <r>
    <x v="4"/>
  </r>
  <r>
    <x v="0"/>
  </r>
  <r>
    <x v="4"/>
  </r>
  <r>
    <x v="1"/>
  </r>
  <r>
    <x v="2"/>
  </r>
  <r>
    <x v="3"/>
  </r>
  <r>
    <x v="0"/>
  </r>
  <r>
    <x v="1"/>
  </r>
  <r>
    <x v="3"/>
  </r>
  <r>
    <x v="1"/>
  </r>
  <r>
    <x v="4"/>
  </r>
  <r>
    <x v="3"/>
  </r>
  <r>
    <x v="4"/>
  </r>
  <r>
    <x v="4"/>
  </r>
  <r>
    <x v="4"/>
  </r>
  <r>
    <x v="1"/>
  </r>
  <r>
    <x v="4"/>
  </r>
  <r>
    <x v="1"/>
  </r>
  <r>
    <x v="4"/>
  </r>
  <r>
    <x v="1"/>
  </r>
  <r>
    <x v="1"/>
  </r>
  <r>
    <x v="0"/>
  </r>
  <r>
    <x v="4"/>
  </r>
  <r>
    <x v="3"/>
  </r>
  <r>
    <x v="4"/>
  </r>
  <r>
    <x v="4"/>
  </r>
  <r>
    <x v="1"/>
  </r>
  <r>
    <x v="4"/>
  </r>
  <r>
    <x v="1"/>
  </r>
  <r>
    <x v="4"/>
  </r>
  <r>
    <x v="1"/>
  </r>
  <r>
    <x v="4"/>
  </r>
  <r>
    <x v="0"/>
  </r>
  <r>
    <x v="5"/>
  </r>
  <r>
    <x v="1"/>
  </r>
  <r>
    <x v="1"/>
  </r>
  <r>
    <x v="2"/>
  </r>
  <r>
    <x v="4"/>
  </r>
  <r>
    <x v="0"/>
  </r>
  <r>
    <x v="4"/>
  </r>
  <r>
    <x v="4"/>
  </r>
  <r>
    <x v="4"/>
  </r>
  <r>
    <x v="5"/>
  </r>
  <r>
    <x v="1"/>
  </r>
  <r>
    <x v="3"/>
  </r>
  <r>
    <x v="0"/>
  </r>
  <r>
    <x v="4"/>
  </r>
  <r>
    <x v="1"/>
  </r>
  <r>
    <x v="0"/>
  </r>
  <r>
    <x v="1"/>
  </r>
  <r>
    <x v="4"/>
  </r>
  <r>
    <x v="4"/>
  </r>
  <r>
    <x v="2"/>
  </r>
  <r>
    <x v="1"/>
  </r>
  <r>
    <x v="4"/>
  </r>
  <r>
    <x v="3"/>
  </r>
  <r>
    <x v="2"/>
  </r>
  <r>
    <x v="1"/>
  </r>
  <r>
    <x v="3"/>
  </r>
  <r>
    <x v="1"/>
  </r>
  <r>
    <x v="0"/>
  </r>
  <r>
    <x v="1"/>
  </r>
  <r>
    <x v="4"/>
  </r>
  <r>
    <x v="0"/>
  </r>
  <r>
    <x v="0"/>
  </r>
  <r>
    <x v="0"/>
  </r>
  <r>
    <x v="1"/>
  </r>
  <r>
    <x v="3"/>
  </r>
  <r>
    <x v="1"/>
  </r>
  <r>
    <x v="4"/>
  </r>
  <r>
    <x v="1"/>
  </r>
  <r>
    <x v="0"/>
  </r>
  <r>
    <x v="3"/>
  </r>
  <r>
    <x v="3"/>
  </r>
  <r>
    <x v="4"/>
  </r>
  <r>
    <x v="1"/>
  </r>
  <r>
    <x v="1"/>
  </r>
  <r>
    <x v="0"/>
  </r>
  <r>
    <x v="1"/>
  </r>
  <r>
    <x v="3"/>
  </r>
  <r>
    <x v="1"/>
  </r>
  <r>
    <x v="0"/>
  </r>
  <r>
    <x v="3"/>
  </r>
  <r>
    <x v="0"/>
  </r>
  <r>
    <x v="0"/>
  </r>
  <r>
    <x v="4"/>
  </r>
  <r>
    <x v="3"/>
  </r>
  <r>
    <x v="3"/>
  </r>
  <r>
    <x v="0"/>
  </r>
  <r>
    <x v="1"/>
  </r>
  <r>
    <x v="1"/>
  </r>
  <r>
    <x v="3"/>
  </r>
  <r>
    <x v="0"/>
  </r>
  <r>
    <x v="0"/>
  </r>
  <r>
    <x v="0"/>
  </r>
  <r>
    <x v="4"/>
  </r>
  <r>
    <x v="3"/>
  </r>
  <r>
    <x v="0"/>
  </r>
  <r>
    <x v="1"/>
  </r>
  <r>
    <x v="0"/>
  </r>
  <r>
    <x v="4"/>
  </r>
  <r>
    <x v="0"/>
  </r>
  <r>
    <x v="0"/>
  </r>
  <r>
    <x v="4"/>
  </r>
  <r>
    <x v="2"/>
  </r>
  <r>
    <x v="1"/>
  </r>
  <r>
    <x v="3"/>
  </r>
  <r>
    <x v="3"/>
  </r>
  <r>
    <x v="1"/>
  </r>
  <r>
    <x v="4"/>
  </r>
  <r>
    <x v="4"/>
  </r>
  <r>
    <x v="4"/>
  </r>
  <r>
    <x v="4"/>
  </r>
  <r>
    <x v="5"/>
  </r>
  <r>
    <x v="3"/>
  </r>
  <r>
    <x v="1"/>
  </r>
  <r>
    <x v="0"/>
  </r>
  <r>
    <x v="0"/>
  </r>
  <r>
    <x v="0"/>
  </r>
  <r>
    <x v="4"/>
  </r>
  <r>
    <x v="0"/>
  </r>
  <r>
    <x v="3"/>
  </r>
  <r>
    <x v="0"/>
  </r>
  <r>
    <x v="1"/>
  </r>
  <r>
    <x v="0"/>
  </r>
  <r>
    <x v="0"/>
  </r>
  <r>
    <x v="0"/>
  </r>
  <r>
    <x v="0"/>
  </r>
  <r>
    <x v="0"/>
  </r>
  <r>
    <x v="4"/>
  </r>
  <r>
    <x v="0"/>
  </r>
  <r>
    <x v="0"/>
  </r>
  <r>
    <x v="0"/>
  </r>
  <r>
    <x v="4"/>
  </r>
  <r>
    <x v="3"/>
  </r>
  <r>
    <x v="3"/>
  </r>
  <r>
    <x v="0"/>
  </r>
  <r>
    <x v="3"/>
  </r>
  <r>
    <x v="3"/>
  </r>
  <r>
    <x v="4"/>
  </r>
  <r>
    <x v="4"/>
  </r>
  <r>
    <x v="3"/>
  </r>
  <r>
    <x v="3"/>
  </r>
  <r>
    <x v="0"/>
  </r>
  <r>
    <x v="0"/>
  </r>
  <r>
    <x v="0"/>
  </r>
  <r>
    <x v="0"/>
  </r>
  <r>
    <x v="3"/>
  </r>
  <r>
    <x v="1"/>
  </r>
  <r>
    <x v="3"/>
  </r>
  <r>
    <x v="3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4"/>
  </r>
  <r>
    <x v="3"/>
  </r>
  <r>
    <x v="0"/>
  </r>
  <r>
    <x v="4"/>
  </r>
  <r>
    <x v="0"/>
  </r>
  <r>
    <x v="3"/>
  </r>
  <r>
    <x v="4"/>
  </r>
  <r>
    <x v="1"/>
  </r>
  <r>
    <x v="0"/>
  </r>
  <r>
    <x v="0"/>
  </r>
  <r>
    <x v="4"/>
  </r>
  <r>
    <x v="0"/>
  </r>
  <r>
    <x v="4"/>
  </r>
  <r>
    <x v="0"/>
  </r>
  <r>
    <x v="3"/>
  </r>
  <r>
    <x v="3"/>
  </r>
  <r>
    <x v="0"/>
  </r>
  <r>
    <x v="0"/>
  </r>
  <r>
    <x v="3"/>
  </r>
  <r>
    <x v="4"/>
  </r>
  <r>
    <x v="3"/>
  </r>
  <r>
    <x v="0"/>
  </r>
  <r>
    <x v="1"/>
  </r>
  <r>
    <x v="0"/>
  </r>
  <r>
    <x v="1"/>
  </r>
  <r>
    <x v="4"/>
  </r>
  <r>
    <x v="4"/>
  </r>
  <r>
    <x v="1"/>
  </r>
  <r>
    <x v="3"/>
  </r>
  <r>
    <x v="3"/>
  </r>
  <r>
    <x v="3"/>
  </r>
  <r>
    <x v="0"/>
  </r>
  <r>
    <x v="0"/>
  </r>
  <r>
    <x v="0"/>
  </r>
  <r>
    <x v="1"/>
  </r>
  <r>
    <x v="0"/>
  </r>
  <r>
    <x v="2"/>
  </r>
  <r>
    <x v="5"/>
  </r>
  <r>
    <x v="0"/>
  </r>
  <r>
    <x v="1"/>
  </r>
  <r>
    <x v="0"/>
  </r>
  <r>
    <x v="3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4"/>
  </r>
  <r>
    <x v="3"/>
  </r>
  <r>
    <x v="1"/>
  </r>
  <r>
    <x v="0"/>
  </r>
  <r>
    <x v="1"/>
  </r>
  <r>
    <x v="3"/>
  </r>
  <r>
    <x v="2"/>
  </r>
  <r>
    <x v="2"/>
  </r>
  <r>
    <x v="0"/>
  </r>
  <r>
    <x v="0"/>
  </r>
  <r>
    <x v="3"/>
  </r>
  <r>
    <x v="3"/>
  </r>
  <r>
    <x v="0"/>
  </r>
  <r>
    <x v="0"/>
  </r>
  <r>
    <x v="0"/>
  </r>
  <r>
    <x v="4"/>
  </r>
  <r>
    <x v="0"/>
  </r>
  <r>
    <x v="3"/>
  </r>
  <r>
    <x v="0"/>
  </r>
  <r>
    <x v="3"/>
  </r>
  <r>
    <x v="0"/>
  </r>
  <r>
    <x v="0"/>
  </r>
  <r>
    <x v="3"/>
  </r>
  <r>
    <x v="4"/>
  </r>
  <r>
    <x v="0"/>
  </r>
  <r>
    <x v="1"/>
  </r>
  <r>
    <x v="3"/>
  </r>
  <r>
    <x v="1"/>
  </r>
  <r>
    <x v="0"/>
  </r>
  <r>
    <x v="3"/>
  </r>
  <r>
    <x v="1"/>
  </r>
  <r>
    <x v="4"/>
  </r>
  <r>
    <x v="0"/>
  </r>
  <r>
    <x v="1"/>
  </r>
  <r>
    <x v="4"/>
  </r>
  <r>
    <x v="0"/>
  </r>
  <r>
    <x v="4"/>
  </r>
  <r>
    <x v="1"/>
  </r>
  <r>
    <x v="1"/>
  </r>
  <r>
    <x v="4"/>
  </r>
  <r>
    <x v="3"/>
  </r>
  <r>
    <x v="3"/>
  </r>
  <r>
    <x v="0"/>
  </r>
  <r>
    <x v="0"/>
  </r>
  <r>
    <x v="4"/>
  </r>
  <r>
    <x v="4"/>
  </r>
  <r>
    <x v="0"/>
  </r>
  <r>
    <x v="5"/>
  </r>
  <r>
    <x v="1"/>
  </r>
  <r>
    <x v="3"/>
  </r>
  <r>
    <x v="3"/>
  </r>
  <r>
    <x v="0"/>
  </r>
  <r>
    <x v="1"/>
  </r>
  <r>
    <x v="4"/>
  </r>
  <r>
    <x v="4"/>
  </r>
  <r>
    <x v="0"/>
  </r>
  <r>
    <x v="1"/>
  </r>
  <r>
    <x v="0"/>
  </r>
  <r>
    <x v="3"/>
  </r>
  <r>
    <x v="1"/>
  </r>
  <r>
    <x v="2"/>
  </r>
  <r>
    <x v="1"/>
  </r>
  <r>
    <x v="0"/>
  </r>
  <r>
    <x v="1"/>
  </r>
  <r>
    <x v="3"/>
  </r>
  <r>
    <x v="4"/>
  </r>
  <r>
    <x v="0"/>
  </r>
  <r>
    <x v="4"/>
  </r>
  <r>
    <x v="0"/>
  </r>
  <r>
    <x v="1"/>
  </r>
  <r>
    <x v="0"/>
  </r>
  <r>
    <x v="4"/>
  </r>
  <r>
    <x v="4"/>
  </r>
  <r>
    <x v="3"/>
  </r>
  <r>
    <x v="4"/>
  </r>
  <r>
    <x v="4"/>
  </r>
  <r>
    <x v="1"/>
  </r>
  <r>
    <x v="3"/>
  </r>
  <r>
    <x v="4"/>
  </r>
  <r>
    <x v="3"/>
  </r>
  <r>
    <x v="4"/>
  </r>
  <r>
    <x v="3"/>
  </r>
  <r>
    <x v="1"/>
  </r>
  <r>
    <x v="1"/>
  </r>
  <r>
    <x v="2"/>
  </r>
  <r>
    <x v="0"/>
  </r>
  <r>
    <x v="3"/>
  </r>
  <r>
    <x v="1"/>
  </r>
  <r>
    <x v="0"/>
  </r>
  <r>
    <x v="1"/>
  </r>
  <r>
    <x v="0"/>
  </r>
  <r>
    <x v="0"/>
  </r>
  <r>
    <x v="0"/>
  </r>
  <r>
    <x v="4"/>
  </r>
  <r>
    <x v="3"/>
  </r>
  <r>
    <x v="1"/>
  </r>
  <r>
    <x v="3"/>
  </r>
  <r>
    <x v="1"/>
  </r>
  <r>
    <x v="0"/>
  </r>
  <r>
    <x v="0"/>
  </r>
  <r>
    <x v="1"/>
  </r>
  <r>
    <x v="3"/>
  </r>
  <r>
    <x v="1"/>
  </r>
  <r>
    <x v="3"/>
  </r>
  <r>
    <x v="4"/>
  </r>
  <r>
    <x v="0"/>
  </r>
  <r>
    <x v="0"/>
  </r>
  <r>
    <x v="4"/>
  </r>
  <r>
    <x v="3"/>
  </r>
  <r>
    <x v="0"/>
  </r>
  <r>
    <x v="2"/>
  </r>
  <r>
    <x v="4"/>
  </r>
  <r>
    <x v="4"/>
  </r>
  <r>
    <x v="4"/>
  </r>
  <r>
    <x v="2"/>
  </r>
  <r>
    <x v="1"/>
  </r>
  <r>
    <x v="1"/>
  </r>
  <r>
    <x v="1"/>
  </r>
  <r>
    <x v="4"/>
  </r>
  <r>
    <x v="1"/>
  </r>
  <r>
    <x v="1"/>
  </r>
  <r>
    <x v="1"/>
  </r>
  <r>
    <x v="1"/>
  </r>
  <r>
    <x v="0"/>
  </r>
  <r>
    <x v="1"/>
  </r>
  <r>
    <x v="0"/>
  </r>
  <r>
    <x v="1"/>
  </r>
  <r>
    <x v="0"/>
  </r>
  <r>
    <x v="4"/>
  </r>
  <r>
    <x v="4"/>
  </r>
  <r>
    <x v="1"/>
  </r>
  <r>
    <x v="1"/>
  </r>
  <r>
    <x v="0"/>
  </r>
  <r>
    <x v="0"/>
  </r>
  <r>
    <x v="0"/>
  </r>
  <r>
    <x v="4"/>
  </r>
  <r>
    <x v="0"/>
  </r>
  <r>
    <x v="2"/>
  </r>
  <r>
    <x v="4"/>
  </r>
  <r>
    <x v="1"/>
  </r>
  <r>
    <x v="0"/>
  </r>
  <r>
    <x v="0"/>
  </r>
  <r>
    <x v="1"/>
  </r>
  <r>
    <x v="0"/>
  </r>
  <r>
    <x v="0"/>
  </r>
  <r>
    <x v="1"/>
  </r>
  <r>
    <x v="2"/>
  </r>
  <r>
    <x v="0"/>
  </r>
  <r>
    <x v="3"/>
  </r>
  <r>
    <x v="0"/>
  </r>
  <r>
    <x v="0"/>
  </r>
  <r>
    <x v="0"/>
  </r>
  <r>
    <x v="0"/>
  </r>
  <r>
    <x v="0"/>
  </r>
  <r>
    <x v="3"/>
  </r>
  <r>
    <x v="3"/>
  </r>
  <r>
    <x v="1"/>
  </r>
  <r>
    <x v="1"/>
  </r>
  <r>
    <x v="4"/>
  </r>
  <r>
    <x v="0"/>
  </r>
  <r>
    <x v="0"/>
  </r>
  <r>
    <x v="3"/>
  </r>
  <r>
    <x v="3"/>
  </r>
  <r>
    <x v="4"/>
  </r>
  <r>
    <x v="3"/>
  </r>
  <r>
    <x v="0"/>
  </r>
  <r>
    <x v="1"/>
  </r>
  <r>
    <x v="0"/>
  </r>
  <r>
    <x v="0"/>
  </r>
  <r>
    <x v="0"/>
  </r>
  <r>
    <x v="1"/>
  </r>
  <r>
    <x v="4"/>
  </r>
  <r>
    <x v="0"/>
  </r>
  <r>
    <x v="4"/>
  </r>
  <r>
    <x v="4"/>
  </r>
  <r>
    <x v="4"/>
  </r>
  <r>
    <x v="4"/>
  </r>
  <r>
    <x v="0"/>
  </r>
  <r>
    <x v="4"/>
  </r>
  <r>
    <x v="4"/>
  </r>
  <r>
    <x v="3"/>
  </r>
  <r>
    <x v="1"/>
  </r>
  <r>
    <x v="4"/>
  </r>
  <r>
    <x v="1"/>
  </r>
  <r>
    <x v="0"/>
  </r>
  <r>
    <x v="0"/>
  </r>
  <r>
    <x v="0"/>
  </r>
  <r>
    <x v="0"/>
  </r>
  <r>
    <x v="1"/>
  </r>
  <r>
    <x v="1"/>
  </r>
  <r>
    <x v="1"/>
  </r>
  <r>
    <x v="3"/>
  </r>
  <r>
    <x v="1"/>
  </r>
  <r>
    <x v="4"/>
  </r>
  <r>
    <x v="0"/>
  </r>
  <r>
    <x v="1"/>
  </r>
  <r>
    <x v="1"/>
  </r>
  <r>
    <x v="1"/>
  </r>
  <r>
    <x v="1"/>
  </r>
  <r>
    <x v="4"/>
  </r>
  <r>
    <x v="0"/>
  </r>
  <r>
    <x v="3"/>
  </r>
  <r>
    <x v="1"/>
  </r>
  <r>
    <x v="0"/>
  </r>
  <r>
    <x v="4"/>
  </r>
  <r>
    <x v="1"/>
  </r>
  <r>
    <x v="1"/>
  </r>
  <r>
    <x v="1"/>
  </r>
  <r>
    <x v="3"/>
  </r>
  <r>
    <x v="4"/>
  </r>
  <r>
    <x v="4"/>
  </r>
  <r>
    <x v="0"/>
  </r>
  <r>
    <x v="2"/>
  </r>
  <r>
    <x v="0"/>
  </r>
  <r>
    <x v="0"/>
  </r>
  <r>
    <x v="3"/>
  </r>
  <r>
    <x v="4"/>
  </r>
  <r>
    <x v="0"/>
  </r>
  <r>
    <x v="0"/>
  </r>
  <r>
    <x v="0"/>
  </r>
  <r>
    <x v="4"/>
  </r>
  <r>
    <x v="3"/>
  </r>
  <r>
    <x v="1"/>
  </r>
  <r>
    <x v="4"/>
  </r>
  <r>
    <x v="3"/>
  </r>
  <r>
    <x v="1"/>
  </r>
  <r>
    <x v="2"/>
  </r>
  <r>
    <x v="4"/>
  </r>
  <r>
    <x v="4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1">
  <r>
    <x v="0"/>
  </r>
  <r>
    <x v="0"/>
  </r>
  <r>
    <x v="1"/>
  </r>
  <r>
    <x v="0"/>
  </r>
  <r>
    <x v="2"/>
  </r>
  <r>
    <x v="2"/>
  </r>
  <r>
    <x v="3"/>
  </r>
  <r>
    <x v="3"/>
  </r>
  <r>
    <x v="0"/>
  </r>
  <r>
    <x v="0"/>
  </r>
  <r>
    <x v="4"/>
  </r>
  <r>
    <x v="0"/>
  </r>
  <r>
    <x v="4"/>
  </r>
  <r>
    <x v="5"/>
  </r>
  <r>
    <x v="0"/>
  </r>
  <r>
    <x v="4"/>
  </r>
  <r>
    <x v="0"/>
  </r>
  <r>
    <x v="3"/>
  </r>
  <r>
    <x v="5"/>
  </r>
  <r>
    <x v="0"/>
  </r>
  <r>
    <x v="5"/>
  </r>
  <r>
    <x v="0"/>
  </r>
  <r>
    <x v="4"/>
  </r>
  <r>
    <x v="2"/>
  </r>
  <r>
    <x v="5"/>
  </r>
  <r>
    <x v="2"/>
  </r>
  <r>
    <x v="5"/>
  </r>
  <r>
    <x v="0"/>
  </r>
  <r>
    <x v="0"/>
  </r>
  <r>
    <x v="4"/>
  </r>
  <r>
    <x v="5"/>
  </r>
  <r>
    <x v="3"/>
  </r>
  <r>
    <x v="0"/>
  </r>
  <r>
    <x v="0"/>
  </r>
  <r>
    <x v="2"/>
  </r>
  <r>
    <x v="3"/>
  </r>
  <r>
    <x v="0"/>
  </r>
  <r>
    <x v="0"/>
  </r>
  <r>
    <x v="2"/>
  </r>
  <r>
    <x v="5"/>
  </r>
  <r>
    <x v="2"/>
  </r>
  <r>
    <x v="5"/>
  </r>
  <r>
    <x v="2"/>
  </r>
  <r>
    <x v="5"/>
  </r>
  <r>
    <x v="4"/>
  </r>
  <r>
    <x v="4"/>
  </r>
  <r>
    <x v="0"/>
  </r>
  <r>
    <x v="0"/>
  </r>
  <r>
    <x v="2"/>
  </r>
  <r>
    <x v="0"/>
  </r>
  <r>
    <x v="4"/>
  </r>
  <r>
    <x v="4"/>
  </r>
  <r>
    <x v="4"/>
  </r>
  <r>
    <x v="4"/>
  </r>
  <r>
    <x v="4"/>
  </r>
  <r>
    <x v="4"/>
  </r>
  <r>
    <x v="0"/>
  </r>
  <r>
    <x v="4"/>
  </r>
  <r>
    <x v="4"/>
  </r>
  <r>
    <x v="4"/>
  </r>
  <r>
    <x v="4"/>
  </r>
  <r>
    <x v="4"/>
  </r>
  <r>
    <x v="4"/>
  </r>
  <r>
    <x v="4"/>
  </r>
  <r>
    <x v="0"/>
  </r>
  <r>
    <x v="4"/>
  </r>
  <r>
    <x v="3"/>
  </r>
  <r>
    <x v="4"/>
  </r>
  <r>
    <x v="2"/>
  </r>
  <r>
    <x v="2"/>
  </r>
  <r>
    <x v="2"/>
  </r>
  <r>
    <x v="5"/>
  </r>
  <r>
    <x v="0"/>
  </r>
  <r>
    <x v="0"/>
  </r>
  <r>
    <x v="0"/>
  </r>
  <r>
    <x v="4"/>
  </r>
  <r>
    <x v="0"/>
  </r>
  <r>
    <x v="4"/>
  </r>
  <r>
    <x v="4"/>
  </r>
  <r>
    <x v="4"/>
  </r>
  <r>
    <x v="2"/>
  </r>
  <r>
    <x v="4"/>
  </r>
  <r>
    <x v="3"/>
  </r>
  <r>
    <x v="4"/>
  </r>
  <r>
    <x v="0"/>
  </r>
  <r>
    <x v="2"/>
  </r>
  <r>
    <x v="5"/>
  </r>
  <r>
    <x v="4"/>
  </r>
  <r>
    <x v="0"/>
  </r>
  <r>
    <x v="4"/>
  </r>
  <r>
    <x v="4"/>
  </r>
  <r>
    <x v="2"/>
  </r>
  <r>
    <x v="4"/>
  </r>
  <r>
    <x v="2"/>
  </r>
  <r>
    <x v="4"/>
  </r>
  <r>
    <x v="1"/>
  </r>
  <r>
    <x v="4"/>
  </r>
  <r>
    <x v="0"/>
  </r>
  <r>
    <x v="1"/>
  </r>
  <r>
    <x v="2"/>
  </r>
  <r>
    <x v="0"/>
  </r>
  <r>
    <x v="5"/>
  </r>
  <r>
    <x v="4"/>
  </r>
  <r>
    <x v="5"/>
  </r>
  <r>
    <x v="4"/>
  </r>
  <r>
    <x v="4"/>
  </r>
  <r>
    <x v="4"/>
  </r>
  <r>
    <x v="0"/>
  </r>
  <r>
    <x v="2"/>
  </r>
  <r>
    <x v="0"/>
  </r>
  <r>
    <x v="0"/>
  </r>
  <r>
    <x v="4"/>
  </r>
  <r>
    <x v="0"/>
  </r>
  <r>
    <x v="0"/>
  </r>
  <r>
    <x v="2"/>
  </r>
  <r>
    <x v="4"/>
  </r>
  <r>
    <x v="4"/>
  </r>
  <r>
    <x v="2"/>
  </r>
  <r>
    <x v="0"/>
  </r>
  <r>
    <x v="4"/>
  </r>
  <r>
    <x v="2"/>
  </r>
  <r>
    <x v="5"/>
  </r>
  <r>
    <x v="0"/>
  </r>
  <r>
    <x v="0"/>
  </r>
  <r>
    <x v="0"/>
  </r>
  <r>
    <x v="2"/>
  </r>
  <r>
    <x v="2"/>
  </r>
  <r>
    <x v="4"/>
  </r>
  <r>
    <x v="0"/>
  </r>
  <r>
    <x v="0"/>
  </r>
  <r>
    <x v="4"/>
  </r>
  <r>
    <x v="2"/>
  </r>
  <r>
    <x v="2"/>
  </r>
  <r>
    <x v="5"/>
  </r>
  <r>
    <x v="4"/>
  </r>
  <r>
    <x v="2"/>
  </r>
  <r>
    <x v="2"/>
  </r>
  <r>
    <x v="2"/>
  </r>
  <r>
    <x v="5"/>
  </r>
  <r>
    <x v="4"/>
  </r>
  <r>
    <x v="5"/>
  </r>
  <r>
    <x v="2"/>
  </r>
  <r>
    <x v="2"/>
  </r>
  <r>
    <x v="0"/>
  </r>
  <r>
    <x v="0"/>
  </r>
  <r>
    <x v="0"/>
  </r>
  <r>
    <x v="0"/>
  </r>
  <r>
    <x v="0"/>
  </r>
  <r>
    <x v="3"/>
  </r>
  <r>
    <x v="5"/>
  </r>
  <r>
    <x v="4"/>
  </r>
  <r>
    <x v="2"/>
  </r>
  <r>
    <x v="2"/>
  </r>
  <r>
    <x v="5"/>
  </r>
  <r>
    <x v="5"/>
  </r>
  <r>
    <x v="2"/>
  </r>
  <r>
    <x v="5"/>
  </r>
  <r>
    <x v="2"/>
  </r>
  <r>
    <x v="0"/>
  </r>
  <r>
    <x v="0"/>
  </r>
  <r>
    <x v="4"/>
  </r>
  <r>
    <x v="3"/>
  </r>
  <r>
    <x v="0"/>
  </r>
  <r>
    <x v="2"/>
  </r>
  <r>
    <x v="5"/>
  </r>
  <r>
    <x v="4"/>
  </r>
  <r>
    <x v="0"/>
  </r>
  <r>
    <x v="3"/>
  </r>
  <r>
    <x v="4"/>
  </r>
  <r>
    <x v="3"/>
  </r>
  <r>
    <x v="0"/>
  </r>
  <r>
    <x v="0"/>
  </r>
  <r>
    <x v="1"/>
  </r>
  <r>
    <x v="0"/>
  </r>
  <r>
    <x v="4"/>
  </r>
  <r>
    <x v="4"/>
  </r>
  <r>
    <x v="4"/>
  </r>
  <r>
    <x v="4"/>
  </r>
  <r>
    <x v="5"/>
  </r>
  <r>
    <x v="0"/>
  </r>
  <r>
    <x v="2"/>
  </r>
  <r>
    <x v="2"/>
  </r>
  <r>
    <x v="0"/>
  </r>
  <r>
    <x v="2"/>
  </r>
  <r>
    <x v="4"/>
  </r>
  <r>
    <x v="5"/>
  </r>
  <r>
    <x v="2"/>
  </r>
  <r>
    <x v="0"/>
  </r>
  <r>
    <x v="2"/>
  </r>
  <r>
    <x v="2"/>
  </r>
  <r>
    <x v="4"/>
  </r>
  <r>
    <x v="0"/>
  </r>
  <r>
    <x v="5"/>
  </r>
  <r>
    <x v="0"/>
  </r>
  <r>
    <x v="4"/>
  </r>
  <r>
    <x v="2"/>
  </r>
  <r>
    <x v="0"/>
  </r>
  <r>
    <x v="4"/>
  </r>
  <r>
    <x v="4"/>
  </r>
  <r>
    <x v="0"/>
  </r>
  <r>
    <x v="2"/>
  </r>
  <r>
    <x v="0"/>
  </r>
  <r>
    <x v="5"/>
  </r>
  <r>
    <x v="5"/>
  </r>
  <r>
    <x v="4"/>
  </r>
  <r>
    <x v="4"/>
  </r>
  <r>
    <x v="3"/>
  </r>
  <r>
    <x v="5"/>
  </r>
  <r>
    <x v="0"/>
  </r>
  <r>
    <x v="0"/>
  </r>
  <r>
    <x v="5"/>
  </r>
  <r>
    <x v="5"/>
  </r>
  <r>
    <x v="5"/>
  </r>
  <r>
    <x v="5"/>
  </r>
  <r>
    <x v="0"/>
  </r>
  <r>
    <x v="5"/>
  </r>
  <r>
    <x v="5"/>
  </r>
  <r>
    <x v="2"/>
  </r>
  <r>
    <x v="0"/>
  </r>
  <r>
    <x v="2"/>
  </r>
  <r>
    <x v="2"/>
  </r>
  <r>
    <x v="5"/>
  </r>
  <r>
    <x v="5"/>
  </r>
  <r>
    <x v="0"/>
  </r>
  <r>
    <x v="2"/>
  </r>
  <r>
    <x v="2"/>
  </r>
  <r>
    <x v="0"/>
  </r>
  <r>
    <x v="4"/>
  </r>
  <r>
    <x v="0"/>
  </r>
  <r>
    <x v="5"/>
  </r>
  <r>
    <x v="4"/>
  </r>
  <r>
    <x v="2"/>
  </r>
  <r>
    <x v="5"/>
  </r>
  <r>
    <x v="4"/>
  </r>
  <r>
    <x v="5"/>
  </r>
  <r>
    <x v="5"/>
  </r>
  <r>
    <x v="2"/>
  </r>
  <r>
    <x v="4"/>
  </r>
  <r>
    <x v="2"/>
  </r>
  <r>
    <x v="4"/>
  </r>
  <r>
    <x v="2"/>
  </r>
  <r>
    <x v="2"/>
  </r>
  <r>
    <x v="0"/>
  </r>
  <r>
    <x v="2"/>
  </r>
  <r>
    <x v="0"/>
  </r>
  <r>
    <x v="2"/>
  </r>
  <r>
    <x v="4"/>
  </r>
  <r>
    <x v="5"/>
  </r>
  <r>
    <x v="5"/>
  </r>
  <r>
    <x v="5"/>
  </r>
  <r>
    <x v="5"/>
  </r>
  <r>
    <x v="1"/>
  </r>
  <r>
    <x v="4"/>
  </r>
  <r>
    <x v="4"/>
  </r>
  <r>
    <x v="0"/>
  </r>
  <r>
    <x v="5"/>
  </r>
  <r>
    <x v="2"/>
  </r>
  <r>
    <x v="0"/>
  </r>
  <r>
    <x v="2"/>
  </r>
  <r>
    <x v="5"/>
  </r>
  <r>
    <x v="0"/>
  </r>
  <r>
    <x v="0"/>
  </r>
  <r>
    <x v="2"/>
  </r>
  <r>
    <x v="2"/>
  </r>
  <r>
    <x v="2"/>
  </r>
  <r>
    <x v="2"/>
  </r>
  <r>
    <x v="0"/>
  </r>
  <r>
    <x v="0"/>
  </r>
  <r>
    <x v="2"/>
  </r>
  <r>
    <x v="0"/>
  </r>
  <r>
    <x v="0"/>
  </r>
  <r>
    <x v="5"/>
  </r>
  <r>
    <x v="2"/>
  </r>
  <r>
    <x v="2"/>
  </r>
  <r>
    <x v="0"/>
  </r>
  <r>
    <x v="2"/>
  </r>
  <r>
    <x v="0"/>
  </r>
  <r>
    <x v="2"/>
  </r>
  <r>
    <x v="3"/>
  </r>
  <r>
    <x v="0"/>
  </r>
  <r>
    <x v="0"/>
  </r>
  <r>
    <x v="5"/>
  </r>
  <r>
    <x v="4"/>
  </r>
  <r>
    <x v="4"/>
  </r>
  <r>
    <x v="2"/>
  </r>
  <r>
    <x v="2"/>
  </r>
  <r>
    <x v="0"/>
  </r>
  <r>
    <x v="2"/>
  </r>
  <r>
    <x v="0"/>
  </r>
  <r>
    <x v="2"/>
  </r>
  <r>
    <x v="2"/>
  </r>
  <r>
    <x v="0"/>
  </r>
  <r>
    <x v="0"/>
  </r>
  <r>
    <x v="2"/>
  </r>
  <r>
    <x v="0"/>
  </r>
  <r>
    <x v="0"/>
  </r>
  <r>
    <x v="2"/>
  </r>
  <r>
    <x v="4"/>
  </r>
  <r>
    <x v="0"/>
  </r>
  <r>
    <x v="0"/>
  </r>
  <r>
    <x v="0"/>
  </r>
  <r>
    <x v="2"/>
  </r>
  <r>
    <x v="2"/>
  </r>
  <r>
    <x v="2"/>
  </r>
  <r>
    <x v="5"/>
  </r>
  <r>
    <x v="4"/>
  </r>
  <r>
    <x v="5"/>
  </r>
  <r>
    <x v="1"/>
  </r>
  <r>
    <x v="0"/>
  </r>
  <r>
    <x v="5"/>
  </r>
  <r>
    <x v="3"/>
  </r>
  <r>
    <x v="5"/>
  </r>
  <r>
    <x v="2"/>
  </r>
  <r>
    <x v="4"/>
  </r>
  <r>
    <x v="0"/>
  </r>
  <r>
    <x v="2"/>
  </r>
  <r>
    <x v="4"/>
  </r>
  <r>
    <x v="0"/>
  </r>
  <r>
    <x v="4"/>
  </r>
  <r>
    <x v="0"/>
  </r>
  <r>
    <x v="2"/>
  </r>
  <r>
    <x v="4"/>
  </r>
  <r>
    <x v="5"/>
  </r>
  <r>
    <x v="5"/>
  </r>
  <r>
    <x v="2"/>
  </r>
  <r>
    <x v="2"/>
  </r>
  <r>
    <x v="4"/>
  </r>
  <r>
    <x v="4"/>
  </r>
  <r>
    <x v="0"/>
  </r>
  <r>
    <x v="1"/>
  </r>
  <r>
    <x v="2"/>
  </r>
  <r>
    <x v="0"/>
  </r>
  <r>
    <x v="4"/>
  </r>
  <r>
    <x v="0"/>
  </r>
  <r>
    <x v="2"/>
  </r>
  <r>
    <x v="4"/>
  </r>
  <r>
    <x v="4"/>
  </r>
  <r>
    <x v="5"/>
  </r>
  <r>
    <x v="5"/>
  </r>
  <r>
    <x v="5"/>
  </r>
  <r>
    <x v="0"/>
  </r>
  <r>
    <x v="5"/>
  </r>
  <r>
    <x v="0"/>
  </r>
  <r>
    <x v="3"/>
  </r>
  <r>
    <x v="3"/>
  </r>
  <r>
    <x v="5"/>
  </r>
  <r>
    <x v="2"/>
  </r>
  <r>
    <x v="4"/>
  </r>
  <r>
    <x v="2"/>
  </r>
  <r>
    <x v="4"/>
  </r>
  <r>
    <x v="0"/>
  </r>
  <r>
    <x v="2"/>
  </r>
  <r>
    <x v="0"/>
  </r>
  <r>
    <x v="4"/>
  </r>
  <r>
    <x v="4"/>
  </r>
  <r>
    <x v="5"/>
  </r>
  <r>
    <x v="4"/>
  </r>
  <r>
    <x v="4"/>
  </r>
  <r>
    <x v="0"/>
  </r>
  <r>
    <x v="3"/>
  </r>
  <r>
    <x v="4"/>
  </r>
  <r>
    <x v="0"/>
  </r>
  <r>
    <x v="4"/>
  </r>
  <r>
    <x v="5"/>
  </r>
  <r>
    <x v="2"/>
  </r>
  <r>
    <x v="5"/>
  </r>
  <r>
    <x v="0"/>
  </r>
  <r>
    <x v="0"/>
  </r>
  <r>
    <x v="2"/>
  </r>
  <r>
    <x v="5"/>
  </r>
  <r>
    <x v="0"/>
  </r>
  <r>
    <x v="5"/>
  </r>
  <r>
    <x v="5"/>
  </r>
  <r>
    <x v="0"/>
  </r>
  <r>
    <x v="0"/>
  </r>
  <r>
    <x v="4"/>
  </r>
  <r>
    <x v="5"/>
  </r>
  <r>
    <x v="2"/>
  </r>
  <r>
    <x v="5"/>
  </r>
  <r>
    <x v="2"/>
  </r>
  <r>
    <x v="0"/>
  </r>
  <r>
    <x v="5"/>
  </r>
  <r>
    <x v="5"/>
  </r>
  <r>
    <x v="5"/>
  </r>
  <r>
    <x v="2"/>
  </r>
  <r>
    <x v="0"/>
  </r>
  <r>
    <x v="4"/>
  </r>
  <r>
    <x v="0"/>
  </r>
  <r>
    <x v="2"/>
  </r>
  <r>
    <x v="4"/>
  </r>
  <r>
    <x v="1"/>
  </r>
  <r>
    <x v="2"/>
  </r>
  <r>
    <x v="5"/>
  </r>
  <r>
    <x v="4"/>
  </r>
  <r>
    <x v="4"/>
  </r>
  <r>
    <x v="4"/>
  </r>
  <r>
    <x v="3"/>
  </r>
  <r>
    <x v="1"/>
  </r>
  <r>
    <x v="2"/>
  </r>
  <r>
    <x v="5"/>
  </r>
  <r>
    <x v="4"/>
  </r>
  <r>
    <x v="0"/>
  </r>
  <r>
    <x v="2"/>
  </r>
  <r>
    <x v="0"/>
  </r>
  <r>
    <x v="5"/>
  </r>
  <r>
    <x v="0"/>
  </r>
  <r>
    <x v="0"/>
  </r>
  <r>
    <x v="0"/>
  </r>
  <r>
    <x v="5"/>
  </r>
  <r>
    <x v="0"/>
  </r>
  <r>
    <x v="4"/>
  </r>
  <r>
    <x v="4"/>
  </r>
  <r>
    <x v="2"/>
  </r>
  <r>
    <x v="0"/>
  </r>
  <r>
    <x v="5"/>
  </r>
  <r>
    <x v="0"/>
  </r>
  <r>
    <x v="5"/>
  </r>
  <r>
    <x v="4"/>
  </r>
  <r>
    <x v="0"/>
  </r>
  <r>
    <x v="5"/>
  </r>
  <r>
    <x v="4"/>
  </r>
  <r>
    <x v="2"/>
  </r>
  <r>
    <x v="0"/>
  </r>
  <r>
    <x v="2"/>
  </r>
  <r>
    <x v="5"/>
  </r>
  <r>
    <x v="5"/>
  </r>
  <r>
    <x v="0"/>
  </r>
  <r>
    <x v="2"/>
  </r>
  <r>
    <x v="2"/>
  </r>
  <r>
    <x v="5"/>
  </r>
  <r>
    <x v="0"/>
  </r>
  <r>
    <x v="2"/>
  </r>
  <r>
    <x v="0"/>
  </r>
  <r>
    <x v="0"/>
  </r>
  <r>
    <x v="2"/>
  </r>
  <r>
    <x v="2"/>
  </r>
  <r>
    <x v="4"/>
  </r>
  <r>
    <x v="2"/>
  </r>
  <r>
    <x v="2"/>
  </r>
  <r>
    <x v="0"/>
  </r>
  <r>
    <x v="4"/>
  </r>
  <r>
    <x v="0"/>
  </r>
  <r>
    <x v="0"/>
  </r>
  <r>
    <x v="0"/>
  </r>
  <r>
    <x v="5"/>
  </r>
  <r>
    <x v="4"/>
  </r>
  <r>
    <x v="2"/>
  </r>
  <r>
    <x v="0"/>
  </r>
  <r>
    <x v="2"/>
  </r>
  <r>
    <x v="5"/>
  </r>
  <r>
    <x v="0"/>
  </r>
  <r>
    <x v="2"/>
  </r>
  <r>
    <x v="5"/>
  </r>
  <r>
    <x v="4"/>
  </r>
  <r>
    <x v="2"/>
  </r>
  <r>
    <x v="4"/>
  </r>
  <r>
    <x v="4"/>
  </r>
  <r>
    <x v="4"/>
  </r>
  <r>
    <x v="4"/>
  </r>
  <r>
    <x v="5"/>
  </r>
  <r>
    <x v="4"/>
  </r>
  <r>
    <x v="4"/>
  </r>
  <r>
    <x v="0"/>
  </r>
  <r>
    <x v="5"/>
  </r>
  <r>
    <x v="4"/>
  </r>
  <r>
    <x v="2"/>
  </r>
  <r>
    <x v="4"/>
  </r>
  <r>
    <x v="5"/>
  </r>
  <r>
    <x v="0"/>
  </r>
  <r>
    <x v="0"/>
  </r>
  <r>
    <x v="2"/>
  </r>
  <r>
    <x v="0"/>
  </r>
  <r>
    <x v="5"/>
  </r>
  <r>
    <x v="3"/>
  </r>
  <r>
    <x v="0"/>
  </r>
  <r>
    <x v="4"/>
  </r>
  <r>
    <x v="5"/>
  </r>
  <r>
    <x v="0"/>
  </r>
  <r>
    <x v="0"/>
  </r>
  <r>
    <x v="2"/>
  </r>
  <r>
    <x v="0"/>
  </r>
  <r>
    <x v="4"/>
  </r>
  <r>
    <x v="1"/>
  </r>
  <r>
    <x v="0"/>
  </r>
  <r>
    <x v="3"/>
  </r>
  <r>
    <x v="0"/>
  </r>
  <r>
    <x v="4"/>
  </r>
  <r>
    <x v="2"/>
  </r>
  <r>
    <x v="5"/>
  </r>
  <r>
    <x v="5"/>
  </r>
  <r>
    <x v="0"/>
  </r>
  <r>
    <x v="4"/>
  </r>
  <r>
    <x v="4"/>
  </r>
  <r>
    <x v="5"/>
  </r>
  <r>
    <x v="5"/>
  </r>
  <r>
    <x v="0"/>
  </r>
  <r>
    <x v="0"/>
  </r>
  <r>
    <x v="2"/>
  </r>
  <r>
    <x v="4"/>
  </r>
  <r>
    <x v="0"/>
  </r>
  <r>
    <x v="3"/>
  </r>
  <r>
    <x v="2"/>
  </r>
  <r>
    <x v="4"/>
  </r>
  <r>
    <x v="0"/>
  </r>
  <r>
    <x v="2"/>
  </r>
  <r>
    <x v="4"/>
  </r>
  <r>
    <x v="4"/>
  </r>
  <r>
    <x v="5"/>
  </r>
  <r>
    <x v="5"/>
  </r>
  <r>
    <x v="4"/>
  </r>
  <r>
    <x v="4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1">
  <r>
    <x v="0"/>
  </r>
  <r>
    <x v="0"/>
  </r>
  <r>
    <x v="1"/>
  </r>
  <r>
    <x v="2"/>
  </r>
  <r>
    <x v="3"/>
  </r>
  <r>
    <x v="2"/>
  </r>
  <r>
    <x v="3"/>
  </r>
  <r>
    <x v="3"/>
  </r>
  <r>
    <x v="4"/>
  </r>
  <r>
    <x v="1"/>
  </r>
  <r>
    <x v="3"/>
  </r>
  <r>
    <x v="1"/>
  </r>
  <r>
    <x v="3"/>
  </r>
  <r>
    <x v="2"/>
  </r>
  <r>
    <x v="4"/>
  </r>
  <r>
    <x v="3"/>
  </r>
  <r>
    <x v="3"/>
  </r>
  <r>
    <x v="2"/>
  </r>
  <r>
    <x v="4"/>
  </r>
  <r>
    <x v="1"/>
  </r>
  <r>
    <x v="1"/>
  </r>
  <r>
    <x v="3"/>
  </r>
  <r>
    <x v="3"/>
  </r>
  <r>
    <x v="1"/>
  </r>
  <r>
    <x v="1"/>
  </r>
  <r>
    <x v="0"/>
  </r>
  <r>
    <x v="4"/>
  </r>
  <r>
    <x v="2"/>
  </r>
  <r>
    <x v="4"/>
  </r>
  <r>
    <x v="3"/>
  </r>
  <r>
    <x v="3"/>
  </r>
  <r>
    <x v="2"/>
  </r>
  <r>
    <x v="3"/>
  </r>
  <r>
    <x v="2"/>
  </r>
  <r>
    <x v="1"/>
  </r>
  <r>
    <x v="2"/>
  </r>
  <r>
    <x v="2"/>
  </r>
  <r>
    <x v="1"/>
  </r>
  <r>
    <x v="4"/>
  </r>
  <r>
    <x v="2"/>
  </r>
  <r>
    <x v="4"/>
  </r>
  <r>
    <x v="4"/>
  </r>
  <r>
    <x v="4"/>
  </r>
  <r>
    <x v="3"/>
  </r>
  <r>
    <x v="3"/>
  </r>
  <r>
    <x v="3"/>
  </r>
  <r>
    <x v="4"/>
  </r>
  <r>
    <x v="4"/>
  </r>
  <r>
    <x v="4"/>
  </r>
  <r>
    <x v="0"/>
  </r>
  <r>
    <x v="3"/>
  </r>
  <r>
    <x v="3"/>
  </r>
  <r>
    <x v="3"/>
  </r>
  <r>
    <x v="3"/>
  </r>
  <r>
    <x v="3"/>
  </r>
  <r>
    <x v="3"/>
  </r>
  <r>
    <x v="2"/>
  </r>
  <r>
    <x v="3"/>
  </r>
  <r>
    <x v="3"/>
  </r>
  <r>
    <x v="3"/>
  </r>
  <r>
    <x v="3"/>
  </r>
  <r>
    <x v="3"/>
  </r>
  <r>
    <x v="3"/>
  </r>
  <r>
    <x v="3"/>
  </r>
  <r>
    <x v="2"/>
  </r>
  <r>
    <x v="3"/>
  </r>
  <r>
    <x v="3"/>
  </r>
  <r>
    <x v="3"/>
  </r>
  <r>
    <x v="1"/>
  </r>
  <r>
    <x v="4"/>
  </r>
  <r>
    <x v="1"/>
  </r>
  <r>
    <x v="2"/>
  </r>
  <r>
    <x v="2"/>
  </r>
  <r>
    <x v="3"/>
  </r>
  <r>
    <x v="4"/>
  </r>
  <r>
    <x v="3"/>
  </r>
  <r>
    <x v="4"/>
  </r>
  <r>
    <x v="3"/>
  </r>
  <r>
    <x v="3"/>
  </r>
  <r>
    <x v="3"/>
  </r>
  <r>
    <x v="2"/>
  </r>
  <r>
    <x v="3"/>
  </r>
  <r>
    <x v="1"/>
  </r>
  <r>
    <x v="3"/>
  </r>
  <r>
    <x v="1"/>
  </r>
  <r>
    <x v="4"/>
  </r>
  <r>
    <x v="4"/>
  </r>
  <r>
    <x v="3"/>
  </r>
  <r>
    <x v="4"/>
  </r>
  <r>
    <x v="3"/>
  </r>
  <r>
    <x v="3"/>
  </r>
  <r>
    <x v="4"/>
  </r>
  <r>
    <x v="3"/>
  </r>
  <r>
    <x v="1"/>
  </r>
  <r>
    <x v="3"/>
  </r>
  <r>
    <x v="4"/>
  </r>
  <r>
    <x v="3"/>
  </r>
  <r>
    <x v="4"/>
  </r>
  <r>
    <x v="1"/>
  </r>
  <r>
    <x v="2"/>
  </r>
  <r>
    <x v="2"/>
  </r>
  <r>
    <x v="1"/>
  </r>
  <r>
    <x v="3"/>
  </r>
  <r>
    <x v="4"/>
  </r>
  <r>
    <x v="3"/>
  </r>
  <r>
    <x v="3"/>
  </r>
  <r>
    <x v="3"/>
  </r>
  <r>
    <x v="3"/>
  </r>
  <r>
    <x v="4"/>
  </r>
  <r>
    <x v="4"/>
  </r>
  <r>
    <x v="1"/>
  </r>
  <r>
    <x v="3"/>
  </r>
  <r>
    <x v="0"/>
  </r>
  <r>
    <x v="1"/>
  </r>
  <r>
    <x v="4"/>
  </r>
  <r>
    <x v="3"/>
  </r>
  <r>
    <x v="3"/>
  </r>
  <r>
    <x v="4"/>
  </r>
  <r>
    <x v="2"/>
  </r>
  <r>
    <x v="3"/>
  </r>
  <r>
    <x v="1"/>
  </r>
  <r>
    <x v="4"/>
  </r>
  <r>
    <x v="1"/>
  </r>
  <r>
    <x v="2"/>
  </r>
  <r>
    <x v="1"/>
  </r>
  <r>
    <x v="5"/>
  </r>
  <r>
    <x v="4"/>
  </r>
  <r>
    <x v="3"/>
  </r>
  <r>
    <x v="1"/>
  </r>
  <r>
    <x v="2"/>
  </r>
  <r>
    <x v="2"/>
  </r>
  <r>
    <x v="5"/>
  </r>
  <r>
    <x v="1"/>
  </r>
  <r>
    <x v="2"/>
  </r>
  <r>
    <x v="3"/>
  </r>
  <r>
    <x v="0"/>
  </r>
  <r>
    <x v="4"/>
  </r>
  <r>
    <x v="4"/>
  </r>
  <r>
    <x v="2"/>
  </r>
  <r>
    <x v="3"/>
  </r>
  <r>
    <x v="3"/>
  </r>
  <r>
    <x v="1"/>
  </r>
  <r>
    <x v="3"/>
  </r>
  <r>
    <x v="2"/>
  </r>
  <r>
    <x v="4"/>
  </r>
  <r>
    <x v="1"/>
  </r>
  <r>
    <x v="3"/>
  </r>
  <r>
    <x v="4"/>
  </r>
  <r>
    <x v="0"/>
  </r>
  <r>
    <x v="3"/>
  </r>
  <r>
    <x v="3"/>
  </r>
  <r>
    <x v="5"/>
  </r>
  <r>
    <x v="4"/>
  </r>
  <r>
    <x v="3"/>
  </r>
  <r>
    <x v="0"/>
  </r>
  <r>
    <x v="4"/>
  </r>
  <r>
    <x v="4"/>
  </r>
  <r>
    <x v="3"/>
  </r>
  <r>
    <x v="1"/>
  </r>
  <r>
    <x v="4"/>
  </r>
  <r>
    <x v="3"/>
  </r>
  <r>
    <x v="4"/>
  </r>
  <r>
    <x v="4"/>
  </r>
  <r>
    <x v="3"/>
  </r>
  <r>
    <x v="4"/>
  </r>
  <r>
    <x v="3"/>
  </r>
  <r>
    <x v="1"/>
  </r>
  <r>
    <x v="4"/>
  </r>
  <r>
    <x v="3"/>
  </r>
  <r>
    <x v="1"/>
  </r>
  <r>
    <x v="4"/>
  </r>
  <r>
    <x v="2"/>
  </r>
  <r>
    <x v="1"/>
  </r>
  <r>
    <x v="3"/>
  </r>
  <r>
    <x v="3"/>
  </r>
  <r>
    <x v="3"/>
  </r>
  <r>
    <x v="3"/>
  </r>
  <r>
    <x v="3"/>
  </r>
  <r>
    <x v="0"/>
  </r>
  <r>
    <x v="2"/>
  </r>
  <r>
    <x v="1"/>
  </r>
  <r>
    <x v="4"/>
  </r>
  <r>
    <x v="1"/>
  </r>
  <r>
    <x v="1"/>
  </r>
  <r>
    <x v="3"/>
  </r>
  <r>
    <x v="1"/>
  </r>
  <r>
    <x v="4"/>
  </r>
  <r>
    <x v="1"/>
  </r>
  <r>
    <x v="3"/>
  </r>
  <r>
    <x v="4"/>
  </r>
  <r>
    <x v="4"/>
  </r>
  <r>
    <x v="1"/>
  </r>
  <r>
    <x v="1"/>
  </r>
  <r>
    <x v="4"/>
  </r>
  <r>
    <x v="3"/>
  </r>
  <r>
    <x v="2"/>
  </r>
  <r>
    <x v="4"/>
  </r>
  <r>
    <x v="4"/>
  </r>
  <r>
    <x v="3"/>
  </r>
  <r>
    <x v="4"/>
  </r>
  <r>
    <x v="1"/>
  </r>
  <r>
    <x v="4"/>
  </r>
  <r>
    <x v="1"/>
  </r>
  <r>
    <x v="2"/>
  </r>
  <r>
    <x v="3"/>
  </r>
  <r>
    <x v="3"/>
  </r>
  <r>
    <x v="4"/>
  </r>
  <r>
    <x v="2"/>
  </r>
  <r>
    <x v="4"/>
  </r>
  <r>
    <x v="4"/>
  </r>
  <r>
    <x v="2"/>
  </r>
  <r>
    <x v="4"/>
  </r>
  <r>
    <x v="4"/>
  </r>
  <r>
    <x v="4"/>
  </r>
  <r>
    <x v="1"/>
  </r>
  <r>
    <x v="1"/>
  </r>
  <r>
    <x v="1"/>
  </r>
  <r>
    <x v="2"/>
  </r>
  <r>
    <x v="2"/>
  </r>
  <r>
    <x v="0"/>
  </r>
  <r>
    <x v="1"/>
  </r>
  <r>
    <x v="4"/>
  </r>
  <r>
    <x v="3"/>
  </r>
  <r>
    <x v="3"/>
  </r>
  <r>
    <x v="4"/>
  </r>
  <r>
    <x v="1"/>
  </r>
  <r>
    <x v="2"/>
  </r>
  <r>
    <x v="3"/>
  </r>
  <r>
    <x v="1"/>
  </r>
  <r>
    <x v="1"/>
  </r>
  <r>
    <x v="3"/>
  </r>
  <r>
    <x v="2"/>
  </r>
  <r>
    <x v="1"/>
  </r>
  <r>
    <x v="3"/>
  </r>
  <r>
    <x v="1"/>
  </r>
  <r>
    <x v="1"/>
  </r>
  <r>
    <x v="4"/>
  </r>
  <r>
    <x v="3"/>
  </r>
  <r>
    <x v="4"/>
  </r>
  <r>
    <x v="3"/>
  </r>
  <r>
    <x v="4"/>
  </r>
  <r>
    <x v="3"/>
  </r>
  <r>
    <x v="4"/>
  </r>
  <r>
    <x v="3"/>
  </r>
  <r>
    <x v="2"/>
  </r>
  <r>
    <x v="0"/>
  </r>
  <r>
    <x v="3"/>
  </r>
  <r>
    <x v="1"/>
  </r>
  <r>
    <x v="1"/>
  </r>
  <r>
    <x v="2"/>
  </r>
  <r>
    <x v="0"/>
  </r>
  <r>
    <x v="4"/>
  </r>
  <r>
    <x v="3"/>
  </r>
  <r>
    <x v="3"/>
  </r>
  <r>
    <x v="1"/>
  </r>
  <r>
    <x v="4"/>
  </r>
  <r>
    <x v="2"/>
  </r>
  <r>
    <x v="5"/>
  </r>
  <r>
    <x v="2"/>
  </r>
  <r>
    <x v="1"/>
  </r>
  <r>
    <x v="1"/>
  </r>
  <r>
    <x v="4"/>
  </r>
  <r>
    <x v="1"/>
  </r>
  <r>
    <x v="4"/>
  </r>
  <r>
    <x v="4"/>
  </r>
  <r>
    <x v="2"/>
  </r>
  <r>
    <x v="1"/>
  </r>
  <r>
    <x v="4"/>
  </r>
  <r>
    <x v="5"/>
  </r>
  <r>
    <x v="2"/>
  </r>
  <r>
    <x v="1"/>
  </r>
  <r>
    <x v="2"/>
  </r>
  <r>
    <x v="1"/>
  </r>
  <r>
    <x v="2"/>
  </r>
  <r>
    <x v="1"/>
  </r>
  <r>
    <x v="4"/>
  </r>
  <r>
    <x v="2"/>
  </r>
  <r>
    <x v="3"/>
  </r>
  <r>
    <x v="1"/>
  </r>
  <r>
    <x v="1"/>
  </r>
  <r>
    <x v="1"/>
  </r>
  <r>
    <x v="0"/>
  </r>
  <r>
    <x v="3"/>
  </r>
  <r>
    <x v="5"/>
  </r>
  <r>
    <x v="4"/>
  </r>
  <r>
    <x v="1"/>
  </r>
  <r>
    <x v="4"/>
  </r>
  <r>
    <x v="2"/>
  </r>
  <r>
    <x v="4"/>
  </r>
  <r>
    <x v="4"/>
  </r>
  <r>
    <x v="1"/>
  </r>
  <r>
    <x v="1"/>
  </r>
  <r>
    <x v="1"/>
  </r>
  <r>
    <x v="1"/>
  </r>
  <r>
    <x v="4"/>
  </r>
  <r>
    <x v="3"/>
  </r>
  <r>
    <x v="1"/>
  </r>
  <r>
    <x v="3"/>
  </r>
  <r>
    <x v="1"/>
  </r>
  <r>
    <x v="4"/>
  </r>
  <r>
    <x v="1"/>
  </r>
  <r>
    <x v="2"/>
  </r>
  <r>
    <x v="4"/>
  </r>
  <r>
    <x v="1"/>
  </r>
  <r>
    <x v="4"/>
  </r>
  <r>
    <x v="3"/>
  </r>
  <r>
    <x v="1"/>
  </r>
  <r>
    <x v="4"/>
  </r>
  <r>
    <x v="2"/>
  </r>
  <r>
    <x v="1"/>
  </r>
  <r>
    <x v="3"/>
  </r>
  <r>
    <x v="4"/>
  </r>
  <r>
    <x v="2"/>
  </r>
  <r>
    <x v="3"/>
  </r>
  <r>
    <x v="1"/>
  </r>
  <r>
    <x v="1"/>
  </r>
  <r>
    <x v="3"/>
  </r>
  <r>
    <x v="4"/>
  </r>
  <r>
    <x v="3"/>
  </r>
  <r>
    <x v="4"/>
  </r>
  <r>
    <x v="4"/>
  </r>
  <r>
    <x v="3"/>
  </r>
  <r>
    <x v="1"/>
  </r>
  <r>
    <x v="3"/>
  </r>
  <r>
    <x v="2"/>
  </r>
  <r>
    <x v="1"/>
  </r>
  <r>
    <x v="3"/>
  </r>
  <r>
    <x v="3"/>
  </r>
  <r>
    <x v="3"/>
  </r>
  <r>
    <x v="2"/>
  </r>
  <r>
    <x v="4"/>
  </r>
  <r>
    <x v="4"/>
  </r>
  <r>
    <x v="2"/>
  </r>
  <r>
    <x v="4"/>
  </r>
  <r>
    <x v="4"/>
  </r>
  <r>
    <x v="3"/>
  </r>
  <r>
    <x v="3"/>
  </r>
  <r>
    <x v="1"/>
  </r>
  <r>
    <x v="2"/>
  </r>
  <r>
    <x v="1"/>
  </r>
  <r>
    <x v="1"/>
  </r>
  <r>
    <x v="2"/>
  </r>
  <r>
    <x v="5"/>
  </r>
  <r>
    <x v="1"/>
  </r>
  <r>
    <x v="4"/>
  </r>
  <r>
    <x v="2"/>
  </r>
  <r>
    <x v="1"/>
  </r>
  <r>
    <x v="3"/>
  </r>
  <r>
    <x v="3"/>
  </r>
  <r>
    <x v="3"/>
  </r>
  <r>
    <x v="1"/>
  </r>
  <r>
    <x v="4"/>
  </r>
  <r>
    <x v="1"/>
  </r>
  <r>
    <x v="3"/>
  </r>
  <r>
    <x v="3"/>
  </r>
  <r>
    <x v="4"/>
  </r>
  <r>
    <x v="3"/>
  </r>
  <r>
    <x v="3"/>
  </r>
  <r>
    <x v="4"/>
  </r>
  <r>
    <x v="4"/>
  </r>
  <r>
    <x v="3"/>
  </r>
  <r>
    <x v="4"/>
  </r>
  <r>
    <x v="3"/>
  </r>
  <r>
    <x v="3"/>
  </r>
  <r>
    <x v="3"/>
  </r>
  <r>
    <x v="4"/>
  </r>
  <r>
    <x v="1"/>
  </r>
  <r>
    <x v="4"/>
  </r>
  <r>
    <x v="1"/>
  </r>
  <r>
    <x v="4"/>
  </r>
  <r>
    <x v="2"/>
  </r>
  <r>
    <x v="4"/>
  </r>
  <r>
    <x v="4"/>
  </r>
  <r>
    <x v="1"/>
  </r>
  <r>
    <x v="0"/>
  </r>
  <r>
    <x v="3"/>
  </r>
  <r>
    <x v="0"/>
  </r>
  <r>
    <x v="1"/>
  </r>
  <r>
    <x v="4"/>
  </r>
  <r>
    <x v="4"/>
  </r>
  <r>
    <x v="4"/>
  </r>
  <r>
    <x v="1"/>
  </r>
  <r>
    <x v="1"/>
  </r>
  <r>
    <x v="2"/>
  </r>
  <r>
    <x v="2"/>
  </r>
  <r>
    <x v="2"/>
  </r>
  <r>
    <x v="3"/>
  </r>
  <r>
    <x v="0"/>
  </r>
  <r>
    <x v="4"/>
  </r>
  <r>
    <x v="3"/>
  </r>
  <r>
    <x v="2"/>
  </r>
  <r>
    <x v="1"/>
  </r>
  <r>
    <x v="1"/>
  </r>
  <r>
    <x v="3"/>
  </r>
  <r>
    <x v="3"/>
  </r>
  <r>
    <x v="3"/>
  </r>
  <r>
    <x v="1"/>
  </r>
  <r>
    <x v="4"/>
  </r>
  <r>
    <x v="1"/>
  </r>
  <r>
    <x v="4"/>
  </r>
  <r>
    <x v="3"/>
  </r>
  <r>
    <x v="3"/>
  </r>
  <r>
    <x v="4"/>
  </r>
  <r>
    <x v="4"/>
  </r>
  <r>
    <x v="4"/>
  </r>
  <r>
    <x v="4"/>
  </r>
  <r>
    <x v="3"/>
  </r>
  <r>
    <x v="2"/>
  </r>
  <r>
    <x v="4"/>
  </r>
  <r>
    <x v="0"/>
  </r>
  <r>
    <x v="3"/>
  </r>
  <r>
    <x v="3"/>
  </r>
  <r>
    <x v="1"/>
  </r>
  <r>
    <x v="1"/>
  </r>
  <r>
    <x v="1"/>
  </r>
  <r>
    <x v="4"/>
  </r>
  <r>
    <x v="1"/>
  </r>
  <r>
    <x v="3"/>
  </r>
  <r>
    <x v="1"/>
  </r>
  <r>
    <x v="4"/>
  </r>
  <r>
    <x v="3"/>
  </r>
  <r>
    <x v="0"/>
  </r>
  <r>
    <x v="1"/>
  </r>
  <r>
    <x v="4"/>
  </r>
  <r>
    <x v="4"/>
  </r>
  <r>
    <x v="3"/>
  </r>
  <r>
    <x v="4"/>
  </r>
  <r>
    <x v="4"/>
  </r>
  <r>
    <x v="4"/>
  </r>
  <r>
    <x v="1"/>
  </r>
  <r>
    <x v="2"/>
  </r>
  <r>
    <x v="4"/>
  </r>
  <r>
    <x v="1"/>
  </r>
  <r>
    <x v="1"/>
  </r>
  <r>
    <x v="4"/>
  </r>
  <r>
    <x v="4"/>
  </r>
  <r>
    <x v="4"/>
  </r>
  <r>
    <x v="1"/>
  </r>
  <r>
    <x v="4"/>
  </r>
  <r>
    <x v="3"/>
  </r>
  <r>
    <x v="3"/>
  </r>
  <r>
    <x v="1"/>
  </r>
  <r>
    <x v="1"/>
  </r>
  <r>
    <x v="2"/>
  </r>
  <r>
    <x v="1"/>
  </r>
  <r>
    <x v="3"/>
  </r>
  <r>
    <x v="3"/>
  </r>
  <r>
    <x v="1"/>
  </r>
  <r>
    <x v="1"/>
  </r>
  <r>
    <x v="1"/>
  </r>
  <r>
    <x v="1"/>
  </r>
  <r>
    <x v="1"/>
  </r>
  <r>
    <x v="4"/>
  </r>
  <r>
    <x v="3"/>
  </r>
  <r>
    <x v="4"/>
  </r>
  <r>
    <x v="3"/>
  </r>
  <r>
    <x v="3"/>
  </r>
  <r>
    <x v="3"/>
  </r>
  <r>
    <x v="3"/>
  </r>
  <r>
    <x v="1"/>
  </r>
  <r>
    <x v="3"/>
  </r>
  <r>
    <x v="3"/>
  </r>
  <r>
    <x v="1"/>
  </r>
  <r>
    <x v="1"/>
  </r>
  <r>
    <x v="3"/>
  </r>
  <r>
    <x v="1"/>
  </r>
  <r>
    <x v="4"/>
  </r>
  <r>
    <x v="1"/>
  </r>
  <r>
    <x v="0"/>
  </r>
  <r>
    <x v="4"/>
  </r>
  <r>
    <x v="1"/>
  </r>
  <r>
    <x v="3"/>
  </r>
  <r>
    <x v="2"/>
  </r>
  <r>
    <x v="3"/>
  </r>
  <r>
    <x v="3"/>
  </r>
  <r>
    <x v="3"/>
  </r>
  <r>
    <x v="1"/>
  </r>
  <r>
    <x v="0"/>
  </r>
  <r>
    <x v="1"/>
  </r>
  <r>
    <x v="4"/>
  </r>
  <r>
    <x v="2"/>
  </r>
  <r>
    <x v="3"/>
  </r>
  <r>
    <x v="3"/>
  </r>
  <r>
    <x v="0"/>
  </r>
  <r>
    <x v="1"/>
  </r>
  <r>
    <x v="4"/>
  </r>
  <r>
    <x v="3"/>
  </r>
  <r>
    <x v="3"/>
  </r>
  <r>
    <x v="3"/>
  </r>
  <r>
    <x v="4"/>
  </r>
  <r>
    <x v="1"/>
  </r>
  <r>
    <x v="3"/>
  </r>
  <r>
    <x v="3"/>
  </r>
  <r>
    <x v="1"/>
  </r>
  <r>
    <x v="0"/>
  </r>
  <r>
    <x v="4"/>
  </r>
  <r>
    <x v="0"/>
  </r>
  <r>
    <x v="4"/>
  </r>
  <r>
    <x v="3"/>
  </r>
  <r>
    <x v="4"/>
  </r>
  <r>
    <x v="4"/>
  </r>
  <r>
    <x v="4"/>
  </r>
  <r>
    <x v="3"/>
  </r>
  <r>
    <x v="2"/>
  </r>
  <r>
    <x v="2"/>
  </r>
  <r>
    <x v="3"/>
  </r>
  <r>
    <x v="3"/>
  </r>
  <r>
    <x v="4"/>
  </r>
  <r>
    <x v="0"/>
  </r>
  <r>
    <x v="3"/>
  </r>
  <r>
    <x v="3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1">
  <r>
    <x v="0"/>
  </r>
  <r>
    <x v="1"/>
  </r>
  <r>
    <x v="1"/>
  </r>
  <r>
    <x v="0"/>
  </r>
  <r>
    <x v="2"/>
  </r>
  <r>
    <x v="0"/>
  </r>
  <r>
    <x v="2"/>
  </r>
  <r>
    <x v="2"/>
  </r>
  <r>
    <x v="3"/>
  </r>
  <r>
    <x v="2"/>
  </r>
  <r>
    <x v="2"/>
  </r>
  <r>
    <x v="0"/>
  </r>
  <r>
    <x v="2"/>
  </r>
  <r>
    <x v="4"/>
  </r>
  <r>
    <x v="1"/>
  </r>
  <r>
    <x v="2"/>
  </r>
  <r>
    <x v="2"/>
  </r>
  <r>
    <x v="0"/>
  </r>
  <r>
    <x v="2"/>
  </r>
  <r>
    <x v="1"/>
  </r>
  <r>
    <x v="1"/>
  </r>
  <r>
    <x v="2"/>
  </r>
  <r>
    <x v="2"/>
  </r>
  <r>
    <x v="0"/>
  </r>
  <r>
    <x v="3"/>
  </r>
  <r>
    <x v="2"/>
  </r>
  <r>
    <x v="1"/>
  </r>
  <r>
    <x v="3"/>
  </r>
  <r>
    <x v="2"/>
  </r>
  <r>
    <x v="2"/>
  </r>
  <r>
    <x v="2"/>
  </r>
  <r>
    <x v="3"/>
  </r>
  <r>
    <x v="2"/>
  </r>
  <r>
    <x v="0"/>
  </r>
  <r>
    <x v="1"/>
  </r>
  <r>
    <x v="0"/>
  </r>
  <r>
    <x v="3"/>
  </r>
  <r>
    <x v="2"/>
  </r>
  <r>
    <x v="1"/>
  </r>
  <r>
    <x v="2"/>
  </r>
  <r>
    <x v="1"/>
  </r>
  <r>
    <x v="3"/>
  </r>
  <r>
    <x v="1"/>
  </r>
  <r>
    <x v="2"/>
  </r>
  <r>
    <x v="2"/>
  </r>
  <r>
    <x v="2"/>
  </r>
  <r>
    <x v="1"/>
  </r>
  <r>
    <x v="0"/>
  </r>
  <r>
    <x v="3"/>
  </r>
  <r>
    <x v="1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3"/>
  </r>
  <r>
    <x v="3"/>
  </r>
  <r>
    <x v="1"/>
  </r>
  <r>
    <x v="3"/>
  </r>
  <r>
    <x v="3"/>
  </r>
  <r>
    <x v="2"/>
  </r>
  <r>
    <x v="3"/>
  </r>
  <r>
    <x v="2"/>
  </r>
  <r>
    <x v="1"/>
  </r>
  <r>
    <x v="2"/>
  </r>
  <r>
    <x v="2"/>
  </r>
  <r>
    <x v="2"/>
  </r>
  <r>
    <x v="1"/>
  </r>
  <r>
    <x v="2"/>
  </r>
  <r>
    <x v="0"/>
  </r>
  <r>
    <x v="2"/>
  </r>
  <r>
    <x v="1"/>
  </r>
  <r>
    <x v="1"/>
  </r>
  <r>
    <x v="0"/>
  </r>
  <r>
    <x v="2"/>
  </r>
  <r>
    <x v="3"/>
  </r>
  <r>
    <x v="2"/>
  </r>
  <r>
    <x v="2"/>
  </r>
  <r>
    <x v="3"/>
  </r>
  <r>
    <x v="2"/>
  </r>
  <r>
    <x v="3"/>
  </r>
  <r>
    <x v="2"/>
  </r>
  <r>
    <x v="1"/>
  </r>
  <r>
    <x v="2"/>
  </r>
  <r>
    <x v="0"/>
  </r>
  <r>
    <x v="3"/>
  </r>
  <r>
    <x v="3"/>
  </r>
  <r>
    <x v="3"/>
  </r>
  <r>
    <x v="0"/>
  </r>
  <r>
    <x v="2"/>
  </r>
  <r>
    <x v="4"/>
  </r>
  <r>
    <x v="2"/>
  </r>
  <r>
    <x v="2"/>
  </r>
  <r>
    <x v="2"/>
  </r>
  <r>
    <x v="2"/>
  </r>
  <r>
    <x v="1"/>
  </r>
  <r>
    <x v="3"/>
  </r>
  <r>
    <x v="0"/>
  </r>
  <r>
    <x v="2"/>
  </r>
  <r>
    <x v="1"/>
  </r>
  <r>
    <x v="3"/>
  </r>
  <r>
    <x v="0"/>
  </r>
  <r>
    <x v="2"/>
  </r>
  <r>
    <x v="2"/>
  </r>
  <r>
    <x v="0"/>
  </r>
  <r>
    <x v="3"/>
  </r>
  <r>
    <x v="2"/>
  </r>
  <r>
    <x v="4"/>
  </r>
  <r>
    <x v="1"/>
  </r>
  <r>
    <x v="1"/>
  </r>
  <r>
    <x v="5"/>
  </r>
  <r>
    <x v="3"/>
  </r>
  <r>
    <x v="1"/>
  </r>
  <r>
    <x v="0"/>
  </r>
  <r>
    <x v="2"/>
  </r>
  <r>
    <x v="0"/>
  </r>
  <r>
    <x v="4"/>
  </r>
  <r>
    <x v="1"/>
  </r>
  <r>
    <x v="1"/>
  </r>
  <r>
    <x v="1"/>
  </r>
  <r>
    <x v="4"/>
  </r>
  <r>
    <x v="2"/>
  </r>
  <r>
    <x v="1"/>
  </r>
  <r>
    <x v="1"/>
  </r>
  <r>
    <x v="1"/>
  </r>
  <r>
    <x v="3"/>
  </r>
  <r>
    <x v="2"/>
  </r>
  <r>
    <x v="2"/>
  </r>
  <r>
    <x v="3"/>
  </r>
  <r>
    <x v="2"/>
  </r>
  <r>
    <x v="0"/>
  </r>
  <r>
    <x v="0"/>
  </r>
  <r>
    <x v="1"/>
  </r>
  <r>
    <x v="2"/>
  </r>
  <r>
    <x v="1"/>
  </r>
  <r>
    <x v="0"/>
  </r>
  <r>
    <x v="2"/>
  </r>
  <r>
    <x v="2"/>
  </r>
  <r>
    <x v="0"/>
  </r>
  <r>
    <x v="0"/>
  </r>
  <r>
    <x v="2"/>
  </r>
  <r>
    <x v="3"/>
  </r>
  <r>
    <x v="0"/>
  </r>
  <r>
    <x v="3"/>
  </r>
  <r>
    <x v="2"/>
  </r>
  <r>
    <x v="0"/>
  </r>
  <r>
    <x v="4"/>
  </r>
  <r>
    <x v="2"/>
  </r>
  <r>
    <x v="5"/>
  </r>
  <r>
    <x v="3"/>
  </r>
  <r>
    <x v="2"/>
  </r>
  <r>
    <x v="0"/>
  </r>
  <r>
    <x v="2"/>
  </r>
  <r>
    <x v="3"/>
  </r>
  <r>
    <x v="5"/>
  </r>
  <r>
    <x v="2"/>
  </r>
  <r>
    <x v="4"/>
  </r>
  <r>
    <x v="1"/>
  </r>
  <r>
    <x v="2"/>
  </r>
  <r>
    <x v="5"/>
  </r>
  <r>
    <x v="2"/>
  </r>
  <r>
    <x v="2"/>
  </r>
  <r>
    <x v="2"/>
  </r>
  <r>
    <x v="2"/>
  </r>
  <r>
    <x v="2"/>
  </r>
  <r>
    <x v="4"/>
  </r>
  <r>
    <x v="4"/>
  </r>
  <r>
    <x v="1"/>
  </r>
  <r>
    <x v="1"/>
  </r>
  <r>
    <x v="3"/>
  </r>
  <r>
    <x v="0"/>
  </r>
  <r>
    <x v="2"/>
  </r>
  <r>
    <x v="3"/>
  </r>
  <r>
    <x v="0"/>
  </r>
  <r>
    <x v="4"/>
  </r>
  <r>
    <x v="0"/>
  </r>
  <r>
    <x v="4"/>
  </r>
  <r>
    <x v="3"/>
  </r>
  <r>
    <x v="0"/>
  </r>
  <r>
    <x v="0"/>
  </r>
  <r>
    <x v="0"/>
  </r>
  <r>
    <x v="2"/>
  </r>
  <r>
    <x v="1"/>
  </r>
  <r>
    <x v="3"/>
  </r>
  <r>
    <x v="1"/>
  </r>
  <r>
    <x v="2"/>
  </r>
  <r>
    <x v="1"/>
  </r>
  <r>
    <x v="3"/>
  </r>
  <r>
    <x v="1"/>
  </r>
  <r>
    <x v="0"/>
  </r>
  <r>
    <x v="1"/>
  </r>
  <r>
    <x v="2"/>
  </r>
  <r>
    <x v="2"/>
  </r>
  <r>
    <x v="1"/>
  </r>
  <r>
    <x v="0"/>
  </r>
  <r>
    <x v="3"/>
  </r>
  <r>
    <x v="3"/>
  </r>
  <r>
    <x v="3"/>
  </r>
  <r>
    <x v="3"/>
  </r>
  <r>
    <x v="5"/>
  </r>
  <r>
    <x v="1"/>
  </r>
  <r>
    <x v="0"/>
  </r>
  <r>
    <x v="3"/>
  </r>
  <r>
    <x v="3"/>
  </r>
  <r>
    <x v="1"/>
  </r>
  <r>
    <x v="1"/>
  </r>
  <r>
    <x v="5"/>
  </r>
  <r>
    <x v="4"/>
  </r>
  <r>
    <x v="1"/>
  </r>
  <r>
    <x v="2"/>
  </r>
  <r>
    <x v="2"/>
  </r>
  <r>
    <x v="2"/>
  </r>
  <r>
    <x v="3"/>
  </r>
  <r>
    <x v="0"/>
  </r>
  <r>
    <x v="2"/>
  </r>
  <r>
    <x v="1"/>
  </r>
  <r>
    <x v="3"/>
  </r>
  <r>
    <x v="2"/>
  </r>
  <r>
    <x v="1"/>
  </r>
  <r>
    <x v="1"/>
  </r>
  <r>
    <x v="2"/>
  </r>
  <r>
    <x v="0"/>
  </r>
  <r>
    <x v="3"/>
  </r>
  <r>
    <x v="3"/>
  </r>
  <r>
    <x v="2"/>
  </r>
  <r>
    <x v="0"/>
  </r>
  <r>
    <x v="2"/>
  </r>
  <r>
    <x v="1"/>
  </r>
  <r>
    <x v="2"/>
  </r>
  <r>
    <x v="4"/>
  </r>
  <r>
    <x v="0"/>
  </r>
  <r>
    <x v="1"/>
  </r>
  <r>
    <x v="1"/>
  </r>
  <r>
    <x v="2"/>
  </r>
  <r>
    <x v="1"/>
  </r>
  <r>
    <x v="3"/>
  </r>
  <r>
    <x v="1"/>
  </r>
  <r>
    <x v="3"/>
  </r>
  <r>
    <x v="4"/>
  </r>
  <r>
    <x v="2"/>
  </r>
  <r>
    <x v="2"/>
  </r>
  <r>
    <x v="1"/>
  </r>
  <r>
    <x v="0"/>
  </r>
  <r>
    <x v="1"/>
  </r>
  <r>
    <x v="3"/>
  </r>
  <r>
    <x v="0"/>
  </r>
  <r>
    <x v="3"/>
  </r>
  <r>
    <x v="2"/>
  </r>
  <r>
    <x v="1"/>
  </r>
  <r>
    <x v="0"/>
  </r>
  <r>
    <x v="2"/>
  </r>
  <r>
    <x v="5"/>
  </r>
  <r>
    <x v="3"/>
  </r>
  <r>
    <x v="3"/>
  </r>
  <r>
    <x v="1"/>
  </r>
  <r>
    <x v="2"/>
  </r>
  <r>
    <x v="0"/>
  </r>
  <r>
    <x v="3"/>
  </r>
  <r>
    <x v="1"/>
  </r>
  <r>
    <x v="1"/>
  </r>
  <r>
    <x v="3"/>
  </r>
  <r>
    <x v="3"/>
  </r>
  <r>
    <x v="1"/>
  </r>
  <r>
    <x v="3"/>
  </r>
  <r>
    <x v="2"/>
  </r>
  <r>
    <x v="1"/>
  </r>
  <r>
    <x v="0"/>
  </r>
  <r>
    <x v="3"/>
  </r>
  <r>
    <x v="1"/>
  </r>
  <r>
    <x v="2"/>
  </r>
  <r>
    <x v="0"/>
  </r>
  <r>
    <x v="3"/>
  </r>
  <r>
    <x v="1"/>
  </r>
  <r>
    <x v="1"/>
  </r>
  <r>
    <x v="1"/>
  </r>
  <r>
    <x v="1"/>
  </r>
  <r>
    <x v="5"/>
  </r>
  <r>
    <x v="1"/>
  </r>
  <r>
    <x v="3"/>
  </r>
  <r>
    <x v="1"/>
  </r>
  <r>
    <x v="4"/>
  </r>
  <r>
    <x v="4"/>
  </r>
  <r>
    <x v="2"/>
  </r>
  <r>
    <x v="5"/>
  </r>
  <r>
    <x v="2"/>
  </r>
  <r>
    <x v="3"/>
  </r>
  <r>
    <x v="1"/>
  </r>
  <r>
    <x v="3"/>
  </r>
  <r>
    <x v="2"/>
  </r>
  <r>
    <x v="5"/>
  </r>
  <r>
    <x v="3"/>
  </r>
  <r>
    <x v="0"/>
  </r>
  <r>
    <x v="2"/>
  </r>
  <r>
    <x v="0"/>
  </r>
  <r>
    <x v="3"/>
  </r>
  <r>
    <x v="0"/>
  </r>
  <r>
    <x v="3"/>
  </r>
  <r>
    <x v="2"/>
  </r>
  <r>
    <x v="3"/>
  </r>
  <r>
    <x v="4"/>
  </r>
  <r>
    <x v="2"/>
  </r>
  <r>
    <x v="3"/>
  </r>
  <r>
    <x v="0"/>
  </r>
  <r>
    <x v="2"/>
  </r>
  <r>
    <x v="1"/>
  </r>
  <r>
    <x v="2"/>
  </r>
  <r>
    <x v="1"/>
  </r>
  <r>
    <x v="3"/>
  </r>
  <r>
    <x v="2"/>
  </r>
  <r>
    <x v="4"/>
  </r>
  <r>
    <x v="2"/>
  </r>
  <r>
    <x v="5"/>
  </r>
  <r>
    <x v="3"/>
  </r>
  <r>
    <x v="2"/>
  </r>
  <r>
    <x v="2"/>
  </r>
  <r>
    <x v="2"/>
  </r>
  <r>
    <x v="3"/>
  </r>
  <r>
    <x v="1"/>
  </r>
  <r>
    <x v="3"/>
  </r>
  <r>
    <x v="2"/>
  </r>
  <r>
    <x v="1"/>
  </r>
  <r>
    <x v="0"/>
  </r>
  <r>
    <x v="2"/>
  </r>
  <r>
    <x v="2"/>
  </r>
  <r>
    <x v="1"/>
  </r>
  <r>
    <x v="1"/>
  </r>
  <r>
    <x v="1"/>
  </r>
  <r>
    <x v="1"/>
  </r>
  <r>
    <x v="3"/>
  </r>
  <r>
    <x v="1"/>
  </r>
  <r>
    <x v="0"/>
  </r>
  <r>
    <x v="3"/>
  </r>
  <r>
    <x v="1"/>
  </r>
  <r>
    <x v="3"/>
  </r>
  <r>
    <x v="2"/>
  </r>
  <r>
    <x v="2"/>
  </r>
  <r>
    <x v="2"/>
  </r>
  <r>
    <x v="3"/>
  </r>
  <r>
    <x v="3"/>
  </r>
  <r>
    <x v="3"/>
  </r>
  <r>
    <x v="2"/>
  </r>
  <r>
    <x v="2"/>
  </r>
  <r>
    <x v="1"/>
  </r>
  <r>
    <x v="2"/>
  </r>
  <r>
    <x v="2"/>
  </r>
  <r>
    <x v="3"/>
  </r>
  <r>
    <x v="1"/>
  </r>
  <r>
    <x v="2"/>
  </r>
  <r>
    <x v="3"/>
  </r>
  <r>
    <x v="2"/>
  </r>
  <r>
    <x v="2"/>
  </r>
  <r>
    <x v="2"/>
  </r>
  <r>
    <x v="3"/>
  </r>
  <r>
    <x v="2"/>
  </r>
  <r>
    <x v="3"/>
  </r>
  <r>
    <x v="1"/>
  </r>
  <r>
    <x v="1"/>
  </r>
  <r>
    <x v="1"/>
  </r>
  <r>
    <x v="1"/>
  </r>
  <r>
    <x v="3"/>
  </r>
  <r>
    <x v="0"/>
  </r>
  <r>
    <x v="4"/>
  </r>
  <r>
    <x v="2"/>
  </r>
  <r>
    <x v="0"/>
  </r>
  <r>
    <x v="0"/>
  </r>
  <r>
    <x v="3"/>
  </r>
  <r>
    <x v="1"/>
  </r>
  <r>
    <x v="3"/>
  </r>
  <r>
    <x v="1"/>
  </r>
  <r>
    <x v="1"/>
  </r>
  <r>
    <x v="3"/>
  </r>
  <r>
    <x v="1"/>
  </r>
  <r>
    <x v="1"/>
  </r>
  <r>
    <x v="2"/>
  </r>
  <r>
    <x v="0"/>
  </r>
  <r>
    <x v="1"/>
  </r>
  <r>
    <x v="2"/>
  </r>
  <r>
    <x v="3"/>
  </r>
  <r>
    <x v="3"/>
  </r>
  <r>
    <x v="1"/>
  </r>
  <r>
    <x v="2"/>
  </r>
  <r>
    <x v="2"/>
  </r>
  <r>
    <x v="2"/>
  </r>
  <r>
    <x v="3"/>
  </r>
  <r>
    <x v="1"/>
  </r>
  <r>
    <x v="3"/>
  </r>
  <r>
    <x v="3"/>
  </r>
  <r>
    <x v="2"/>
  </r>
  <r>
    <x v="1"/>
  </r>
  <r>
    <x v="1"/>
  </r>
  <r>
    <x v="3"/>
  </r>
  <r>
    <x v="2"/>
  </r>
  <r>
    <x v="1"/>
  </r>
  <r>
    <x v="2"/>
  </r>
  <r>
    <x v="3"/>
  </r>
  <r>
    <x v="0"/>
  </r>
  <r>
    <x v="1"/>
  </r>
  <r>
    <x v="2"/>
  </r>
  <r>
    <x v="2"/>
  </r>
  <r>
    <x v="1"/>
  </r>
  <r>
    <x v="3"/>
  </r>
  <r>
    <x v="3"/>
  </r>
  <r>
    <x v="3"/>
  </r>
  <r>
    <x v="0"/>
  </r>
  <r>
    <x v="2"/>
  </r>
  <r>
    <x v="1"/>
  </r>
  <r>
    <x v="0"/>
  </r>
  <r>
    <x v="2"/>
  </r>
  <r>
    <x v="3"/>
  </r>
  <r>
    <x v="0"/>
  </r>
  <r>
    <x v="1"/>
  </r>
  <r>
    <x v="0"/>
  </r>
  <r>
    <x v="2"/>
  </r>
  <r>
    <x v="1"/>
  </r>
  <r>
    <x v="1"/>
  </r>
  <r>
    <x v="1"/>
  </r>
  <r>
    <x v="3"/>
  </r>
  <r>
    <x v="2"/>
  </r>
  <r>
    <x v="0"/>
  </r>
  <r>
    <x v="4"/>
  </r>
  <r>
    <x v="4"/>
  </r>
  <r>
    <x v="1"/>
  </r>
  <r>
    <x v="4"/>
  </r>
  <r>
    <x v="1"/>
  </r>
  <r>
    <x v="1"/>
  </r>
  <r>
    <x v="1"/>
  </r>
  <r>
    <x v="2"/>
  </r>
  <r>
    <x v="2"/>
  </r>
  <r>
    <x v="3"/>
  </r>
  <r>
    <x v="0"/>
  </r>
  <r>
    <x v="1"/>
  </r>
  <r>
    <x v="4"/>
  </r>
  <r>
    <x v="2"/>
  </r>
  <r>
    <x v="2"/>
  </r>
  <r>
    <x v="1"/>
  </r>
  <r>
    <x v="2"/>
  </r>
  <r>
    <x v="0"/>
  </r>
  <r>
    <x v="0"/>
  </r>
  <r>
    <x v="3"/>
  </r>
  <r>
    <x v="1"/>
  </r>
  <r>
    <x v="2"/>
  </r>
  <r>
    <x v="3"/>
  </r>
  <r>
    <x v="2"/>
  </r>
  <r>
    <x v="2"/>
  </r>
  <r>
    <x v="2"/>
  </r>
  <r>
    <x v="2"/>
  </r>
  <r>
    <x v="1"/>
  </r>
  <r>
    <x v="2"/>
  </r>
  <r>
    <x v="2"/>
  </r>
  <r>
    <x v="3"/>
  </r>
  <r>
    <x v="3"/>
  </r>
  <r>
    <x v="2"/>
  </r>
  <r>
    <x v="3"/>
  </r>
  <r>
    <x v="3"/>
  </r>
  <r>
    <x v="3"/>
  </r>
  <r>
    <x v="0"/>
  </r>
  <r>
    <x v="3"/>
  </r>
  <r>
    <x v="2"/>
  </r>
  <r>
    <x v="2"/>
  </r>
  <r>
    <x v="3"/>
  </r>
  <r>
    <x v="2"/>
  </r>
  <r>
    <x v="2"/>
  </r>
  <r>
    <x v="2"/>
  </r>
  <r>
    <x v="3"/>
  </r>
  <r>
    <x v="4"/>
  </r>
  <r>
    <x v="3"/>
  </r>
  <r>
    <x v="3"/>
  </r>
  <r>
    <x v="0"/>
  </r>
  <r>
    <x v="2"/>
  </r>
  <r>
    <x v="2"/>
  </r>
  <r>
    <x v="0"/>
  </r>
  <r>
    <x v="3"/>
  </r>
  <r>
    <x v="3"/>
  </r>
  <r>
    <x v="2"/>
  </r>
  <r>
    <x v="2"/>
  </r>
  <r>
    <x v="2"/>
  </r>
  <r>
    <x v="3"/>
  </r>
  <r>
    <x v="3"/>
  </r>
  <r>
    <x v="2"/>
  </r>
  <r>
    <x v="2"/>
  </r>
  <r>
    <x v="3"/>
  </r>
  <r>
    <x v="3"/>
  </r>
  <r>
    <x v="4"/>
  </r>
  <r>
    <x v="1"/>
  </r>
  <r>
    <x v="2"/>
  </r>
  <r>
    <x v="2"/>
  </r>
  <r>
    <x v="3"/>
  </r>
  <r>
    <x v="1"/>
  </r>
  <r>
    <x v="1"/>
  </r>
  <r>
    <x v="2"/>
  </r>
  <r>
    <x v="1"/>
  </r>
  <r>
    <x v="0"/>
  </r>
  <r>
    <x v="2"/>
  </r>
  <r>
    <x v="3"/>
  </r>
  <r>
    <x v="5"/>
  </r>
  <r>
    <x v="1"/>
  </r>
  <r>
    <x v="2"/>
  </r>
  <r>
    <x v="2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1">
  <r>
    <x v="0"/>
  </r>
  <r>
    <x v="1"/>
  </r>
  <r>
    <x v="1"/>
  </r>
  <r>
    <x v="0"/>
  </r>
  <r>
    <x v="2"/>
  </r>
  <r>
    <x v="1"/>
  </r>
  <r>
    <x v="2"/>
  </r>
  <r>
    <x v="2"/>
  </r>
  <r>
    <x v="3"/>
  </r>
  <r>
    <x v="2"/>
  </r>
  <r>
    <x v="2"/>
  </r>
  <r>
    <x v="4"/>
  </r>
  <r>
    <x v="2"/>
  </r>
  <r>
    <x v="3"/>
  </r>
  <r>
    <x v="3"/>
  </r>
  <r>
    <x v="2"/>
  </r>
  <r>
    <x v="2"/>
  </r>
  <r>
    <x v="5"/>
  </r>
  <r>
    <x v="2"/>
  </r>
  <r>
    <x v="0"/>
  </r>
  <r>
    <x v="0"/>
  </r>
  <r>
    <x v="2"/>
  </r>
  <r>
    <x v="2"/>
  </r>
  <r>
    <x v="3"/>
  </r>
  <r>
    <x v="1"/>
  </r>
  <r>
    <x v="2"/>
  </r>
  <r>
    <x v="1"/>
  </r>
  <r>
    <x v="3"/>
  </r>
  <r>
    <x v="2"/>
  </r>
  <r>
    <x v="2"/>
  </r>
  <r>
    <x v="2"/>
  </r>
  <r>
    <x v="4"/>
  </r>
  <r>
    <x v="2"/>
  </r>
  <r>
    <x v="1"/>
  </r>
  <r>
    <x v="0"/>
  </r>
  <r>
    <x v="4"/>
  </r>
  <r>
    <x v="4"/>
  </r>
  <r>
    <x v="3"/>
  </r>
  <r>
    <x v="1"/>
  </r>
  <r>
    <x v="2"/>
  </r>
  <r>
    <x v="3"/>
  </r>
  <r>
    <x v="1"/>
  </r>
  <r>
    <x v="1"/>
  </r>
  <r>
    <x v="2"/>
  </r>
  <r>
    <x v="2"/>
  </r>
  <r>
    <x v="2"/>
  </r>
  <r>
    <x v="1"/>
  </r>
  <r>
    <x v="3"/>
  </r>
  <r>
    <x v="1"/>
  </r>
  <r>
    <x v="0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1"/>
  </r>
  <r>
    <x v="3"/>
  </r>
  <r>
    <x v="1"/>
  </r>
  <r>
    <x v="3"/>
  </r>
  <r>
    <x v="0"/>
  </r>
  <r>
    <x v="2"/>
  </r>
  <r>
    <x v="4"/>
  </r>
  <r>
    <x v="2"/>
  </r>
  <r>
    <x v="5"/>
  </r>
  <r>
    <x v="2"/>
  </r>
  <r>
    <x v="2"/>
  </r>
  <r>
    <x v="2"/>
  </r>
  <r>
    <x v="0"/>
  </r>
  <r>
    <x v="2"/>
  </r>
  <r>
    <x v="4"/>
  </r>
  <r>
    <x v="2"/>
  </r>
  <r>
    <x v="3"/>
  </r>
  <r>
    <x v="1"/>
  </r>
  <r>
    <x v="5"/>
  </r>
  <r>
    <x v="2"/>
  </r>
  <r>
    <x v="0"/>
  </r>
  <r>
    <x v="2"/>
  </r>
  <r>
    <x v="2"/>
  </r>
  <r>
    <x v="0"/>
  </r>
  <r>
    <x v="2"/>
  </r>
  <r>
    <x v="1"/>
  </r>
  <r>
    <x v="2"/>
  </r>
  <r>
    <x v="3"/>
  </r>
  <r>
    <x v="2"/>
  </r>
  <r>
    <x v="0"/>
  </r>
  <r>
    <x v="0"/>
  </r>
  <r>
    <x v="0"/>
  </r>
  <r>
    <x v="1"/>
  </r>
  <r>
    <x v="3"/>
  </r>
  <r>
    <x v="2"/>
  </r>
  <r>
    <x v="3"/>
  </r>
  <r>
    <x v="2"/>
  </r>
  <r>
    <x v="2"/>
  </r>
  <r>
    <x v="2"/>
  </r>
  <r>
    <x v="2"/>
  </r>
  <r>
    <x v="0"/>
  </r>
  <r>
    <x v="3"/>
  </r>
  <r>
    <x v="0"/>
  </r>
  <r>
    <x v="2"/>
  </r>
  <r>
    <x v="5"/>
  </r>
  <r>
    <x v="1"/>
  </r>
  <r>
    <x v="4"/>
  </r>
  <r>
    <x v="2"/>
  </r>
  <r>
    <x v="2"/>
  </r>
  <r>
    <x v="0"/>
  </r>
  <r>
    <x v="0"/>
  </r>
  <r>
    <x v="2"/>
  </r>
  <r>
    <x v="4"/>
  </r>
  <r>
    <x v="5"/>
  </r>
  <r>
    <x v="1"/>
  </r>
  <r>
    <x v="5"/>
  </r>
  <r>
    <x v="1"/>
  </r>
  <r>
    <x v="1"/>
  </r>
  <r>
    <x v="3"/>
  </r>
  <r>
    <x v="2"/>
  </r>
  <r>
    <x v="0"/>
  </r>
  <r>
    <x v="4"/>
  </r>
  <r>
    <x v="4"/>
  </r>
  <r>
    <x v="1"/>
  </r>
  <r>
    <x v="1"/>
  </r>
  <r>
    <x v="3"/>
  </r>
  <r>
    <x v="2"/>
  </r>
  <r>
    <x v="0"/>
  </r>
  <r>
    <x v="1"/>
  </r>
  <r>
    <x v="1"/>
  </r>
  <r>
    <x v="0"/>
  </r>
  <r>
    <x v="2"/>
  </r>
  <r>
    <x v="2"/>
  </r>
  <r>
    <x v="3"/>
  </r>
  <r>
    <x v="2"/>
  </r>
  <r>
    <x v="4"/>
  </r>
  <r>
    <x v="0"/>
  </r>
  <r>
    <x v="5"/>
  </r>
  <r>
    <x v="2"/>
  </r>
  <r>
    <x v="3"/>
  </r>
  <r>
    <x v="3"/>
  </r>
  <r>
    <x v="2"/>
  </r>
  <r>
    <x v="2"/>
  </r>
  <r>
    <x v="3"/>
  </r>
  <r>
    <x v="1"/>
  </r>
  <r>
    <x v="2"/>
  </r>
  <r>
    <x v="3"/>
  </r>
  <r>
    <x v="1"/>
  </r>
  <r>
    <x v="1"/>
  </r>
  <r>
    <x v="2"/>
  </r>
  <r>
    <x v="0"/>
  </r>
  <r>
    <x v="0"/>
  </r>
  <r>
    <x v="2"/>
  </r>
  <r>
    <x v="0"/>
  </r>
  <r>
    <x v="0"/>
  </r>
  <r>
    <x v="2"/>
  </r>
  <r>
    <x v="0"/>
  </r>
  <r>
    <x v="2"/>
  </r>
  <r>
    <x v="3"/>
  </r>
  <r>
    <x v="3"/>
  </r>
  <r>
    <x v="2"/>
  </r>
  <r>
    <x v="4"/>
  </r>
  <r>
    <x v="1"/>
  </r>
  <r>
    <x v="2"/>
  </r>
  <r>
    <x v="3"/>
  </r>
  <r>
    <x v="2"/>
  </r>
  <r>
    <x v="2"/>
  </r>
  <r>
    <x v="2"/>
  </r>
  <r>
    <x v="2"/>
  </r>
  <r>
    <x v="2"/>
  </r>
  <r>
    <x v="0"/>
  </r>
  <r>
    <x v="0"/>
  </r>
  <r>
    <x v="1"/>
  </r>
  <r>
    <x v="1"/>
  </r>
  <r>
    <x v="1"/>
  </r>
  <r>
    <x v="0"/>
  </r>
  <r>
    <x v="2"/>
  </r>
  <r>
    <x v="0"/>
  </r>
  <r>
    <x v="1"/>
  </r>
  <r>
    <x v="0"/>
  </r>
  <r>
    <x v="4"/>
  </r>
  <r>
    <x v="0"/>
  </r>
  <r>
    <x v="3"/>
  </r>
  <r>
    <x v="1"/>
  </r>
  <r>
    <x v="0"/>
  </r>
  <r>
    <x v="1"/>
  </r>
  <r>
    <x v="2"/>
  </r>
  <r>
    <x v="5"/>
  </r>
  <r>
    <x v="1"/>
  </r>
  <r>
    <x v="1"/>
  </r>
  <r>
    <x v="2"/>
  </r>
  <r>
    <x v="3"/>
  </r>
  <r>
    <x v="1"/>
  </r>
  <r>
    <x v="0"/>
  </r>
  <r>
    <x v="0"/>
  </r>
  <r>
    <x v="0"/>
  </r>
  <r>
    <x v="2"/>
  </r>
  <r>
    <x v="2"/>
  </r>
  <r>
    <x v="5"/>
  </r>
  <r>
    <x v="3"/>
  </r>
  <r>
    <x v="0"/>
  </r>
  <r>
    <x v="4"/>
  </r>
  <r>
    <x v="4"/>
  </r>
  <r>
    <x v="3"/>
  </r>
  <r>
    <x v="5"/>
  </r>
  <r>
    <x v="1"/>
  </r>
  <r>
    <x v="1"/>
  </r>
  <r>
    <x v="0"/>
  </r>
  <r>
    <x v="3"/>
  </r>
  <r>
    <x v="1"/>
  </r>
  <r>
    <x v="0"/>
  </r>
  <r>
    <x v="5"/>
  </r>
  <r>
    <x v="3"/>
  </r>
  <r>
    <x v="4"/>
  </r>
  <r>
    <x v="2"/>
  </r>
  <r>
    <x v="2"/>
  </r>
  <r>
    <x v="2"/>
  </r>
  <r>
    <x v="0"/>
  </r>
  <r>
    <x v="0"/>
  </r>
  <r>
    <x v="2"/>
  </r>
  <r>
    <x v="0"/>
  </r>
  <r>
    <x v="0"/>
  </r>
  <r>
    <x v="2"/>
  </r>
  <r>
    <x v="3"/>
  </r>
  <r>
    <x v="3"/>
  </r>
  <r>
    <x v="2"/>
  </r>
  <r>
    <x v="4"/>
  </r>
  <r>
    <x v="1"/>
  </r>
  <r>
    <x v="4"/>
  </r>
  <r>
    <x v="2"/>
  </r>
  <r>
    <x v="4"/>
  </r>
  <r>
    <x v="2"/>
  </r>
  <r>
    <x v="1"/>
  </r>
  <r>
    <x v="2"/>
  </r>
  <r>
    <x v="1"/>
  </r>
  <r>
    <x v="3"/>
  </r>
  <r>
    <x v="0"/>
  </r>
  <r>
    <x v="5"/>
  </r>
  <r>
    <x v="2"/>
  </r>
  <r>
    <x v="1"/>
  </r>
  <r>
    <x v="0"/>
  </r>
  <r>
    <x v="3"/>
  </r>
  <r>
    <x v="0"/>
  </r>
  <r>
    <x v="3"/>
  </r>
  <r>
    <x v="2"/>
  </r>
  <r>
    <x v="2"/>
  </r>
  <r>
    <x v="0"/>
  </r>
  <r>
    <x v="1"/>
  </r>
  <r>
    <x v="4"/>
  </r>
  <r>
    <x v="1"/>
  </r>
  <r>
    <x v="3"/>
  </r>
  <r>
    <x v="3"/>
  </r>
  <r>
    <x v="2"/>
  </r>
  <r>
    <x v="3"/>
  </r>
  <r>
    <x v="3"/>
  </r>
  <r>
    <x v="2"/>
  </r>
  <r>
    <x v="1"/>
  </r>
  <r>
    <x v="0"/>
  </r>
  <r>
    <x v="1"/>
  </r>
  <r>
    <x v="1"/>
  </r>
  <r>
    <x v="2"/>
  </r>
  <r>
    <x v="0"/>
  </r>
  <r>
    <x v="0"/>
  </r>
  <r>
    <x v="1"/>
  </r>
  <r>
    <x v="3"/>
  </r>
  <r>
    <x v="3"/>
  </r>
  <r>
    <x v="0"/>
  </r>
  <r>
    <x v="1"/>
  </r>
  <r>
    <x v="4"/>
  </r>
  <r>
    <x v="2"/>
  </r>
  <r>
    <x v="1"/>
  </r>
  <r>
    <x v="0"/>
  </r>
  <r>
    <x v="3"/>
  </r>
  <r>
    <x v="1"/>
  </r>
  <r>
    <x v="2"/>
  </r>
  <r>
    <x v="4"/>
  </r>
  <r>
    <x v="1"/>
  </r>
  <r>
    <x v="3"/>
  </r>
  <r>
    <x v="0"/>
  </r>
  <r>
    <x v="1"/>
  </r>
  <r>
    <x v="3"/>
  </r>
  <r>
    <x v="3"/>
  </r>
  <r>
    <x v="1"/>
  </r>
  <r>
    <x v="2"/>
  </r>
  <r>
    <x v="1"/>
  </r>
  <r>
    <x v="0"/>
  </r>
  <r>
    <x v="1"/>
  </r>
  <r>
    <x v="2"/>
  </r>
  <r>
    <x v="3"/>
  </r>
  <r>
    <x v="2"/>
  </r>
  <r>
    <x v="0"/>
  </r>
  <r>
    <x v="3"/>
  </r>
  <r>
    <x v="0"/>
  </r>
  <r>
    <x v="2"/>
  </r>
  <r>
    <x v="5"/>
  </r>
  <r>
    <x v="0"/>
  </r>
  <r>
    <x v="3"/>
  </r>
  <r>
    <x v="2"/>
  </r>
  <r>
    <x v="4"/>
  </r>
  <r>
    <x v="5"/>
  </r>
  <r>
    <x v="3"/>
  </r>
  <r>
    <x v="1"/>
  </r>
  <r>
    <x v="2"/>
  </r>
  <r>
    <x v="3"/>
  </r>
  <r>
    <x v="4"/>
  </r>
  <r>
    <x v="2"/>
  </r>
  <r>
    <x v="1"/>
  </r>
  <r>
    <x v="5"/>
  </r>
  <r>
    <x v="2"/>
  </r>
  <r>
    <x v="3"/>
  </r>
  <r>
    <x v="2"/>
  </r>
  <r>
    <x v="3"/>
  </r>
  <r>
    <x v="4"/>
  </r>
  <r>
    <x v="2"/>
  </r>
  <r>
    <x v="4"/>
  </r>
  <r>
    <x v="2"/>
  </r>
  <r>
    <x v="5"/>
  </r>
  <r>
    <x v="0"/>
  </r>
  <r>
    <x v="2"/>
  </r>
  <r>
    <x v="2"/>
  </r>
  <r>
    <x v="2"/>
  </r>
  <r>
    <x v="0"/>
  </r>
  <r>
    <x v="1"/>
  </r>
  <r>
    <x v="4"/>
  </r>
  <r>
    <x v="2"/>
  </r>
  <r>
    <x v="0"/>
  </r>
  <r>
    <x v="4"/>
  </r>
  <r>
    <x v="2"/>
  </r>
  <r>
    <x v="2"/>
  </r>
  <r>
    <x v="0"/>
  </r>
  <r>
    <x v="0"/>
  </r>
  <r>
    <x v="0"/>
  </r>
  <r>
    <x v="4"/>
  </r>
  <r>
    <x v="0"/>
  </r>
  <r>
    <x v="1"/>
  </r>
  <r>
    <x v="3"/>
  </r>
  <r>
    <x v="0"/>
  </r>
  <r>
    <x v="4"/>
  </r>
  <r>
    <x v="0"/>
  </r>
  <r>
    <x v="2"/>
  </r>
  <r>
    <x v="2"/>
  </r>
  <r>
    <x v="2"/>
  </r>
  <r>
    <x v="0"/>
  </r>
  <r>
    <x v="1"/>
  </r>
  <r>
    <x v="0"/>
  </r>
  <r>
    <x v="2"/>
  </r>
  <r>
    <x v="2"/>
  </r>
  <r>
    <x v="1"/>
  </r>
  <r>
    <x v="2"/>
  </r>
  <r>
    <x v="2"/>
  </r>
  <r>
    <x v="0"/>
  </r>
  <r>
    <x v="3"/>
  </r>
  <r>
    <x v="2"/>
  </r>
  <r>
    <x v="1"/>
  </r>
  <r>
    <x v="2"/>
  </r>
  <r>
    <x v="2"/>
  </r>
  <r>
    <x v="2"/>
  </r>
  <r>
    <x v="3"/>
  </r>
  <r>
    <x v="2"/>
  </r>
  <r>
    <x v="0"/>
  </r>
  <r>
    <x v="0"/>
  </r>
  <r>
    <x v="1"/>
  </r>
  <r>
    <x v="0"/>
  </r>
  <r>
    <x v="1"/>
  </r>
  <r>
    <x v="3"/>
  </r>
  <r>
    <x v="0"/>
  </r>
  <r>
    <x v="5"/>
  </r>
  <r>
    <x v="2"/>
  </r>
  <r>
    <x v="3"/>
  </r>
  <r>
    <x v="1"/>
  </r>
  <r>
    <x v="1"/>
  </r>
  <r>
    <x v="4"/>
  </r>
  <r>
    <x v="1"/>
  </r>
  <r>
    <x v="0"/>
  </r>
  <r>
    <x v="3"/>
  </r>
  <r>
    <x v="5"/>
  </r>
  <r>
    <x v="1"/>
  </r>
  <r>
    <x v="0"/>
  </r>
  <r>
    <x v="2"/>
  </r>
  <r>
    <x v="2"/>
  </r>
  <r>
    <x v="1"/>
  </r>
  <r>
    <x v="2"/>
  </r>
  <r>
    <x v="3"/>
  </r>
  <r>
    <x v="0"/>
  </r>
  <r>
    <x v="1"/>
  </r>
  <r>
    <x v="2"/>
  </r>
  <r>
    <x v="2"/>
  </r>
  <r>
    <x v="2"/>
  </r>
  <r>
    <x v="1"/>
  </r>
  <r>
    <x v="4"/>
  </r>
  <r>
    <x v="3"/>
  </r>
  <r>
    <x v="4"/>
  </r>
  <r>
    <x v="2"/>
  </r>
  <r>
    <x v="3"/>
  </r>
  <r>
    <x v="0"/>
  </r>
  <r>
    <x v="0"/>
  </r>
  <r>
    <x v="2"/>
  </r>
  <r>
    <x v="0"/>
  </r>
  <r>
    <x v="2"/>
  </r>
  <r>
    <x v="0"/>
  </r>
  <r>
    <x v="1"/>
  </r>
  <r>
    <x v="1"/>
  </r>
  <r>
    <x v="2"/>
  </r>
  <r>
    <x v="2"/>
  </r>
  <r>
    <x v="3"/>
  </r>
  <r>
    <x v="0"/>
  </r>
  <r>
    <x v="0"/>
  </r>
  <r>
    <x v="1"/>
  </r>
  <r>
    <x v="1"/>
  </r>
  <r>
    <x v="2"/>
  </r>
  <r>
    <x v="0"/>
  </r>
  <r>
    <x v="3"/>
  </r>
  <r>
    <x v="2"/>
  </r>
  <r>
    <x v="0"/>
  </r>
  <r>
    <x v="3"/>
  </r>
  <r>
    <x v="1"/>
  </r>
  <r>
    <x v="1"/>
  </r>
  <r>
    <x v="2"/>
  </r>
  <r>
    <x v="0"/>
  </r>
  <r>
    <x v="1"/>
  </r>
  <r>
    <x v="1"/>
  </r>
  <r>
    <x v="3"/>
  </r>
  <r>
    <x v="2"/>
  </r>
  <r>
    <x v="0"/>
  </r>
  <r>
    <x v="1"/>
  </r>
  <r>
    <x v="3"/>
  </r>
  <r>
    <x v="0"/>
  </r>
  <r>
    <x v="4"/>
  </r>
  <r>
    <x v="3"/>
  </r>
  <r>
    <x v="1"/>
  </r>
  <r>
    <x v="1"/>
  </r>
  <r>
    <x v="2"/>
  </r>
  <r>
    <x v="2"/>
  </r>
  <r>
    <x v="0"/>
  </r>
  <r>
    <x v="3"/>
  </r>
  <r>
    <x v="3"/>
  </r>
  <r>
    <x v="3"/>
  </r>
  <r>
    <x v="2"/>
  </r>
  <r>
    <x v="2"/>
  </r>
  <r>
    <x v="1"/>
  </r>
  <r>
    <x v="2"/>
  </r>
  <r>
    <x v="0"/>
  </r>
  <r>
    <x v="0"/>
  </r>
  <r>
    <x v="3"/>
  </r>
  <r>
    <x v="1"/>
  </r>
  <r>
    <x v="2"/>
  </r>
  <r>
    <x v="3"/>
  </r>
  <r>
    <x v="2"/>
  </r>
  <r>
    <x v="2"/>
  </r>
  <r>
    <x v="2"/>
  </r>
  <r>
    <x v="2"/>
  </r>
  <r>
    <x v="0"/>
  </r>
  <r>
    <x v="2"/>
  </r>
  <r>
    <x v="2"/>
  </r>
  <r>
    <x v="0"/>
  </r>
  <r>
    <x v="0"/>
  </r>
  <r>
    <x v="2"/>
  </r>
  <r>
    <x v="0"/>
  </r>
  <r>
    <x v="3"/>
  </r>
  <r>
    <x v="3"/>
  </r>
  <r>
    <x v="0"/>
  </r>
  <r>
    <x v="1"/>
  </r>
  <r>
    <x v="2"/>
  </r>
  <r>
    <x v="2"/>
  </r>
  <r>
    <x v="4"/>
  </r>
  <r>
    <x v="2"/>
  </r>
  <r>
    <x v="2"/>
  </r>
  <r>
    <x v="2"/>
  </r>
  <r>
    <x v="4"/>
  </r>
  <r>
    <x v="5"/>
  </r>
  <r>
    <x v="5"/>
  </r>
  <r>
    <x v="1"/>
  </r>
  <r>
    <x v="0"/>
  </r>
  <r>
    <x v="2"/>
  </r>
  <r>
    <x v="2"/>
  </r>
  <r>
    <x v="3"/>
  </r>
  <r>
    <x v="3"/>
  </r>
  <r>
    <x v="4"/>
  </r>
  <r>
    <x v="2"/>
  </r>
  <r>
    <x v="2"/>
  </r>
  <r>
    <x v="2"/>
  </r>
  <r>
    <x v="1"/>
  </r>
  <r>
    <x v="0"/>
  </r>
  <r>
    <x v="2"/>
  </r>
  <r>
    <x v="2"/>
  </r>
  <r>
    <x v="4"/>
  </r>
  <r>
    <x v="0"/>
  </r>
  <r>
    <x v="1"/>
  </r>
  <r>
    <x v="0"/>
  </r>
  <r>
    <x v="2"/>
  </r>
  <r>
    <x v="2"/>
  </r>
  <r>
    <x v="5"/>
  </r>
  <r>
    <x v="1"/>
  </r>
  <r>
    <x v="1"/>
  </r>
  <r>
    <x v="2"/>
  </r>
  <r>
    <x v="0"/>
  </r>
  <r>
    <x v="3"/>
  </r>
  <r>
    <x v="2"/>
  </r>
  <r>
    <x v="4"/>
  </r>
  <r>
    <x v="1"/>
  </r>
  <r>
    <x v="1"/>
  </r>
  <r>
    <x v="2"/>
  </r>
  <r>
    <x v="2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1">
  <r>
    <x v="0"/>
    <x v="0"/>
  </r>
  <r>
    <x v="0"/>
    <x v="1"/>
  </r>
  <r>
    <x v="1"/>
    <x v="1"/>
  </r>
  <r>
    <x v="2"/>
    <x v="1"/>
  </r>
  <r>
    <x v="3"/>
    <x v="2"/>
  </r>
  <r>
    <x v="0"/>
    <x v="1"/>
  </r>
  <r>
    <x v="4"/>
    <x v="2"/>
  </r>
  <r>
    <x v="0"/>
    <x v="2"/>
  </r>
  <r>
    <x v="4"/>
    <x v="1"/>
  </r>
  <r>
    <x v="4"/>
    <x v="0"/>
  </r>
  <r>
    <x v="5"/>
    <x v="2"/>
  </r>
  <r>
    <x v="2"/>
    <x v="1"/>
  </r>
  <r>
    <x v="5"/>
    <x v="2"/>
  </r>
  <r>
    <x v="2"/>
    <x v="0"/>
  </r>
  <r>
    <x v="3"/>
    <x v="1"/>
  </r>
  <r>
    <x v="5"/>
    <x v="2"/>
  </r>
  <r>
    <x v="4"/>
    <x v="2"/>
  </r>
  <r>
    <x v="4"/>
    <x v="1"/>
  </r>
  <r>
    <x v="0"/>
    <x v="3"/>
  </r>
  <r>
    <x v="0"/>
    <x v="1"/>
  </r>
  <r>
    <x v="4"/>
    <x v="0"/>
  </r>
  <r>
    <x v="0"/>
    <x v="2"/>
  </r>
  <r>
    <x v="5"/>
    <x v="2"/>
  </r>
  <r>
    <x v="1"/>
    <x v="3"/>
  </r>
  <r>
    <x v="2"/>
    <x v="0"/>
  </r>
  <r>
    <x v="0"/>
    <x v="0"/>
  </r>
  <r>
    <x v="0"/>
    <x v="1"/>
  </r>
  <r>
    <x v="2"/>
    <x v="0"/>
  </r>
  <r>
    <x v="0"/>
    <x v="1"/>
  </r>
  <r>
    <x v="5"/>
    <x v="2"/>
  </r>
  <r>
    <x v="1"/>
    <x v="2"/>
  </r>
  <r>
    <x v="4"/>
    <x v="4"/>
  </r>
  <r>
    <x v="3"/>
    <x v="2"/>
  </r>
  <r>
    <x v="0"/>
    <x v="1"/>
  </r>
  <r>
    <x v="0"/>
    <x v="1"/>
  </r>
  <r>
    <x v="0"/>
    <x v="4"/>
  </r>
  <r>
    <x v="2"/>
    <x v="0"/>
  </r>
  <r>
    <x v="0"/>
    <x v="4"/>
  </r>
  <r>
    <x v="1"/>
    <x v="1"/>
  </r>
  <r>
    <x v="4"/>
    <x v="4"/>
  </r>
  <r>
    <x v="0"/>
    <x v="1"/>
  </r>
  <r>
    <x v="2"/>
    <x v="1"/>
  </r>
  <r>
    <x v="1"/>
    <x v="5"/>
  </r>
  <r>
    <x v="0"/>
    <x v="2"/>
  </r>
  <r>
    <x v="5"/>
    <x v="2"/>
  </r>
  <r>
    <x v="5"/>
    <x v="2"/>
  </r>
  <r>
    <x v="2"/>
    <x v="5"/>
  </r>
  <r>
    <x v="2"/>
    <x v="4"/>
  </r>
  <r>
    <x v="0"/>
    <x v="0"/>
  </r>
  <r>
    <x v="4"/>
    <x v="0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2"/>
    <x v="0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2"/>
    <x v="1"/>
  </r>
  <r>
    <x v="5"/>
    <x v="2"/>
  </r>
  <r>
    <x v="2"/>
    <x v="2"/>
  </r>
  <r>
    <x v="5"/>
    <x v="2"/>
  </r>
  <r>
    <x v="0"/>
    <x v="3"/>
  </r>
  <r>
    <x v="4"/>
    <x v="1"/>
  </r>
  <r>
    <x v="2"/>
    <x v="2"/>
  </r>
  <r>
    <x v="0"/>
    <x v="1"/>
  </r>
  <r>
    <x v="2"/>
    <x v="4"/>
  </r>
  <r>
    <x v="0"/>
    <x v="2"/>
  </r>
  <r>
    <x v="0"/>
    <x v="5"/>
  </r>
  <r>
    <x v="5"/>
    <x v="2"/>
  </r>
  <r>
    <x v="2"/>
    <x v="1"/>
  </r>
  <r>
    <x v="5"/>
    <x v="2"/>
  </r>
  <r>
    <x v="5"/>
    <x v="2"/>
  </r>
  <r>
    <x v="5"/>
    <x v="2"/>
  </r>
  <r>
    <x v="4"/>
    <x v="4"/>
  </r>
  <r>
    <x v="5"/>
    <x v="2"/>
  </r>
  <r>
    <x v="4"/>
    <x v="0"/>
  </r>
  <r>
    <x v="5"/>
    <x v="2"/>
  </r>
  <r>
    <x v="4"/>
    <x v="0"/>
  </r>
  <r>
    <x v="0"/>
    <x v="4"/>
  </r>
  <r>
    <x v="1"/>
    <x v="0"/>
  </r>
  <r>
    <x v="5"/>
    <x v="2"/>
  </r>
  <r>
    <x v="0"/>
    <x v="4"/>
  </r>
  <r>
    <x v="5"/>
    <x v="2"/>
  </r>
  <r>
    <x v="5"/>
    <x v="2"/>
  </r>
  <r>
    <x v="0"/>
    <x v="3"/>
  </r>
  <r>
    <x v="5"/>
    <x v="2"/>
  </r>
  <r>
    <x v="0"/>
    <x v="0"/>
  </r>
  <r>
    <x v="5"/>
    <x v="2"/>
  </r>
  <r>
    <x v="4"/>
    <x v="1"/>
  </r>
  <r>
    <x v="5"/>
    <x v="2"/>
  </r>
  <r>
    <x v="1"/>
    <x v="3"/>
  </r>
  <r>
    <x v="0"/>
    <x v="1"/>
  </r>
  <r>
    <x v="0"/>
    <x v="1"/>
  </r>
  <r>
    <x v="0"/>
    <x v="3"/>
  </r>
  <r>
    <x v="2"/>
    <x v="0"/>
  </r>
  <r>
    <x v="3"/>
    <x v="2"/>
  </r>
  <r>
    <x v="2"/>
    <x v="0"/>
  </r>
  <r>
    <x v="5"/>
    <x v="2"/>
  </r>
  <r>
    <x v="5"/>
    <x v="2"/>
  </r>
  <r>
    <x v="5"/>
    <x v="2"/>
  </r>
  <r>
    <x v="0"/>
    <x v="2"/>
  </r>
  <r>
    <x v="0"/>
    <x v="5"/>
  </r>
  <r>
    <x v="2"/>
    <x v="4"/>
  </r>
  <r>
    <x v="0"/>
    <x v="4"/>
  </r>
  <r>
    <x v="5"/>
    <x v="2"/>
  </r>
  <r>
    <x v="4"/>
    <x v="1"/>
  </r>
  <r>
    <x v="0"/>
    <x v="0"/>
  </r>
  <r>
    <x v="0"/>
    <x v="0"/>
  </r>
  <r>
    <x v="5"/>
    <x v="2"/>
  </r>
  <r>
    <x v="5"/>
    <x v="2"/>
  </r>
  <r>
    <x v="0"/>
    <x v="1"/>
  </r>
  <r>
    <x v="2"/>
    <x v="1"/>
  </r>
  <r>
    <x v="5"/>
    <x v="2"/>
  </r>
  <r>
    <x v="0"/>
    <x v="1"/>
  </r>
  <r>
    <x v="0"/>
    <x v="3"/>
  </r>
  <r>
    <x v="1"/>
    <x v="4"/>
  </r>
  <r>
    <x v="2"/>
    <x v="1"/>
  </r>
  <r>
    <x v="0"/>
    <x v="4"/>
  </r>
  <r>
    <x v="4"/>
    <x v="1"/>
  </r>
  <r>
    <x v="0"/>
    <x v="0"/>
  </r>
  <r>
    <x v="5"/>
    <x v="2"/>
  </r>
  <r>
    <x v="4"/>
    <x v="0"/>
  </r>
  <r>
    <x v="1"/>
    <x v="3"/>
  </r>
  <r>
    <x v="4"/>
    <x v="1"/>
  </r>
  <r>
    <x v="4"/>
    <x v="1"/>
  </r>
  <r>
    <x v="4"/>
    <x v="1"/>
  </r>
  <r>
    <x v="0"/>
    <x v="0"/>
  </r>
  <r>
    <x v="5"/>
    <x v="2"/>
  </r>
  <r>
    <x v="0"/>
    <x v="4"/>
  </r>
  <r>
    <x v="0"/>
    <x v="0"/>
  </r>
  <r>
    <x v="2"/>
    <x v="1"/>
  </r>
  <r>
    <x v="2"/>
    <x v="5"/>
  </r>
  <r>
    <x v="5"/>
    <x v="2"/>
  </r>
  <r>
    <x v="4"/>
    <x v="2"/>
  </r>
  <r>
    <x v="0"/>
    <x v="5"/>
  </r>
  <r>
    <x v="2"/>
    <x v="2"/>
  </r>
  <r>
    <x v="0"/>
    <x v="1"/>
  </r>
  <r>
    <x v="2"/>
    <x v="0"/>
  </r>
  <r>
    <x v="0"/>
    <x v="1"/>
  </r>
  <r>
    <x v="2"/>
    <x v="2"/>
  </r>
  <r>
    <x v="1"/>
    <x v="3"/>
  </r>
  <r>
    <x v="2"/>
    <x v="0"/>
  </r>
  <r>
    <x v="4"/>
    <x v="2"/>
  </r>
  <r>
    <x v="5"/>
    <x v="2"/>
  </r>
  <r>
    <x v="3"/>
    <x v="1"/>
  </r>
  <r>
    <x v="4"/>
    <x v="0"/>
  </r>
  <r>
    <x v="2"/>
    <x v="2"/>
  </r>
  <r>
    <x v="0"/>
    <x v="3"/>
  </r>
  <r>
    <x v="2"/>
    <x v="3"/>
  </r>
  <r>
    <x v="2"/>
    <x v="5"/>
  </r>
  <r>
    <x v="2"/>
    <x v="2"/>
  </r>
  <r>
    <x v="0"/>
    <x v="1"/>
  </r>
  <r>
    <x v="0"/>
    <x v="0"/>
  </r>
  <r>
    <x v="5"/>
    <x v="2"/>
  </r>
  <r>
    <x v="2"/>
    <x v="3"/>
  </r>
  <r>
    <x v="2"/>
    <x v="5"/>
  </r>
  <r>
    <x v="2"/>
    <x v="2"/>
  </r>
  <r>
    <x v="2"/>
    <x v="4"/>
  </r>
  <r>
    <x v="5"/>
    <x v="2"/>
  </r>
  <r>
    <x v="0"/>
    <x v="0"/>
  </r>
  <r>
    <x v="1"/>
    <x v="5"/>
  </r>
  <r>
    <x v="5"/>
    <x v="2"/>
  </r>
  <r>
    <x v="2"/>
    <x v="1"/>
  </r>
  <r>
    <x v="0"/>
    <x v="4"/>
  </r>
  <r>
    <x v="0"/>
    <x v="0"/>
  </r>
  <r>
    <x v="2"/>
    <x v="1"/>
  </r>
  <r>
    <x v="2"/>
    <x v="2"/>
  </r>
  <r>
    <x v="5"/>
    <x v="2"/>
  </r>
  <r>
    <x v="5"/>
    <x v="2"/>
  </r>
  <r>
    <x v="5"/>
    <x v="2"/>
  </r>
  <r>
    <x v="5"/>
    <x v="2"/>
  </r>
  <r>
    <x v="2"/>
    <x v="1"/>
  </r>
  <r>
    <x v="2"/>
    <x v="1"/>
  </r>
  <r>
    <x v="2"/>
    <x v="4"/>
  </r>
  <r>
    <x v="1"/>
    <x v="5"/>
  </r>
  <r>
    <x v="2"/>
    <x v="0"/>
  </r>
  <r>
    <x v="2"/>
    <x v="4"/>
  </r>
  <r>
    <x v="5"/>
    <x v="2"/>
  </r>
  <r>
    <x v="2"/>
    <x v="3"/>
  </r>
  <r>
    <x v="3"/>
    <x v="0"/>
  </r>
  <r>
    <x v="2"/>
    <x v="0"/>
  </r>
  <r>
    <x v="0"/>
    <x v="3"/>
  </r>
  <r>
    <x v="1"/>
    <x v="1"/>
  </r>
  <r>
    <x v="2"/>
    <x v="0"/>
  </r>
  <r>
    <x v="2"/>
    <x v="4"/>
  </r>
  <r>
    <x v="0"/>
    <x v="1"/>
  </r>
  <r>
    <x v="2"/>
    <x v="4"/>
  </r>
  <r>
    <x v="5"/>
    <x v="2"/>
  </r>
  <r>
    <x v="0"/>
    <x v="1"/>
  </r>
  <r>
    <x v="2"/>
    <x v="3"/>
  </r>
  <r>
    <x v="3"/>
    <x v="5"/>
  </r>
  <r>
    <x v="5"/>
    <x v="2"/>
  </r>
  <r>
    <x v="1"/>
    <x v="1"/>
  </r>
  <r>
    <x v="1"/>
    <x v="1"/>
  </r>
  <r>
    <x v="1"/>
    <x v="4"/>
  </r>
  <r>
    <x v="1"/>
    <x v="0"/>
  </r>
  <r>
    <x v="0"/>
    <x v="1"/>
  </r>
  <r>
    <x v="5"/>
    <x v="2"/>
  </r>
  <r>
    <x v="5"/>
    <x v="2"/>
  </r>
  <r>
    <x v="4"/>
    <x v="4"/>
  </r>
  <r>
    <x v="0"/>
    <x v="4"/>
  </r>
  <r>
    <x v="0"/>
    <x v="3"/>
  </r>
  <r>
    <x v="4"/>
    <x v="5"/>
  </r>
  <r>
    <x v="0"/>
    <x v="1"/>
  </r>
  <r>
    <x v="1"/>
    <x v="0"/>
  </r>
  <r>
    <x v="3"/>
    <x v="1"/>
  </r>
  <r>
    <x v="0"/>
    <x v="5"/>
  </r>
  <r>
    <x v="0"/>
    <x v="4"/>
  </r>
  <r>
    <x v="2"/>
    <x v="0"/>
  </r>
  <r>
    <x v="0"/>
    <x v="3"/>
  </r>
  <r>
    <x v="0"/>
    <x v="1"/>
  </r>
  <r>
    <x v="1"/>
    <x v="4"/>
  </r>
  <r>
    <x v="4"/>
    <x v="1"/>
  </r>
  <r>
    <x v="0"/>
    <x v="1"/>
  </r>
  <r>
    <x v="3"/>
    <x v="1"/>
  </r>
  <r>
    <x v="0"/>
    <x v="2"/>
  </r>
  <r>
    <x v="3"/>
    <x v="2"/>
  </r>
  <r>
    <x v="0"/>
    <x v="0"/>
  </r>
  <r>
    <x v="2"/>
    <x v="1"/>
  </r>
  <r>
    <x v="2"/>
    <x v="1"/>
  </r>
  <r>
    <x v="5"/>
    <x v="2"/>
  </r>
  <r>
    <x v="1"/>
    <x v="1"/>
  </r>
  <r>
    <x v="2"/>
    <x v="0"/>
  </r>
  <r>
    <x v="5"/>
    <x v="2"/>
  </r>
  <r>
    <x v="0"/>
    <x v="1"/>
  </r>
  <r>
    <x v="2"/>
    <x v="4"/>
  </r>
  <r>
    <x v="5"/>
    <x v="2"/>
  </r>
  <r>
    <x v="0"/>
    <x v="0"/>
  </r>
  <r>
    <x v="2"/>
    <x v="0"/>
  </r>
  <r>
    <x v="1"/>
    <x v="3"/>
  </r>
  <r>
    <x v="5"/>
    <x v="2"/>
  </r>
  <r>
    <x v="0"/>
    <x v="0"/>
  </r>
  <r>
    <x v="5"/>
    <x v="2"/>
  </r>
  <r>
    <x v="4"/>
    <x v="1"/>
  </r>
  <r>
    <x v="0"/>
    <x v="2"/>
  </r>
  <r>
    <x v="0"/>
    <x v="1"/>
  </r>
  <r>
    <x v="0"/>
    <x v="1"/>
  </r>
  <r>
    <x v="0"/>
    <x v="0"/>
  </r>
  <r>
    <x v="4"/>
    <x v="1"/>
  </r>
  <r>
    <x v="5"/>
    <x v="2"/>
  </r>
  <r>
    <x v="2"/>
    <x v="1"/>
  </r>
  <r>
    <x v="4"/>
    <x v="0"/>
  </r>
  <r>
    <x v="4"/>
    <x v="1"/>
  </r>
  <r>
    <x v="0"/>
    <x v="1"/>
  </r>
  <r>
    <x v="4"/>
    <x v="1"/>
  </r>
  <r>
    <x v="5"/>
    <x v="2"/>
  </r>
  <r>
    <x v="5"/>
    <x v="2"/>
  </r>
  <r>
    <x v="2"/>
    <x v="5"/>
  </r>
  <r>
    <x v="2"/>
    <x v="5"/>
  </r>
  <r>
    <x v="0"/>
    <x v="1"/>
  </r>
  <r>
    <x v="2"/>
    <x v="0"/>
  </r>
  <r>
    <x v="0"/>
    <x v="1"/>
  </r>
  <r>
    <x v="1"/>
    <x v="0"/>
  </r>
  <r>
    <x v="2"/>
    <x v="1"/>
  </r>
  <r>
    <x v="2"/>
    <x v="4"/>
  </r>
  <r>
    <x v="2"/>
    <x v="3"/>
  </r>
  <r>
    <x v="4"/>
    <x v="1"/>
  </r>
  <r>
    <x v="0"/>
    <x v="1"/>
  </r>
  <r>
    <x v="2"/>
    <x v="1"/>
  </r>
  <r>
    <x v="2"/>
    <x v="1"/>
  </r>
  <r>
    <x v="4"/>
    <x v="5"/>
  </r>
  <r>
    <x v="0"/>
    <x v="2"/>
  </r>
  <r>
    <x v="2"/>
    <x v="1"/>
  </r>
  <r>
    <x v="0"/>
    <x v="1"/>
  </r>
  <r>
    <x v="4"/>
    <x v="4"/>
  </r>
  <r>
    <x v="0"/>
    <x v="3"/>
  </r>
  <r>
    <x v="4"/>
    <x v="1"/>
  </r>
  <r>
    <x v="2"/>
    <x v="4"/>
  </r>
  <r>
    <x v="0"/>
    <x v="4"/>
  </r>
  <r>
    <x v="2"/>
    <x v="1"/>
  </r>
  <r>
    <x v="2"/>
    <x v="2"/>
  </r>
  <r>
    <x v="1"/>
    <x v="1"/>
  </r>
  <r>
    <x v="0"/>
    <x v="1"/>
  </r>
  <r>
    <x v="1"/>
    <x v="3"/>
  </r>
  <r>
    <x v="2"/>
    <x v="1"/>
  </r>
  <r>
    <x v="5"/>
    <x v="2"/>
  </r>
  <r>
    <x v="2"/>
    <x v="1"/>
  </r>
  <r>
    <x v="2"/>
    <x v="4"/>
  </r>
  <r>
    <x v="2"/>
    <x v="1"/>
  </r>
  <r>
    <x v="0"/>
    <x v="1"/>
  </r>
  <r>
    <x v="2"/>
    <x v="1"/>
  </r>
  <r>
    <x v="1"/>
    <x v="5"/>
  </r>
  <r>
    <x v="2"/>
    <x v="1"/>
  </r>
  <r>
    <x v="2"/>
    <x v="3"/>
  </r>
  <r>
    <x v="2"/>
    <x v="1"/>
  </r>
  <r>
    <x v="2"/>
    <x v="0"/>
  </r>
  <r>
    <x v="1"/>
    <x v="1"/>
  </r>
  <r>
    <x v="0"/>
    <x v="1"/>
  </r>
  <r>
    <x v="0"/>
    <x v="2"/>
  </r>
  <r>
    <x v="3"/>
    <x v="2"/>
  </r>
  <r>
    <x v="5"/>
    <x v="2"/>
  </r>
  <r>
    <x v="2"/>
    <x v="1"/>
  </r>
  <r>
    <x v="0"/>
    <x v="4"/>
  </r>
  <r>
    <x v="0"/>
    <x v="0"/>
  </r>
  <r>
    <x v="1"/>
    <x v="1"/>
  </r>
  <r>
    <x v="1"/>
    <x v="0"/>
  </r>
  <r>
    <x v="2"/>
    <x v="1"/>
  </r>
  <r>
    <x v="4"/>
    <x v="1"/>
  </r>
  <r>
    <x v="5"/>
    <x v="2"/>
  </r>
  <r>
    <x v="0"/>
    <x v="1"/>
  </r>
  <r>
    <x v="4"/>
    <x v="1"/>
  </r>
  <r>
    <x v="2"/>
    <x v="1"/>
  </r>
  <r>
    <x v="0"/>
    <x v="0"/>
  </r>
  <r>
    <x v="1"/>
    <x v="2"/>
  </r>
  <r>
    <x v="3"/>
    <x v="4"/>
  </r>
  <r>
    <x v="0"/>
    <x v="1"/>
  </r>
  <r>
    <x v="5"/>
    <x v="2"/>
  </r>
  <r>
    <x v="2"/>
    <x v="1"/>
  </r>
  <r>
    <x v="4"/>
    <x v="0"/>
  </r>
  <r>
    <x v="5"/>
    <x v="2"/>
  </r>
  <r>
    <x v="0"/>
    <x v="0"/>
  </r>
  <r>
    <x v="5"/>
    <x v="2"/>
  </r>
  <r>
    <x v="4"/>
    <x v="5"/>
  </r>
  <r>
    <x v="0"/>
    <x v="5"/>
  </r>
  <r>
    <x v="5"/>
    <x v="2"/>
  </r>
  <r>
    <x v="2"/>
    <x v="1"/>
  </r>
  <r>
    <x v="1"/>
    <x v="2"/>
  </r>
  <r>
    <x v="4"/>
    <x v="1"/>
  </r>
  <r>
    <x v="0"/>
    <x v="4"/>
  </r>
  <r>
    <x v="5"/>
    <x v="2"/>
  </r>
  <r>
    <x v="5"/>
    <x v="2"/>
  </r>
  <r>
    <x v="0"/>
    <x v="2"/>
  </r>
  <r>
    <x v="0"/>
    <x v="0"/>
  </r>
  <r>
    <x v="4"/>
    <x v="4"/>
  </r>
  <r>
    <x v="2"/>
    <x v="3"/>
  </r>
  <r>
    <x v="4"/>
    <x v="1"/>
  </r>
  <r>
    <x v="0"/>
    <x v="0"/>
  </r>
  <r>
    <x v="2"/>
    <x v="1"/>
  </r>
  <r>
    <x v="5"/>
    <x v="2"/>
  </r>
  <r>
    <x v="5"/>
    <x v="2"/>
  </r>
  <r>
    <x v="1"/>
    <x v="3"/>
  </r>
  <r>
    <x v="0"/>
    <x v="0"/>
  </r>
  <r>
    <x v="0"/>
    <x v="3"/>
  </r>
  <r>
    <x v="0"/>
    <x v="1"/>
  </r>
  <r>
    <x v="0"/>
    <x v="0"/>
  </r>
  <r>
    <x v="2"/>
    <x v="1"/>
  </r>
  <r>
    <x v="0"/>
    <x v="3"/>
  </r>
  <r>
    <x v="1"/>
    <x v="3"/>
  </r>
  <r>
    <x v="0"/>
    <x v="0"/>
  </r>
  <r>
    <x v="0"/>
    <x v="4"/>
  </r>
  <r>
    <x v="5"/>
    <x v="2"/>
  </r>
  <r>
    <x v="0"/>
    <x v="2"/>
  </r>
  <r>
    <x v="5"/>
    <x v="2"/>
  </r>
  <r>
    <x v="3"/>
    <x v="0"/>
  </r>
  <r>
    <x v="0"/>
    <x v="1"/>
  </r>
  <r>
    <x v="2"/>
    <x v="5"/>
  </r>
  <r>
    <x v="5"/>
    <x v="2"/>
  </r>
  <r>
    <x v="5"/>
    <x v="2"/>
  </r>
  <r>
    <x v="1"/>
    <x v="1"/>
  </r>
  <r>
    <x v="5"/>
    <x v="2"/>
  </r>
  <r>
    <x v="5"/>
    <x v="2"/>
  </r>
  <r>
    <x v="1"/>
    <x v="0"/>
  </r>
  <r>
    <x v="4"/>
    <x v="1"/>
  </r>
  <r>
    <x v="5"/>
    <x v="2"/>
  </r>
  <r>
    <x v="0"/>
    <x v="4"/>
  </r>
  <r>
    <x v="5"/>
    <x v="2"/>
  </r>
  <r>
    <x v="1"/>
    <x v="2"/>
  </r>
  <r>
    <x v="4"/>
    <x v="2"/>
  </r>
  <r>
    <x v="2"/>
    <x v="0"/>
  </r>
  <r>
    <x v="1"/>
    <x v="3"/>
  </r>
  <r>
    <x v="4"/>
    <x v="5"/>
  </r>
  <r>
    <x v="0"/>
    <x v="1"/>
  </r>
  <r>
    <x v="0"/>
    <x v="0"/>
  </r>
  <r>
    <x v="0"/>
    <x v="1"/>
  </r>
  <r>
    <x v="0"/>
    <x v="5"/>
  </r>
  <r>
    <x v="0"/>
    <x v="0"/>
  </r>
  <r>
    <x v="3"/>
    <x v="0"/>
  </r>
  <r>
    <x v="4"/>
    <x v="3"/>
  </r>
  <r>
    <x v="5"/>
    <x v="2"/>
  </r>
  <r>
    <x v="1"/>
    <x v="0"/>
  </r>
  <r>
    <x v="4"/>
    <x v="2"/>
  </r>
  <r>
    <x v="1"/>
    <x v="4"/>
  </r>
  <r>
    <x v="2"/>
    <x v="4"/>
  </r>
  <r>
    <x v="2"/>
    <x v="1"/>
  </r>
  <r>
    <x v="0"/>
    <x v="4"/>
  </r>
  <r>
    <x v="2"/>
    <x v="3"/>
  </r>
  <r>
    <x v="4"/>
    <x v="0"/>
  </r>
  <r>
    <x v="4"/>
    <x v="1"/>
  </r>
  <r>
    <x v="2"/>
    <x v="1"/>
  </r>
  <r>
    <x v="5"/>
    <x v="2"/>
  </r>
  <r>
    <x v="0"/>
    <x v="1"/>
  </r>
  <r>
    <x v="0"/>
    <x v="0"/>
  </r>
  <r>
    <x v="5"/>
    <x v="2"/>
  </r>
  <r>
    <x v="0"/>
    <x v="4"/>
  </r>
  <r>
    <x v="0"/>
    <x v="1"/>
  </r>
  <r>
    <x v="0"/>
    <x v="1"/>
  </r>
  <r>
    <x v="5"/>
    <x v="2"/>
  </r>
  <r>
    <x v="5"/>
    <x v="2"/>
  </r>
  <r>
    <x v="5"/>
    <x v="2"/>
  </r>
  <r>
    <x v="4"/>
    <x v="3"/>
  </r>
  <r>
    <x v="0"/>
    <x v="5"/>
  </r>
  <r>
    <x v="0"/>
    <x v="4"/>
  </r>
  <r>
    <x v="4"/>
    <x v="5"/>
  </r>
  <r>
    <x v="5"/>
    <x v="2"/>
  </r>
  <r>
    <x v="0"/>
    <x v="2"/>
  </r>
  <r>
    <x v="0"/>
    <x v="5"/>
  </r>
  <r>
    <x v="0"/>
    <x v="4"/>
  </r>
  <r>
    <x v="0"/>
    <x v="3"/>
  </r>
  <r>
    <x v="0"/>
    <x v="4"/>
  </r>
  <r>
    <x v="2"/>
    <x v="2"/>
  </r>
  <r>
    <x v="0"/>
    <x v="1"/>
  </r>
  <r>
    <x v="0"/>
    <x v="1"/>
  </r>
  <r>
    <x v="4"/>
    <x v="1"/>
  </r>
  <r>
    <x v="5"/>
    <x v="2"/>
  </r>
  <r>
    <x v="5"/>
    <x v="2"/>
  </r>
  <r>
    <x v="0"/>
    <x v="1"/>
  </r>
  <r>
    <x v="0"/>
    <x v="1"/>
  </r>
  <r>
    <x v="1"/>
    <x v="1"/>
  </r>
  <r>
    <x v="1"/>
    <x v="1"/>
  </r>
  <r>
    <x v="3"/>
    <x v="0"/>
  </r>
  <r>
    <x v="5"/>
    <x v="2"/>
  </r>
  <r>
    <x v="0"/>
    <x v="3"/>
  </r>
  <r>
    <x v="1"/>
    <x v="5"/>
  </r>
  <r>
    <x v="5"/>
    <x v="2"/>
  </r>
  <r>
    <x v="0"/>
    <x v="1"/>
  </r>
  <r>
    <x v="0"/>
    <x v="4"/>
  </r>
  <r>
    <x v="0"/>
    <x v="4"/>
  </r>
  <r>
    <x v="2"/>
    <x v="0"/>
  </r>
  <r>
    <x v="1"/>
    <x v="2"/>
  </r>
  <r>
    <x v="1"/>
    <x v="1"/>
  </r>
  <r>
    <x v="2"/>
    <x v="5"/>
  </r>
  <r>
    <x v="4"/>
    <x v="1"/>
  </r>
  <r>
    <x v="0"/>
    <x v="4"/>
  </r>
  <r>
    <x v="4"/>
    <x v="1"/>
  </r>
  <r>
    <x v="0"/>
    <x v="5"/>
  </r>
  <r>
    <x v="2"/>
    <x v="0"/>
  </r>
  <r>
    <x v="2"/>
    <x v="1"/>
  </r>
  <r>
    <x v="0"/>
    <x v="4"/>
  </r>
  <r>
    <x v="1"/>
    <x v="4"/>
  </r>
  <r>
    <x v="1"/>
    <x v="1"/>
  </r>
  <r>
    <x v="1"/>
    <x v="3"/>
  </r>
  <r>
    <x v="1"/>
    <x v="5"/>
  </r>
  <r>
    <x v="0"/>
    <x v="2"/>
  </r>
  <r>
    <x v="5"/>
    <x v="2"/>
  </r>
  <r>
    <x v="4"/>
    <x v="4"/>
  </r>
  <r>
    <x v="0"/>
    <x v="0"/>
  </r>
  <r>
    <x v="0"/>
    <x v="1"/>
  </r>
  <r>
    <x v="0"/>
    <x v="0"/>
  </r>
  <r>
    <x v="5"/>
    <x v="2"/>
  </r>
  <r>
    <x v="0"/>
    <x v="2"/>
  </r>
  <r>
    <x v="2"/>
    <x v="1"/>
  </r>
  <r>
    <x v="4"/>
    <x v="4"/>
  </r>
  <r>
    <x v="2"/>
    <x v="3"/>
  </r>
  <r>
    <x v="1"/>
    <x v="3"/>
  </r>
  <r>
    <x v="4"/>
    <x v="1"/>
  </r>
  <r>
    <x v="0"/>
    <x v="1"/>
  </r>
  <r>
    <x v="5"/>
    <x v="2"/>
  </r>
  <r>
    <x v="2"/>
    <x v="5"/>
  </r>
  <r>
    <x v="5"/>
    <x v="2"/>
  </r>
  <r>
    <x v="5"/>
    <x v="2"/>
  </r>
  <r>
    <x v="5"/>
    <x v="2"/>
  </r>
  <r>
    <x v="5"/>
    <x v="2"/>
  </r>
  <r>
    <x v="0"/>
    <x v="3"/>
  </r>
  <r>
    <x v="5"/>
    <x v="2"/>
  </r>
  <r>
    <x v="5"/>
    <x v="2"/>
  </r>
  <r>
    <x v="4"/>
    <x v="1"/>
  </r>
  <r>
    <x v="2"/>
    <x v="0"/>
  </r>
  <r>
    <x v="5"/>
    <x v="2"/>
  </r>
  <r>
    <x v="0"/>
    <x v="0"/>
  </r>
  <r>
    <x v="2"/>
    <x v="5"/>
  </r>
  <r>
    <x v="1"/>
    <x v="4"/>
  </r>
  <r>
    <x v="0"/>
    <x v="1"/>
  </r>
  <r>
    <x v="0"/>
    <x v="3"/>
  </r>
  <r>
    <x v="4"/>
    <x v="1"/>
  </r>
  <r>
    <x v="0"/>
    <x v="2"/>
  </r>
  <r>
    <x v="0"/>
    <x v="0"/>
  </r>
  <r>
    <x v="2"/>
    <x v="2"/>
  </r>
  <r>
    <x v="0"/>
    <x v="2"/>
  </r>
  <r>
    <x v="5"/>
    <x v="2"/>
  </r>
  <r>
    <x v="4"/>
    <x v="1"/>
  </r>
  <r>
    <x v="4"/>
    <x v="5"/>
  </r>
  <r>
    <x v="4"/>
    <x v="4"/>
  </r>
  <r>
    <x v="0"/>
    <x v="5"/>
  </r>
  <r>
    <x v="4"/>
    <x v="1"/>
  </r>
  <r>
    <x v="5"/>
    <x v="2"/>
  </r>
  <r>
    <x v="0"/>
    <x v="2"/>
  </r>
  <r>
    <x v="4"/>
    <x v="0"/>
  </r>
  <r>
    <x v="0"/>
    <x v="4"/>
  </r>
  <r>
    <x v="2"/>
    <x v="5"/>
  </r>
  <r>
    <x v="5"/>
    <x v="2"/>
  </r>
  <r>
    <x v="0"/>
    <x v="2"/>
  </r>
  <r>
    <x v="0"/>
    <x v="2"/>
  </r>
  <r>
    <x v="0"/>
    <x v="5"/>
  </r>
  <r>
    <x v="2"/>
    <x v="3"/>
  </r>
  <r>
    <x v="5"/>
    <x v="2"/>
  </r>
  <r>
    <x v="5"/>
    <x v="2"/>
  </r>
  <r>
    <x v="4"/>
    <x v="4"/>
  </r>
  <r>
    <x v="2"/>
    <x v="1"/>
  </r>
  <r>
    <x v="0"/>
    <x v="3"/>
  </r>
  <r>
    <x v="0"/>
    <x v="1"/>
  </r>
  <r>
    <x v="2"/>
    <x v="4"/>
  </r>
  <r>
    <x v="5"/>
    <x v="2"/>
  </r>
  <r>
    <x v="2"/>
    <x v="5"/>
  </r>
  <r>
    <x v="2"/>
    <x v="5"/>
  </r>
  <r>
    <x v="0"/>
    <x v="3"/>
  </r>
  <r>
    <x v="5"/>
    <x v="2"/>
  </r>
  <r>
    <x v="2"/>
    <x v="0"/>
  </r>
  <r>
    <x v="0"/>
    <x v="1"/>
  </r>
  <r>
    <x v="5"/>
    <x v="2"/>
  </r>
  <r>
    <x v="0"/>
    <x v="0"/>
  </r>
  <r>
    <x v="2"/>
    <x v="5"/>
  </r>
  <r>
    <x v="0"/>
    <x v="4"/>
  </r>
  <r>
    <x v="5"/>
    <x v="2"/>
  </r>
  <r>
    <x v="5"/>
    <x v="2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1">
  <r>
    <x v="0"/>
    <x v="0"/>
  </r>
  <r>
    <x v="0"/>
    <x v="1"/>
  </r>
  <r>
    <x v="1"/>
    <x v="0"/>
  </r>
  <r>
    <x v="1"/>
    <x v="1"/>
  </r>
  <r>
    <x v="1"/>
    <x v="0"/>
  </r>
  <r>
    <x v="2"/>
    <x v="0"/>
  </r>
  <r>
    <x v="3"/>
    <x v="1"/>
  </r>
  <r>
    <x v="3"/>
    <x v="1"/>
  </r>
  <r>
    <x v="3"/>
    <x v="0"/>
  </r>
  <r>
    <x v="1"/>
    <x v="0"/>
  </r>
  <r>
    <x v="4"/>
    <x v="2"/>
  </r>
  <r>
    <x v="3"/>
    <x v="1"/>
  </r>
  <r>
    <x v="4"/>
    <x v="2"/>
  </r>
  <r>
    <x v="0"/>
    <x v="1"/>
  </r>
  <r>
    <x v="3"/>
    <x v="0"/>
  </r>
  <r>
    <x v="4"/>
    <x v="2"/>
  </r>
  <r>
    <x v="0"/>
    <x v="1"/>
  </r>
  <r>
    <x v="3"/>
    <x v="0"/>
  </r>
  <r>
    <x v="3"/>
    <x v="1"/>
  </r>
  <r>
    <x v="1"/>
    <x v="1"/>
  </r>
  <r>
    <x v="1"/>
    <x v="0"/>
  </r>
  <r>
    <x v="1"/>
    <x v="1"/>
  </r>
  <r>
    <x v="4"/>
    <x v="2"/>
  </r>
  <r>
    <x v="1"/>
    <x v="1"/>
  </r>
  <r>
    <x v="0"/>
    <x v="0"/>
  </r>
  <r>
    <x v="0"/>
    <x v="1"/>
  </r>
  <r>
    <x v="1"/>
    <x v="0"/>
  </r>
  <r>
    <x v="1"/>
    <x v="0"/>
  </r>
  <r>
    <x v="3"/>
    <x v="0"/>
  </r>
  <r>
    <x v="4"/>
    <x v="2"/>
  </r>
  <r>
    <x v="0"/>
    <x v="0"/>
  </r>
  <r>
    <x v="1"/>
    <x v="3"/>
  </r>
  <r>
    <x v="0"/>
    <x v="0"/>
  </r>
  <r>
    <x v="2"/>
    <x v="0"/>
  </r>
  <r>
    <x v="0"/>
    <x v="3"/>
  </r>
  <r>
    <x v="0"/>
    <x v="3"/>
  </r>
  <r>
    <x v="0"/>
    <x v="1"/>
  </r>
  <r>
    <x v="3"/>
    <x v="1"/>
  </r>
  <r>
    <x v="3"/>
    <x v="0"/>
  </r>
  <r>
    <x v="0"/>
    <x v="1"/>
  </r>
  <r>
    <x v="0"/>
    <x v="1"/>
  </r>
  <r>
    <x v="0"/>
    <x v="1"/>
  </r>
  <r>
    <x v="1"/>
    <x v="0"/>
  </r>
  <r>
    <x v="0"/>
    <x v="0"/>
  </r>
  <r>
    <x v="4"/>
    <x v="2"/>
  </r>
  <r>
    <x v="4"/>
    <x v="2"/>
  </r>
  <r>
    <x v="0"/>
    <x v="0"/>
  </r>
  <r>
    <x v="0"/>
    <x v="1"/>
  </r>
  <r>
    <x v="0"/>
    <x v="0"/>
  </r>
  <r>
    <x v="0"/>
    <x v="0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0"/>
    <x v="3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0"/>
    <x v="0"/>
  </r>
  <r>
    <x v="4"/>
    <x v="2"/>
  </r>
  <r>
    <x v="0"/>
    <x v="1"/>
  </r>
  <r>
    <x v="4"/>
    <x v="2"/>
  </r>
  <r>
    <x v="1"/>
    <x v="1"/>
  </r>
  <r>
    <x v="2"/>
    <x v="0"/>
  </r>
  <r>
    <x v="3"/>
    <x v="1"/>
  </r>
  <r>
    <x v="0"/>
    <x v="0"/>
  </r>
  <r>
    <x v="1"/>
    <x v="0"/>
  </r>
  <r>
    <x v="3"/>
    <x v="0"/>
  </r>
  <r>
    <x v="1"/>
    <x v="0"/>
  </r>
  <r>
    <x v="4"/>
    <x v="2"/>
  </r>
  <r>
    <x v="3"/>
    <x v="0"/>
  </r>
  <r>
    <x v="4"/>
    <x v="2"/>
  </r>
  <r>
    <x v="4"/>
    <x v="2"/>
  </r>
  <r>
    <x v="4"/>
    <x v="2"/>
  </r>
  <r>
    <x v="1"/>
    <x v="0"/>
  </r>
  <r>
    <x v="4"/>
    <x v="2"/>
  </r>
  <r>
    <x v="1"/>
    <x v="1"/>
  </r>
  <r>
    <x v="4"/>
    <x v="2"/>
  </r>
  <r>
    <x v="1"/>
    <x v="3"/>
  </r>
  <r>
    <x v="1"/>
    <x v="0"/>
  </r>
  <r>
    <x v="0"/>
    <x v="1"/>
  </r>
  <r>
    <x v="4"/>
    <x v="2"/>
  </r>
  <r>
    <x v="3"/>
    <x v="1"/>
  </r>
  <r>
    <x v="4"/>
    <x v="2"/>
  </r>
  <r>
    <x v="4"/>
    <x v="2"/>
  </r>
  <r>
    <x v="1"/>
    <x v="0"/>
  </r>
  <r>
    <x v="4"/>
    <x v="2"/>
  </r>
  <r>
    <x v="1"/>
    <x v="0"/>
  </r>
  <r>
    <x v="4"/>
    <x v="2"/>
  </r>
  <r>
    <x v="1"/>
    <x v="1"/>
  </r>
  <r>
    <x v="4"/>
    <x v="2"/>
  </r>
  <r>
    <x v="0"/>
    <x v="0"/>
  </r>
  <r>
    <x v="5"/>
    <x v="0"/>
  </r>
  <r>
    <x v="1"/>
    <x v="0"/>
  </r>
  <r>
    <x v="1"/>
    <x v="0"/>
  </r>
  <r>
    <x v="2"/>
    <x v="1"/>
  </r>
  <r>
    <x v="4"/>
    <x v="2"/>
  </r>
  <r>
    <x v="0"/>
    <x v="0"/>
  </r>
  <r>
    <x v="4"/>
    <x v="2"/>
  </r>
  <r>
    <x v="4"/>
    <x v="2"/>
  </r>
  <r>
    <x v="4"/>
    <x v="2"/>
  </r>
  <r>
    <x v="5"/>
    <x v="4"/>
  </r>
  <r>
    <x v="1"/>
    <x v="0"/>
  </r>
  <r>
    <x v="3"/>
    <x v="1"/>
  </r>
  <r>
    <x v="0"/>
    <x v="0"/>
  </r>
  <r>
    <x v="4"/>
    <x v="2"/>
  </r>
  <r>
    <x v="1"/>
    <x v="5"/>
  </r>
  <r>
    <x v="0"/>
    <x v="0"/>
  </r>
  <r>
    <x v="1"/>
    <x v="0"/>
  </r>
  <r>
    <x v="4"/>
    <x v="2"/>
  </r>
  <r>
    <x v="4"/>
    <x v="2"/>
  </r>
  <r>
    <x v="2"/>
    <x v="3"/>
  </r>
  <r>
    <x v="1"/>
    <x v="0"/>
  </r>
  <r>
    <x v="4"/>
    <x v="2"/>
  </r>
  <r>
    <x v="3"/>
    <x v="0"/>
  </r>
  <r>
    <x v="2"/>
    <x v="1"/>
  </r>
  <r>
    <x v="1"/>
    <x v="1"/>
  </r>
  <r>
    <x v="3"/>
    <x v="1"/>
  </r>
  <r>
    <x v="1"/>
    <x v="0"/>
  </r>
  <r>
    <x v="0"/>
    <x v="0"/>
  </r>
  <r>
    <x v="1"/>
    <x v="0"/>
  </r>
  <r>
    <x v="4"/>
    <x v="2"/>
  </r>
  <r>
    <x v="0"/>
    <x v="3"/>
  </r>
  <r>
    <x v="0"/>
    <x v="1"/>
  </r>
  <r>
    <x v="0"/>
    <x v="1"/>
  </r>
  <r>
    <x v="1"/>
    <x v="0"/>
  </r>
  <r>
    <x v="3"/>
    <x v="1"/>
  </r>
  <r>
    <x v="1"/>
    <x v="3"/>
  </r>
  <r>
    <x v="4"/>
    <x v="2"/>
  </r>
  <r>
    <x v="1"/>
    <x v="1"/>
  </r>
  <r>
    <x v="0"/>
    <x v="0"/>
  </r>
  <r>
    <x v="3"/>
    <x v="0"/>
  </r>
  <r>
    <x v="3"/>
    <x v="3"/>
  </r>
  <r>
    <x v="4"/>
    <x v="2"/>
  </r>
  <r>
    <x v="1"/>
    <x v="1"/>
  </r>
  <r>
    <x v="1"/>
    <x v="0"/>
  </r>
  <r>
    <x v="0"/>
    <x v="1"/>
  </r>
  <r>
    <x v="1"/>
    <x v="1"/>
  </r>
  <r>
    <x v="3"/>
    <x v="1"/>
  </r>
  <r>
    <x v="1"/>
    <x v="3"/>
  </r>
  <r>
    <x v="0"/>
    <x v="0"/>
  </r>
  <r>
    <x v="3"/>
    <x v="1"/>
  </r>
  <r>
    <x v="0"/>
    <x v="1"/>
  </r>
  <r>
    <x v="0"/>
    <x v="1"/>
  </r>
  <r>
    <x v="4"/>
    <x v="2"/>
  </r>
  <r>
    <x v="3"/>
    <x v="0"/>
  </r>
  <r>
    <x v="3"/>
    <x v="1"/>
  </r>
  <r>
    <x v="0"/>
    <x v="0"/>
  </r>
  <r>
    <x v="1"/>
    <x v="0"/>
  </r>
  <r>
    <x v="1"/>
    <x v="0"/>
  </r>
  <r>
    <x v="3"/>
    <x v="0"/>
  </r>
  <r>
    <x v="0"/>
    <x v="0"/>
  </r>
  <r>
    <x v="0"/>
    <x v="3"/>
  </r>
  <r>
    <x v="0"/>
    <x v="1"/>
  </r>
  <r>
    <x v="4"/>
    <x v="2"/>
  </r>
  <r>
    <x v="3"/>
    <x v="1"/>
  </r>
  <r>
    <x v="0"/>
    <x v="1"/>
  </r>
  <r>
    <x v="1"/>
    <x v="0"/>
  </r>
  <r>
    <x v="0"/>
    <x v="0"/>
  </r>
  <r>
    <x v="4"/>
    <x v="2"/>
  </r>
  <r>
    <x v="0"/>
    <x v="1"/>
  </r>
  <r>
    <x v="0"/>
    <x v="1"/>
  </r>
  <r>
    <x v="4"/>
    <x v="2"/>
  </r>
  <r>
    <x v="2"/>
    <x v="1"/>
  </r>
  <r>
    <x v="1"/>
    <x v="3"/>
  </r>
  <r>
    <x v="3"/>
    <x v="1"/>
  </r>
  <r>
    <x v="3"/>
    <x v="0"/>
  </r>
  <r>
    <x v="1"/>
    <x v="1"/>
  </r>
  <r>
    <x v="4"/>
    <x v="2"/>
  </r>
  <r>
    <x v="4"/>
    <x v="2"/>
  </r>
  <r>
    <x v="4"/>
    <x v="2"/>
  </r>
  <r>
    <x v="4"/>
    <x v="2"/>
  </r>
  <r>
    <x v="5"/>
    <x v="0"/>
  </r>
  <r>
    <x v="3"/>
    <x v="1"/>
  </r>
  <r>
    <x v="1"/>
    <x v="3"/>
  </r>
  <r>
    <x v="0"/>
    <x v="0"/>
  </r>
  <r>
    <x v="0"/>
    <x v="3"/>
  </r>
  <r>
    <x v="0"/>
    <x v="1"/>
  </r>
  <r>
    <x v="4"/>
    <x v="2"/>
  </r>
  <r>
    <x v="0"/>
    <x v="1"/>
  </r>
  <r>
    <x v="3"/>
    <x v="0"/>
  </r>
  <r>
    <x v="0"/>
    <x v="1"/>
  </r>
  <r>
    <x v="1"/>
    <x v="3"/>
  </r>
  <r>
    <x v="0"/>
    <x v="0"/>
  </r>
  <r>
    <x v="0"/>
    <x v="0"/>
  </r>
  <r>
    <x v="0"/>
    <x v="0"/>
  </r>
  <r>
    <x v="0"/>
    <x v="1"/>
  </r>
  <r>
    <x v="0"/>
    <x v="0"/>
  </r>
  <r>
    <x v="4"/>
    <x v="2"/>
  </r>
  <r>
    <x v="0"/>
    <x v="1"/>
  </r>
  <r>
    <x v="0"/>
    <x v="1"/>
  </r>
  <r>
    <x v="0"/>
    <x v="0"/>
  </r>
  <r>
    <x v="4"/>
    <x v="2"/>
  </r>
  <r>
    <x v="3"/>
    <x v="1"/>
  </r>
  <r>
    <x v="3"/>
    <x v="0"/>
  </r>
  <r>
    <x v="0"/>
    <x v="0"/>
  </r>
  <r>
    <x v="3"/>
    <x v="0"/>
  </r>
  <r>
    <x v="3"/>
    <x v="0"/>
  </r>
  <r>
    <x v="4"/>
    <x v="2"/>
  </r>
  <r>
    <x v="4"/>
    <x v="2"/>
  </r>
  <r>
    <x v="3"/>
    <x v="1"/>
  </r>
  <r>
    <x v="3"/>
    <x v="3"/>
  </r>
  <r>
    <x v="0"/>
    <x v="3"/>
  </r>
  <r>
    <x v="0"/>
    <x v="0"/>
  </r>
  <r>
    <x v="0"/>
    <x v="1"/>
  </r>
  <r>
    <x v="0"/>
    <x v="0"/>
  </r>
  <r>
    <x v="3"/>
    <x v="0"/>
  </r>
  <r>
    <x v="1"/>
    <x v="1"/>
  </r>
  <r>
    <x v="3"/>
    <x v="1"/>
  </r>
  <r>
    <x v="3"/>
    <x v="1"/>
  </r>
  <r>
    <x v="1"/>
    <x v="0"/>
  </r>
  <r>
    <x v="1"/>
    <x v="0"/>
  </r>
  <r>
    <x v="0"/>
    <x v="3"/>
  </r>
  <r>
    <x v="0"/>
    <x v="0"/>
  </r>
  <r>
    <x v="0"/>
    <x v="3"/>
  </r>
  <r>
    <x v="0"/>
    <x v="0"/>
  </r>
  <r>
    <x v="0"/>
    <x v="1"/>
  </r>
  <r>
    <x v="0"/>
    <x v="0"/>
  </r>
  <r>
    <x v="1"/>
    <x v="0"/>
  </r>
  <r>
    <x v="0"/>
    <x v="0"/>
  </r>
  <r>
    <x v="0"/>
    <x v="3"/>
  </r>
  <r>
    <x v="4"/>
    <x v="2"/>
  </r>
  <r>
    <x v="3"/>
    <x v="0"/>
  </r>
  <r>
    <x v="0"/>
    <x v="3"/>
  </r>
  <r>
    <x v="4"/>
    <x v="2"/>
  </r>
  <r>
    <x v="0"/>
    <x v="0"/>
  </r>
  <r>
    <x v="3"/>
    <x v="0"/>
  </r>
  <r>
    <x v="4"/>
    <x v="2"/>
  </r>
  <r>
    <x v="1"/>
    <x v="3"/>
  </r>
  <r>
    <x v="0"/>
    <x v="1"/>
  </r>
  <r>
    <x v="0"/>
    <x v="0"/>
  </r>
  <r>
    <x v="4"/>
    <x v="2"/>
  </r>
  <r>
    <x v="0"/>
    <x v="0"/>
  </r>
  <r>
    <x v="4"/>
    <x v="2"/>
  </r>
  <r>
    <x v="0"/>
    <x v="3"/>
  </r>
  <r>
    <x v="3"/>
    <x v="1"/>
  </r>
  <r>
    <x v="3"/>
    <x v="3"/>
  </r>
  <r>
    <x v="0"/>
    <x v="0"/>
  </r>
  <r>
    <x v="0"/>
    <x v="1"/>
  </r>
  <r>
    <x v="3"/>
    <x v="3"/>
  </r>
  <r>
    <x v="4"/>
    <x v="2"/>
  </r>
  <r>
    <x v="3"/>
    <x v="0"/>
  </r>
  <r>
    <x v="0"/>
    <x v="3"/>
  </r>
  <r>
    <x v="1"/>
    <x v="1"/>
  </r>
  <r>
    <x v="0"/>
    <x v="3"/>
  </r>
  <r>
    <x v="1"/>
    <x v="0"/>
  </r>
  <r>
    <x v="4"/>
    <x v="2"/>
  </r>
  <r>
    <x v="4"/>
    <x v="2"/>
  </r>
  <r>
    <x v="1"/>
    <x v="0"/>
  </r>
  <r>
    <x v="3"/>
    <x v="1"/>
  </r>
  <r>
    <x v="3"/>
    <x v="0"/>
  </r>
  <r>
    <x v="3"/>
    <x v="0"/>
  </r>
  <r>
    <x v="0"/>
    <x v="0"/>
  </r>
  <r>
    <x v="0"/>
    <x v="1"/>
  </r>
  <r>
    <x v="0"/>
    <x v="0"/>
  </r>
  <r>
    <x v="1"/>
    <x v="1"/>
  </r>
  <r>
    <x v="0"/>
    <x v="1"/>
  </r>
  <r>
    <x v="2"/>
    <x v="3"/>
  </r>
  <r>
    <x v="5"/>
    <x v="0"/>
  </r>
  <r>
    <x v="0"/>
    <x v="1"/>
  </r>
  <r>
    <x v="1"/>
    <x v="3"/>
  </r>
  <r>
    <x v="0"/>
    <x v="0"/>
  </r>
  <r>
    <x v="3"/>
    <x v="3"/>
  </r>
  <r>
    <x v="0"/>
    <x v="3"/>
  </r>
  <r>
    <x v="1"/>
    <x v="0"/>
  </r>
  <r>
    <x v="0"/>
    <x v="0"/>
  </r>
  <r>
    <x v="1"/>
    <x v="1"/>
  </r>
  <r>
    <x v="0"/>
    <x v="1"/>
  </r>
  <r>
    <x v="0"/>
    <x v="1"/>
  </r>
  <r>
    <x v="1"/>
    <x v="1"/>
  </r>
  <r>
    <x v="0"/>
    <x v="3"/>
  </r>
  <r>
    <x v="0"/>
    <x v="0"/>
  </r>
  <r>
    <x v="0"/>
    <x v="0"/>
  </r>
  <r>
    <x v="1"/>
    <x v="1"/>
  </r>
  <r>
    <x v="0"/>
    <x v="0"/>
  </r>
  <r>
    <x v="0"/>
    <x v="1"/>
  </r>
  <r>
    <x v="4"/>
    <x v="2"/>
  </r>
  <r>
    <x v="3"/>
    <x v="2"/>
  </r>
  <r>
    <x v="1"/>
    <x v="0"/>
  </r>
  <r>
    <x v="0"/>
    <x v="0"/>
  </r>
  <r>
    <x v="1"/>
    <x v="1"/>
  </r>
  <r>
    <x v="3"/>
    <x v="1"/>
  </r>
  <r>
    <x v="2"/>
    <x v="0"/>
  </r>
  <r>
    <x v="2"/>
    <x v="0"/>
  </r>
  <r>
    <x v="0"/>
    <x v="3"/>
  </r>
  <r>
    <x v="0"/>
    <x v="1"/>
  </r>
  <r>
    <x v="3"/>
    <x v="0"/>
  </r>
  <r>
    <x v="3"/>
    <x v="1"/>
  </r>
  <r>
    <x v="0"/>
    <x v="1"/>
  </r>
  <r>
    <x v="0"/>
    <x v="1"/>
  </r>
  <r>
    <x v="0"/>
    <x v="0"/>
  </r>
  <r>
    <x v="4"/>
    <x v="2"/>
  </r>
  <r>
    <x v="0"/>
    <x v="3"/>
  </r>
  <r>
    <x v="3"/>
    <x v="1"/>
  </r>
  <r>
    <x v="0"/>
    <x v="0"/>
  </r>
  <r>
    <x v="3"/>
    <x v="0"/>
  </r>
  <r>
    <x v="0"/>
    <x v="0"/>
  </r>
  <r>
    <x v="0"/>
    <x v="3"/>
  </r>
  <r>
    <x v="3"/>
    <x v="1"/>
  </r>
  <r>
    <x v="4"/>
    <x v="2"/>
  </r>
  <r>
    <x v="0"/>
    <x v="1"/>
  </r>
  <r>
    <x v="1"/>
    <x v="0"/>
  </r>
  <r>
    <x v="3"/>
    <x v="0"/>
  </r>
  <r>
    <x v="1"/>
    <x v="0"/>
  </r>
  <r>
    <x v="0"/>
    <x v="1"/>
  </r>
  <r>
    <x v="3"/>
    <x v="1"/>
  </r>
  <r>
    <x v="1"/>
    <x v="1"/>
  </r>
  <r>
    <x v="4"/>
    <x v="2"/>
  </r>
  <r>
    <x v="0"/>
    <x v="1"/>
  </r>
  <r>
    <x v="1"/>
    <x v="3"/>
  </r>
  <r>
    <x v="4"/>
    <x v="2"/>
  </r>
  <r>
    <x v="0"/>
    <x v="1"/>
  </r>
  <r>
    <x v="4"/>
    <x v="2"/>
  </r>
  <r>
    <x v="1"/>
    <x v="1"/>
  </r>
  <r>
    <x v="1"/>
    <x v="1"/>
  </r>
  <r>
    <x v="4"/>
    <x v="2"/>
  </r>
  <r>
    <x v="3"/>
    <x v="1"/>
  </r>
  <r>
    <x v="3"/>
    <x v="0"/>
  </r>
  <r>
    <x v="0"/>
    <x v="0"/>
  </r>
  <r>
    <x v="0"/>
    <x v="0"/>
  </r>
  <r>
    <x v="4"/>
    <x v="2"/>
  </r>
  <r>
    <x v="4"/>
    <x v="2"/>
  </r>
  <r>
    <x v="0"/>
    <x v="0"/>
  </r>
  <r>
    <x v="5"/>
    <x v="4"/>
  </r>
  <r>
    <x v="1"/>
    <x v="0"/>
  </r>
  <r>
    <x v="3"/>
    <x v="0"/>
  </r>
  <r>
    <x v="3"/>
    <x v="0"/>
  </r>
  <r>
    <x v="0"/>
    <x v="3"/>
  </r>
  <r>
    <x v="1"/>
    <x v="0"/>
  </r>
  <r>
    <x v="4"/>
    <x v="2"/>
  </r>
  <r>
    <x v="4"/>
    <x v="2"/>
  </r>
  <r>
    <x v="0"/>
    <x v="0"/>
  </r>
  <r>
    <x v="1"/>
    <x v="1"/>
  </r>
  <r>
    <x v="0"/>
    <x v="1"/>
  </r>
  <r>
    <x v="3"/>
    <x v="1"/>
  </r>
  <r>
    <x v="1"/>
    <x v="1"/>
  </r>
  <r>
    <x v="2"/>
    <x v="0"/>
  </r>
  <r>
    <x v="1"/>
    <x v="3"/>
  </r>
  <r>
    <x v="0"/>
    <x v="0"/>
  </r>
  <r>
    <x v="1"/>
    <x v="1"/>
  </r>
  <r>
    <x v="3"/>
    <x v="0"/>
  </r>
  <r>
    <x v="4"/>
    <x v="2"/>
  </r>
  <r>
    <x v="0"/>
    <x v="0"/>
  </r>
  <r>
    <x v="4"/>
    <x v="2"/>
  </r>
  <r>
    <x v="0"/>
    <x v="1"/>
  </r>
  <r>
    <x v="1"/>
    <x v="1"/>
  </r>
  <r>
    <x v="0"/>
    <x v="0"/>
  </r>
  <r>
    <x v="4"/>
    <x v="2"/>
  </r>
  <r>
    <x v="4"/>
    <x v="2"/>
  </r>
  <r>
    <x v="3"/>
    <x v="0"/>
  </r>
  <r>
    <x v="4"/>
    <x v="2"/>
  </r>
  <r>
    <x v="4"/>
    <x v="2"/>
  </r>
  <r>
    <x v="1"/>
    <x v="3"/>
  </r>
  <r>
    <x v="3"/>
    <x v="1"/>
  </r>
  <r>
    <x v="4"/>
    <x v="2"/>
  </r>
  <r>
    <x v="3"/>
    <x v="1"/>
  </r>
  <r>
    <x v="4"/>
    <x v="2"/>
  </r>
  <r>
    <x v="3"/>
    <x v="3"/>
  </r>
  <r>
    <x v="1"/>
    <x v="1"/>
  </r>
  <r>
    <x v="1"/>
    <x v="1"/>
  </r>
  <r>
    <x v="2"/>
    <x v="5"/>
  </r>
  <r>
    <x v="0"/>
    <x v="1"/>
  </r>
  <r>
    <x v="3"/>
    <x v="0"/>
  </r>
  <r>
    <x v="1"/>
    <x v="0"/>
  </r>
  <r>
    <x v="0"/>
    <x v="1"/>
  </r>
  <r>
    <x v="1"/>
    <x v="0"/>
  </r>
  <r>
    <x v="0"/>
    <x v="1"/>
  </r>
  <r>
    <x v="0"/>
    <x v="1"/>
  </r>
  <r>
    <x v="0"/>
    <x v="1"/>
  </r>
  <r>
    <x v="4"/>
    <x v="2"/>
  </r>
  <r>
    <x v="3"/>
    <x v="3"/>
  </r>
  <r>
    <x v="1"/>
    <x v="0"/>
  </r>
  <r>
    <x v="3"/>
    <x v="3"/>
  </r>
  <r>
    <x v="1"/>
    <x v="1"/>
  </r>
  <r>
    <x v="0"/>
    <x v="1"/>
  </r>
  <r>
    <x v="0"/>
    <x v="1"/>
  </r>
  <r>
    <x v="1"/>
    <x v="0"/>
  </r>
  <r>
    <x v="3"/>
    <x v="1"/>
  </r>
  <r>
    <x v="1"/>
    <x v="0"/>
  </r>
  <r>
    <x v="3"/>
    <x v="0"/>
  </r>
  <r>
    <x v="4"/>
    <x v="2"/>
  </r>
  <r>
    <x v="0"/>
    <x v="0"/>
  </r>
  <r>
    <x v="0"/>
    <x v="0"/>
  </r>
  <r>
    <x v="4"/>
    <x v="2"/>
  </r>
  <r>
    <x v="3"/>
    <x v="4"/>
  </r>
  <r>
    <x v="0"/>
    <x v="1"/>
  </r>
  <r>
    <x v="2"/>
    <x v="0"/>
  </r>
  <r>
    <x v="4"/>
    <x v="2"/>
  </r>
  <r>
    <x v="4"/>
    <x v="2"/>
  </r>
  <r>
    <x v="4"/>
    <x v="2"/>
  </r>
  <r>
    <x v="2"/>
    <x v="5"/>
  </r>
  <r>
    <x v="1"/>
    <x v="0"/>
  </r>
  <r>
    <x v="1"/>
    <x v="0"/>
  </r>
  <r>
    <x v="1"/>
    <x v="1"/>
  </r>
  <r>
    <x v="4"/>
    <x v="2"/>
  </r>
  <r>
    <x v="1"/>
    <x v="1"/>
  </r>
  <r>
    <x v="1"/>
    <x v="0"/>
  </r>
  <r>
    <x v="1"/>
    <x v="1"/>
  </r>
  <r>
    <x v="1"/>
    <x v="3"/>
  </r>
  <r>
    <x v="0"/>
    <x v="1"/>
  </r>
  <r>
    <x v="1"/>
    <x v="1"/>
  </r>
  <r>
    <x v="0"/>
    <x v="1"/>
  </r>
  <r>
    <x v="1"/>
    <x v="3"/>
  </r>
  <r>
    <x v="0"/>
    <x v="1"/>
  </r>
  <r>
    <x v="4"/>
    <x v="2"/>
  </r>
  <r>
    <x v="4"/>
    <x v="2"/>
  </r>
  <r>
    <x v="1"/>
    <x v="1"/>
  </r>
  <r>
    <x v="1"/>
    <x v="0"/>
  </r>
  <r>
    <x v="0"/>
    <x v="1"/>
  </r>
  <r>
    <x v="0"/>
    <x v="0"/>
  </r>
  <r>
    <x v="0"/>
    <x v="1"/>
  </r>
  <r>
    <x v="4"/>
    <x v="2"/>
  </r>
  <r>
    <x v="0"/>
    <x v="1"/>
  </r>
  <r>
    <x v="2"/>
    <x v="0"/>
  </r>
  <r>
    <x v="4"/>
    <x v="2"/>
  </r>
  <r>
    <x v="1"/>
    <x v="1"/>
  </r>
  <r>
    <x v="0"/>
    <x v="0"/>
  </r>
  <r>
    <x v="0"/>
    <x v="0"/>
  </r>
  <r>
    <x v="1"/>
    <x v="1"/>
  </r>
  <r>
    <x v="0"/>
    <x v="0"/>
  </r>
  <r>
    <x v="0"/>
    <x v="1"/>
  </r>
  <r>
    <x v="1"/>
    <x v="0"/>
  </r>
  <r>
    <x v="2"/>
    <x v="0"/>
  </r>
  <r>
    <x v="0"/>
    <x v="1"/>
  </r>
  <r>
    <x v="3"/>
    <x v="3"/>
  </r>
  <r>
    <x v="0"/>
    <x v="1"/>
  </r>
  <r>
    <x v="0"/>
    <x v="1"/>
  </r>
  <r>
    <x v="0"/>
    <x v="0"/>
  </r>
  <r>
    <x v="0"/>
    <x v="0"/>
  </r>
  <r>
    <x v="0"/>
    <x v="0"/>
  </r>
  <r>
    <x v="3"/>
    <x v="2"/>
  </r>
  <r>
    <x v="3"/>
    <x v="1"/>
  </r>
  <r>
    <x v="1"/>
    <x v="0"/>
  </r>
  <r>
    <x v="1"/>
    <x v="3"/>
  </r>
  <r>
    <x v="4"/>
    <x v="2"/>
  </r>
  <r>
    <x v="0"/>
    <x v="1"/>
  </r>
  <r>
    <x v="0"/>
    <x v="1"/>
  </r>
  <r>
    <x v="3"/>
    <x v="1"/>
  </r>
  <r>
    <x v="3"/>
    <x v="0"/>
  </r>
  <r>
    <x v="4"/>
    <x v="2"/>
  </r>
  <r>
    <x v="3"/>
    <x v="0"/>
  </r>
  <r>
    <x v="0"/>
    <x v="0"/>
  </r>
  <r>
    <x v="1"/>
    <x v="0"/>
  </r>
  <r>
    <x v="0"/>
    <x v="1"/>
  </r>
  <r>
    <x v="0"/>
    <x v="0"/>
  </r>
  <r>
    <x v="0"/>
    <x v="0"/>
  </r>
  <r>
    <x v="1"/>
    <x v="3"/>
  </r>
  <r>
    <x v="4"/>
    <x v="2"/>
  </r>
  <r>
    <x v="0"/>
    <x v="1"/>
  </r>
  <r>
    <x v="4"/>
    <x v="2"/>
  </r>
  <r>
    <x v="4"/>
    <x v="2"/>
  </r>
  <r>
    <x v="4"/>
    <x v="2"/>
  </r>
  <r>
    <x v="4"/>
    <x v="2"/>
  </r>
  <r>
    <x v="0"/>
    <x v="0"/>
  </r>
  <r>
    <x v="4"/>
    <x v="2"/>
  </r>
  <r>
    <x v="4"/>
    <x v="2"/>
  </r>
  <r>
    <x v="3"/>
    <x v="1"/>
  </r>
  <r>
    <x v="1"/>
    <x v="0"/>
  </r>
  <r>
    <x v="4"/>
    <x v="2"/>
  </r>
  <r>
    <x v="1"/>
    <x v="1"/>
  </r>
  <r>
    <x v="0"/>
    <x v="1"/>
  </r>
  <r>
    <x v="0"/>
    <x v="1"/>
  </r>
  <r>
    <x v="0"/>
    <x v="1"/>
  </r>
  <r>
    <x v="0"/>
    <x v="1"/>
  </r>
  <r>
    <x v="1"/>
    <x v="1"/>
  </r>
  <r>
    <x v="1"/>
    <x v="0"/>
  </r>
  <r>
    <x v="1"/>
    <x v="1"/>
  </r>
  <r>
    <x v="3"/>
    <x v="1"/>
  </r>
  <r>
    <x v="1"/>
    <x v="0"/>
  </r>
  <r>
    <x v="4"/>
    <x v="2"/>
  </r>
  <r>
    <x v="0"/>
    <x v="1"/>
  </r>
  <r>
    <x v="1"/>
    <x v="5"/>
  </r>
  <r>
    <x v="1"/>
    <x v="3"/>
  </r>
  <r>
    <x v="1"/>
    <x v="0"/>
  </r>
  <r>
    <x v="1"/>
    <x v="0"/>
  </r>
  <r>
    <x v="4"/>
    <x v="2"/>
  </r>
  <r>
    <x v="0"/>
    <x v="4"/>
  </r>
  <r>
    <x v="3"/>
    <x v="1"/>
  </r>
  <r>
    <x v="1"/>
    <x v="3"/>
  </r>
  <r>
    <x v="0"/>
    <x v="1"/>
  </r>
  <r>
    <x v="4"/>
    <x v="2"/>
  </r>
  <r>
    <x v="1"/>
    <x v="1"/>
  </r>
  <r>
    <x v="1"/>
    <x v="1"/>
  </r>
  <r>
    <x v="1"/>
    <x v="3"/>
  </r>
  <r>
    <x v="3"/>
    <x v="0"/>
  </r>
  <r>
    <x v="4"/>
    <x v="2"/>
  </r>
  <r>
    <x v="4"/>
    <x v="2"/>
  </r>
  <r>
    <x v="0"/>
    <x v="0"/>
  </r>
  <r>
    <x v="2"/>
    <x v="0"/>
  </r>
  <r>
    <x v="0"/>
    <x v="1"/>
  </r>
  <r>
    <x v="0"/>
    <x v="1"/>
  </r>
  <r>
    <x v="3"/>
    <x v="0"/>
  </r>
  <r>
    <x v="4"/>
    <x v="2"/>
  </r>
  <r>
    <x v="0"/>
    <x v="0"/>
  </r>
  <r>
    <x v="0"/>
    <x v="0"/>
  </r>
  <r>
    <x v="0"/>
    <x v="0"/>
  </r>
  <r>
    <x v="4"/>
    <x v="2"/>
  </r>
  <r>
    <x v="3"/>
    <x v="1"/>
  </r>
  <r>
    <x v="1"/>
    <x v="0"/>
  </r>
  <r>
    <x v="4"/>
    <x v="2"/>
  </r>
  <r>
    <x v="3"/>
    <x v="3"/>
  </r>
  <r>
    <x v="1"/>
    <x v="1"/>
  </r>
  <r>
    <x v="2"/>
    <x v="1"/>
  </r>
  <r>
    <x v="4"/>
    <x v="2"/>
  </r>
  <r>
    <x v="4"/>
    <x v="2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1">
  <r>
    <x v="0"/>
    <x v="0"/>
  </r>
  <r>
    <x v="0"/>
    <x v="0"/>
  </r>
  <r>
    <x v="1"/>
    <x v="1"/>
  </r>
  <r>
    <x v="1"/>
    <x v="2"/>
  </r>
  <r>
    <x v="1"/>
    <x v="3"/>
  </r>
  <r>
    <x v="2"/>
    <x v="0"/>
  </r>
  <r>
    <x v="3"/>
    <x v="4"/>
  </r>
  <r>
    <x v="3"/>
    <x v="0"/>
  </r>
  <r>
    <x v="3"/>
    <x v="4"/>
  </r>
  <r>
    <x v="1"/>
    <x v="4"/>
  </r>
  <r>
    <x v="4"/>
    <x v="5"/>
  </r>
  <r>
    <x v="3"/>
    <x v="2"/>
  </r>
  <r>
    <x v="4"/>
    <x v="5"/>
  </r>
  <r>
    <x v="0"/>
    <x v="2"/>
  </r>
  <r>
    <x v="3"/>
    <x v="3"/>
  </r>
  <r>
    <x v="4"/>
    <x v="5"/>
  </r>
  <r>
    <x v="0"/>
    <x v="4"/>
  </r>
  <r>
    <x v="3"/>
    <x v="4"/>
  </r>
  <r>
    <x v="3"/>
    <x v="0"/>
  </r>
  <r>
    <x v="1"/>
    <x v="0"/>
  </r>
  <r>
    <x v="1"/>
    <x v="4"/>
  </r>
  <r>
    <x v="1"/>
    <x v="0"/>
  </r>
  <r>
    <x v="4"/>
    <x v="5"/>
  </r>
  <r>
    <x v="1"/>
    <x v="1"/>
  </r>
  <r>
    <x v="0"/>
    <x v="2"/>
  </r>
  <r>
    <x v="0"/>
    <x v="0"/>
  </r>
  <r>
    <x v="1"/>
    <x v="0"/>
  </r>
  <r>
    <x v="1"/>
    <x v="2"/>
  </r>
  <r>
    <x v="3"/>
    <x v="0"/>
  </r>
  <r>
    <x v="4"/>
    <x v="5"/>
  </r>
  <r>
    <x v="0"/>
    <x v="1"/>
  </r>
  <r>
    <x v="1"/>
    <x v="4"/>
  </r>
  <r>
    <x v="0"/>
    <x v="3"/>
  </r>
  <r>
    <x v="2"/>
    <x v="0"/>
  </r>
  <r>
    <x v="0"/>
    <x v="0"/>
  </r>
  <r>
    <x v="0"/>
    <x v="0"/>
  </r>
  <r>
    <x v="0"/>
    <x v="2"/>
  </r>
  <r>
    <x v="3"/>
    <x v="0"/>
  </r>
  <r>
    <x v="3"/>
    <x v="1"/>
  </r>
  <r>
    <x v="0"/>
    <x v="4"/>
  </r>
  <r>
    <x v="0"/>
    <x v="0"/>
  </r>
  <r>
    <x v="0"/>
    <x v="2"/>
  </r>
  <r>
    <x v="1"/>
    <x v="1"/>
  </r>
  <r>
    <x v="0"/>
    <x v="0"/>
  </r>
  <r>
    <x v="4"/>
    <x v="5"/>
  </r>
  <r>
    <x v="4"/>
    <x v="5"/>
  </r>
  <r>
    <x v="0"/>
    <x v="2"/>
  </r>
  <r>
    <x v="0"/>
    <x v="2"/>
  </r>
  <r>
    <x v="0"/>
    <x v="0"/>
  </r>
  <r>
    <x v="0"/>
    <x v="4"/>
  </r>
  <r>
    <x v="4"/>
    <x v="5"/>
  </r>
  <r>
    <x v="4"/>
    <x v="5"/>
  </r>
  <r>
    <x v="4"/>
    <x v="5"/>
  </r>
  <r>
    <x v="4"/>
    <x v="5"/>
  </r>
  <r>
    <x v="4"/>
    <x v="5"/>
  </r>
  <r>
    <x v="4"/>
    <x v="5"/>
  </r>
  <r>
    <x v="0"/>
    <x v="2"/>
  </r>
  <r>
    <x v="4"/>
    <x v="5"/>
  </r>
  <r>
    <x v="4"/>
    <x v="5"/>
  </r>
  <r>
    <x v="4"/>
    <x v="5"/>
  </r>
  <r>
    <x v="4"/>
    <x v="5"/>
  </r>
  <r>
    <x v="4"/>
    <x v="5"/>
  </r>
  <r>
    <x v="4"/>
    <x v="5"/>
  </r>
  <r>
    <x v="4"/>
    <x v="5"/>
  </r>
  <r>
    <x v="0"/>
    <x v="2"/>
  </r>
  <r>
    <x v="4"/>
    <x v="5"/>
  </r>
  <r>
    <x v="0"/>
    <x v="2"/>
  </r>
  <r>
    <x v="4"/>
    <x v="5"/>
  </r>
  <r>
    <x v="1"/>
    <x v="0"/>
  </r>
  <r>
    <x v="2"/>
    <x v="4"/>
  </r>
  <r>
    <x v="3"/>
    <x v="2"/>
  </r>
  <r>
    <x v="0"/>
    <x v="0"/>
  </r>
  <r>
    <x v="1"/>
    <x v="2"/>
  </r>
  <r>
    <x v="3"/>
    <x v="0"/>
  </r>
  <r>
    <x v="1"/>
    <x v="0"/>
  </r>
  <r>
    <x v="4"/>
    <x v="5"/>
  </r>
  <r>
    <x v="3"/>
    <x v="2"/>
  </r>
  <r>
    <x v="4"/>
    <x v="5"/>
  </r>
  <r>
    <x v="4"/>
    <x v="5"/>
  </r>
  <r>
    <x v="4"/>
    <x v="5"/>
  </r>
  <r>
    <x v="1"/>
    <x v="4"/>
  </r>
  <r>
    <x v="4"/>
    <x v="5"/>
  </r>
  <r>
    <x v="1"/>
    <x v="4"/>
  </r>
  <r>
    <x v="4"/>
    <x v="5"/>
  </r>
  <r>
    <x v="1"/>
    <x v="4"/>
  </r>
  <r>
    <x v="1"/>
    <x v="0"/>
  </r>
  <r>
    <x v="0"/>
    <x v="1"/>
  </r>
  <r>
    <x v="4"/>
    <x v="5"/>
  </r>
  <r>
    <x v="3"/>
    <x v="0"/>
  </r>
  <r>
    <x v="4"/>
    <x v="5"/>
  </r>
  <r>
    <x v="4"/>
    <x v="5"/>
  </r>
  <r>
    <x v="1"/>
    <x v="0"/>
  </r>
  <r>
    <x v="4"/>
    <x v="5"/>
  </r>
  <r>
    <x v="1"/>
    <x v="0"/>
  </r>
  <r>
    <x v="4"/>
    <x v="5"/>
  </r>
  <r>
    <x v="1"/>
    <x v="4"/>
  </r>
  <r>
    <x v="4"/>
    <x v="5"/>
  </r>
  <r>
    <x v="0"/>
    <x v="1"/>
  </r>
  <r>
    <x v="5"/>
    <x v="0"/>
  </r>
  <r>
    <x v="1"/>
    <x v="0"/>
  </r>
  <r>
    <x v="1"/>
    <x v="0"/>
  </r>
  <r>
    <x v="2"/>
    <x v="2"/>
  </r>
  <r>
    <x v="4"/>
    <x v="3"/>
  </r>
  <r>
    <x v="0"/>
    <x v="2"/>
  </r>
  <r>
    <x v="4"/>
    <x v="5"/>
  </r>
  <r>
    <x v="4"/>
    <x v="5"/>
  </r>
  <r>
    <x v="4"/>
    <x v="5"/>
  </r>
  <r>
    <x v="5"/>
    <x v="0"/>
  </r>
  <r>
    <x v="1"/>
    <x v="0"/>
  </r>
  <r>
    <x v="3"/>
    <x v="2"/>
  </r>
  <r>
    <x v="0"/>
    <x v="0"/>
  </r>
  <r>
    <x v="4"/>
    <x v="5"/>
  </r>
  <r>
    <x v="1"/>
    <x v="4"/>
  </r>
  <r>
    <x v="0"/>
    <x v="0"/>
  </r>
  <r>
    <x v="1"/>
    <x v="0"/>
  </r>
  <r>
    <x v="4"/>
    <x v="5"/>
  </r>
  <r>
    <x v="4"/>
    <x v="5"/>
  </r>
  <r>
    <x v="2"/>
    <x v="0"/>
  </r>
  <r>
    <x v="1"/>
    <x v="2"/>
  </r>
  <r>
    <x v="4"/>
    <x v="5"/>
  </r>
  <r>
    <x v="3"/>
    <x v="0"/>
  </r>
  <r>
    <x v="2"/>
    <x v="0"/>
  </r>
  <r>
    <x v="1"/>
    <x v="1"/>
  </r>
  <r>
    <x v="3"/>
    <x v="2"/>
  </r>
  <r>
    <x v="1"/>
    <x v="0"/>
  </r>
  <r>
    <x v="0"/>
    <x v="4"/>
  </r>
  <r>
    <x v="1"/>
    <x v="0"/>
  </r>
  <r>
    <x v="4"/>
    <x v="5"/>
  </r>
  <r>
    <x v="0"/>
    <x v="4"/>
  </r>
  <r>
    <x v="0"/>
    <x v="1"/>
  </r>
  <r>
    <x v="0"/>
    <x v="4"/>
  </r>
  <r>
    <x v="1"/>
    <x v="4"/>
  </r>
  <r>
    <x v="3"/>
    <x v="4"/>
  </r>
  <r>
    <x v="1"/>
    <x v="0"/>
  </r>
  <r>
    <x v="4"/>
    <x v="5"/>
  </r>
  <r>
    <x v="1"/>
    <x v="0"/>
  </r>
  <r>
    <x v="0"/>
    <x v="0"/>
  </r>
  <r>
    <x v="3"/>
    <x v="2"/>
  </r>
  <r>
    <x v="3"/>
    <x v="2"/>
  </r>
  <r>
    <x v="4"/>
    <x v="5"/>
  </r>
  <r>
    <x v="1"/>
    <x v="4"/>
  </r>
  <r>
    <x v="1"/>
    <x v="0"/>
  </r>
  <r>
    <x v="0"/>
    <x v="2"/>
  </r>
  <r>
    <x v="1"/>
    <x v="0"/>
  </r>
  <r>
    <x v="3"/>
    <x v="2"/>
  </r>
  <r>
    <x v="1"/>
    <x v="0"/>
  </r>
  <r>
    <x v="0"/>
    <x v="2"/>
  </r>
  <r>
    <x v="3"/>
    <x v="1"/>
  </r>
  <r>
    <x v="0"/>
    <x v="2"/>
  </r>
  <r>
    <x v="0"/>
    <x v="4"/>
  </r>
  <r>
    <x v="4"/>
    <x v="5"/>
  </r>
  <r>
    <x v="3"/>
    <x v="3"/>
  </r>
  <r>
    <x v="3"/>
    <x v="4"/>
  </r>
  <r>
    <x v="0"/>
    <x v="2"/>
  </r>
  <r>
    <x v="1"/>
    <x v="0"/>
  </r>
  <r>
    <x v="1"/>
    <x v="2"/>
  </r>
  <r>
    <x v="3"/>
    <x v="2"/>
  </r>
  <r>
    <x v="0"/>
    <x v="2"/>
  </r>
  <r>
    <x v="0"/>
    <x v="0"/>
  </r>
  <r>
    <x v="0"/>
    <x v="0"/>
  </r>
  <r>
    <x v="4"/>
    <x v="5"/>
  </r>
  <r>
    <x v="3"/>
    <x v="2"/>
  </r>
  <r>
    <x v="0"/>
    <x v="2"/>
  </r>
  <r>
    <x v="1"/>
    <x v="2"/>
  </r>
  <r>
    <x v="0"/>
    <x v="2"/>
  </r>
  <r>
    <x v="4"/>
    <x v="5"/>
  </r>
  <r>
    <x v="0"/>
    <x v="0"/>
  </r>
  <r>
    <x v="0"/>
    <x v="1"/>
  </r>
  <r>
    <x v="4"/>
    <x v="5"/>
  </r>
  <r>
    <x v="2"/>
    <x v="2"/>
  </r>
  <r>
    <x v="1"/>
    <x v="0"/>
  </r>
  <r>
    <x v="3"/>
    <x v="0"/>
  </r>
  <r>
    <x v="3"/>
    <x v="2"/>
  </r>
  <r>
    <x v="1"/>
    <x v="2"/>
  </r>
  <r>
    <x v="4"/>
    <x v="5"/>
  </r>
  <r>
    <x v="4"/>
    <x v="5"/>
  </r>
  <r>
    <x v="4"/>
    <x v="5"/>
  </r>
  <r>
    <x v="4"/>
    <x v="5"/>
  </r>
  <r>
    <x v="5"/>
    <x v="2"/>
  </r>
  <r>
    <x v="3"/>
    <x v="2"/>
  </r>
  <r>
    <x v="1"/>
    <x v="2"/>
  </r>
  <r>
    <x v="0"/>
    <x v="1"/>
  </r>
  <r>
    <x v="0"/>
    <x v="2"/>
  </r>
  <r>
    <x v="0"/>
    <x v="2"/>
  </r>
  <r>
    <x v="4"/>
    <x v="5"/>
  </r>
  <r>
    <x v="0"/>
    <x v="2"/>
  </r>
  <r>
    <x v="3"/>
    <x v="3"/>
  </r>
  <r>
    <x v="0"/>
    <x v="2"/>
  </r>
  <r>
    <x v="1"/>
    <x v="0"/>
  </r>
  <r>
    <x v="0"/>
    <x v="1"/>
  </r>
  <r>
    <x v="0"/>
    <x v="2"/>
  </r>
  <r>
    <x v="0"/>
    <x v="2"/>
  </r>
  <r>
    <x v="0"/>
    <x v="0"/>
  </r>
  <r>
    <x v="0"/>
    <x v="2"/>
  </r>
  <r>
    <x v="4"/>
    <x v="5"/>
  </r>
  <r>
    <x v="0"/>
    <x v="0"/>
  </r>
  <r>
    <x v="0"/>
    <x v="2"/>
  </r>
  <r>
    <x v="0"/>
    <x v="3"/>
  </r>
  <r>
    <x v="4"/>
    <x v="5"/>
  </r>
  <r>
    <x v="3"/>
    <x v="1"/>
  </r>
  <r>
    <x v="3"/>
    <x v="1"/>
  </r>
  <r>
    <x v="0"/>
    <x v="1"/>
  </r>
  <r>
    <x v="3"/>
    <x v="1"/>
  </r>
  <r>
    <x v="3"/>
    <x v="0"/>
  </r>
  <r>
    <x v="4"/>
    <x v="5"/>
  </r>
  <r>
    <x v="4"/>
    <x v="5"/>
  </r>
  <r>
    <x v="3"/>
    <x v="4"/>
  </r>
  <r>
    <x v="3"/>
    <x v="0"/>
  </r>
  <r>
    <x v="0"/>
    <x v="0"/>
  </r>
  <r>
    <x v="0"/>
    <x v="4"/>
  </r>
  <r>
    <x v="0"/>
    <x v="0"/>
  </r>
  <r>
    <x v="0"/>
    <x v="1"/>
  </r>
  <r>
    <x v="3"/>
    <x v="3"/>
  </r>
  <r>
    <x v="1"/>
    <x v="0"/>
  </r>
  <r>
    <x v="3"/>
    <x v="0"/>
  </r>
  <r>
    <x v="3"/>
    <x v="2"/>
  </r>
  <r>
    <x v="1"/>
    <x v="0"/>
  </r>
  <r>
    <x v="1"/>
    <x v="0"/>
  </r>
  <r>
    <x v="0"/>
    <x v="1"/>
  </r>
  <r>
    <x v="0"/>
    <x v="4"/>
  </r>
  <r>
    <x v="0"/>
    <x v="0"/>
  </r>
  <r>
    <x v="0"/>
    <x v="3"/>
  </r>
  <r>
    <x v="0"/>
    <x v="0"/>
  </r>
  <r>
    <x v="0"/>
    <x v="3"/>
  </r>
  <r>
    <x v="1"/>
    <x v="0"/>
  </r>
  <r>
    <x v="0"/>
    <x v="2"/>
  </r>
  <r>
    <x v="0"/>
    <x v="2"/>
  </r>
  <r>
    <x v="4"/>
    <x v="5"/>
  </r>
  <r>
    <x v="3"/>
    <x v="1"/>
  </r>
  <r>
    <x v="0"/>
    <x v="2"/>
  </r>
  <r>
    <x v="4"/>
    <x v="5"/>
  </r>
  <r>
    <x v="0"/>
    <x v="0"/>
  </r>
  <r>
    <x v="3"/>
    <x v="2"/>
  </r>
  <r>
    <x v="4"/>
    <x v="5"/>
  </r>
  <r>
    <x v="1"/>
    <x v="0"/>
  </r>
  <r>
    <x v="0"/>
    <x v="2"/>
  </r>
  <r>
    <x v="0"/>
    <x v="1"/>
  </r>
  <r>
    <x v="4"/>
    <x v="5"/>
  </r>
  <r>
    <x v="0"/>
    <x v="0"/>
  </r>
  <r>
    <x v="4"/>
    <x v="5"/>
  </r>
  <r>
    <x v="0"/>
    <x v="4"/>
  </r>
  <r>
    <x v="3"/>
    <x v="0"/>
  </r>
  <r>
    <x v="3"/>
    <x v="0"/>
  </r>
  <r>
    <x v="0"/>
    <x v="0"/>
  </r>
  <r>
    <x v="0"/>
    <x v="0"/>
  </r>
  <r>
    <x v="3"/>
    <x v="4"/>
  </r>
  <r>
    <x v="4"/>
    <x v="5"/>
  </r>
  <r>
    <x v="3"/>
    <x v="2"/>
  </r>
  <r>
    <x v="0"/>
    <x v="4"/>
  </r>
  <r>
    <x v="1"/>
    <x v="4"/>
  </r>
  <r>
    <x v="0"/>
    <x v="0"/>
  </r>
  <r>
    <x v="1"/>
    <x v="4"/>
  </r>
  <r>
    <x v="4"/>
    <x v="5"/>
  </r>
  <r>
    <x v="4"/>
    <x v="5"/>
  </r>
  <r>
    <x v="1"/>
    <x v="2"/>
  </r>
  <r>
    <x v="3"/>
    <x v="2"/>
  </r>
  <r>
    <x v="3"/>
    <x v="0"/>
  </r>
  <r>
    <x v="3"/>
    <x v="2"/>
  </r>
  <r>
    <x v="0"/>
    <x v="0"/>
  </r>
  <r>
    <x v="0"/>
    <x v="1"/>
  </r>
  <r>
    <x v="0"/>
    <x v="2"/>
  </r>
  <r>
    <x v="1"/>
    <x v="2"/>
  </r>
  <r>
    <x v="0"/>
    <x v="2"/>
  </r>
  <r>
    <x v="2"/>
    <x v="4"/>
  </r>
  <r>
    <x v="5"/>
    <x v="0"/>
  </r>
  <r>
    <x v="0"/>
    <x v="2"/>
  </r>
  <r>
    <x v="1"/>
    <x v="2"/>
  </r>
  <r>
    <x v="0"/>
    <x v="4"/>
  </r>
  <r>
    <x v="3"/>
    <x v="0"/>
  </r>
  <r>
    <x v="0"/>
    <x v="2"/>
  </r>
  <r>
    <x v="1"/>
    <x v="0"/>
  </r>
  <r>
    <x v="0"/>
    <x v="4"/>
  </r>
  <r>
    <x v="1"/>
    <x v="0"/>
  </r>
  <r>
    <x v="0"/>
    <x v="4"/>
  </r>
  <r>
    <x v="0"/>
    <x v="2"/>
  </r>
  <r>
    <x v="1"/>
    <x v="0"/>
  </r>
  <r>
    <x v="0"/>
    <x v="2"/>
  </r>
  <r>
    <x v="0"/>
    <x v="2"/>
  </r>
  <r>
    <x v="0"/>
    <x v="1"/>
  </r>
  <r>
    <x v="1"/>
    <x v="0"/>
  </r>
  <r>
    <x v="0"/>
    <x v="1"/>
  </r>
  <r>
    <x v="0"/>
    <x v="2"/>
  </r>
  <r>
    <x v="4"/>
    <x v="5"/>
  </r>
  <r>
    <x v="3"/>
    <x v="2"/>
  </r>
  <r>
    <x v="1"/>
    <x v="2"/>
  </r>
  <r>
    <x v="0"/>
    <x v="2"/>
  </r>
  <r>
    <x v="1"/>
    <x v="0"/>
  </r>
  <r>
    <x v="3"/>
    <x v="2"/>
  </r>
  <r>
    <x v="2"/>
    <x v="1"/>
  </r>
  <r>
    <x v="2"/>
    <x v="2"/>
  </r>
  <r>
    <x v="0"/>
    <x v="2"/>
  </r>
  <r>
    <x v="0"/>
    <x v="2"/>
  </r>
  <r>
    <x v="3"/>
    <x v="2"/>
  </r>
  <r>
    <x v="3"/>
    <x v="1"/>
  </r>
  <r>
    <x v="0"/>
    <x v="0"/>
  </r>
  <r>
    <x v="0"/>
    <x v="0"/>
  </r>
  <r>
    <x v="0"/>
    <x v="3"/>
  </r>
  <r>
    <x v="4"/>
    <x v="5"/>
  </r>
  <r>
    <x v="0"/>
    <x v="2"/>
  </r>
  <r>
    <x v="3"/>
    <x v="0"/>
  </r>
  <r>
    <x v="0"/>
    <x v="0"/>
  </r>
  <r>
    <x v="3"/>
    <x v="1"/>
  </r>
  <r>
    <x v="0"/>
    <x v="1"/>
  </r>
  <r>
    <x v="0"/>
    <x v="2"/>
  </r>
  <r>
    <x v="3"/>
    <x v="4"/>
  </r>
  <r>
    <x v="4"/>
    <x v="5"/>
  </r>
  <r>
    <x v="0"/>
    <x v="0"/>
  </r>
  <r>
    <x v="1"/>
    <x v="4"/>
  </r>
  <r>
    <x v="3"/>
    <x v="2"/>
  </r>
  <r>
    <x v="1"/>
    <x v="0"/>
  </r>
  <r>
    <x v="0"/>
    <x v="1"/>
  </r>
  <r>
    <x v="3"/>
    <x v="3"/>
  </r>
  <r>
    <x v="1"/>
    <x v="0"/>
  </r>
  <r>
    <x v="4"/>
    <x v="5"/>
  </r>
  <r>
    <x v="0"/>
    <x v="2"/>
  </r>
  <r>
    <x v="1"/>
    <x v="4"/>
  </r>
  <r>
    <x v="4"/>
    <x v="5"/>
  </r>
  <r>
    <x v="0"/>
    <x v="0"/>
  </r>
  <r>
    <x v="4"/>
    <x v="5"/>
  </r>
  <r>
    <x v="1"/>
    <x v="4"/>
  </r>
  <r>
    <x v="1"/>
    <x v="0"/>
  </r>
  <r>
    <x v="4"/>
    <x v="5"/>
  </r>
  <r>
    <x v="3"/>
    <x v="2"/>
  </r>
  <r>
    <x v="3"/>
    <x v="1"/>
  </r>
  <r>
    <x v="0"/>
    <x v="4"/>
  </r>
  <r>
    <x v="0"/>
    <x v="0"/>
  </r>
  <r>
    <x v="4"/>
    <x v="5"/>
  </r>
  <r>
    <x v="4"/>
    <x v="5"/>
  </r>
  <r>
    <x v="0"/>
    <x v="0"/>
  </r>
  <r>
    <x v="5"/>
    <x v="0"/>
  </r>
  <r>
    <x v="1"/>
    <x v="4"/>
  </r>
  <r>
    <x v="3"/>
    <x v="2"/>
  </r>
  <r>
    <x v="3"/>
    <x v="4"/>
  </r>
  <r>
    <x v="0"/>
    <x v="0"/>
  </r>
  <r>
    <x v="1"/>
    <x v="2"/>
  </r>
  <r>
    <x v="4"/>
    <x v="5"/>
  </r>
  <r>
    <x v="4"/>
    <x v="5"/>
  </r>
  <r>
    <x v="0"/>
    <x v="1"/>
  </r>
  <r>
    <x v="1"/>
    <x v="0"/>
  </r>
  <r>
    <x v="0"/>
    <x v="0"/>
  </r>
  <r>
    <x v="3"/>
    <x v="0"/>
  </r>
  <r>
    <x v="1"/>
    <x v="0"/>
  </r>
  <r>
    <x v="2"/>
    <x v="2"/>
  </r>
  <r>
    <x v="1"/>
    <x v="0"/>
  </r>
  <r>
    <x v="0"/>
    <x v="1"/>
  </r>
  <r>
    <x v="1"/>
    <x v="0"/>
  </r>
  <r>
    <x v="3"/>
    <x v="0"/>
  </r>
  <r>
    <x v="4"/>
    <x v="5"/>
  </r>
  <r>
    <x v="0"/>
    <x v="0"/>
  </r>
  <r>
    <x v="4"/>
    <x v="5"/>
  </r>
  <r>
    <x v="0"/>
    <x v="3"/>
  </r>
  <r>
    <x v="1"/>
    <x v="0"/>
  </r>
  <r>
    <x v="0"/>
    <x v="2"/>
  </r>
  <r>
    <x v="4"/>
    <x v="5"/>
  </r>
  <r>
    <x v="4"/>
    <x v="5"/>
  </r>
  <r>
    <x v="3"/>
    <x v="1"/>
  </r>
  <r>
    <x v="4"/>
    <x v="5"/>
  </r>
  <r>
    <x v="4"/>
    <x v="5"/>
  </r>
  <r>
    <x v="1"/>
    <x v="1"/>
  </r>
  <r>
    <x v="3"/>
    <x v="4"/>
  </r>
  <r>
    <x v="4"/>
    <x v="5"/>
  </r>
  <r>
    <x v="3"/>
    <x v="0"/>
  </r>
  <r>
    <x v="4"/>
    <x v="5"/>
  </r>
  <r>
    <x v="3"/>
    <x v="1"/>
  </r>
  <r>
    <x v="1"/>
    <x v="4"/>
  </r>
  <r>
    <x v="1"/>
    <x v="2"/>
  </r>
  <r>
    <x v="2"/>
    <x v="1"/>
  </r>
  <r>
    <x v="0"/>
    <x v="4"/>
  </r>
  <r>
    <x v="3"/>
    <x v="0"/>
  </r>
  <r>
    <x v="1"/>
    <x v="0"/>
  </r>
  <r>
    <x v="0"/>
    <x v="0"/>
  </r>
  <r>
    <x v="1"/>
    <x v="0"/>
  </r>
  <r>
    <x v="0"/>
    <x v="0"/>
  </r>
  <r>
    <x v="0"/>
    <x v="3"/>
  </r>
  <r>
    <x v="0"/>
    <x v="4"/>
  </r>
  <r>
    <x v="4"/>
    <x v="5"/>
  </r>
  <r>
    <x v="3"/>
    <x v="1"/>
  </r>
  <r>
    <x v="1"/>
    <x v="4"/>
  </r>
  <r>
    <x v="3"/>
    <x v="1"/>
  </r>
  <r>
    <x v="1"/>
    <x v="2"/>
  </r>
  <r>
    <x v="0"/>
    <x v="2"/>
  </r>
  <r>
    <x v="0"/>
    <x v="0"/>
  </r>
  <r>
    <x v="1"/>
    <x v="2"/>
  </r>
  <r>
    <x v="3"/>
    <x v="4"/>
  </r>
  <r>
    <x v="1"/>
    <x v="4"/>
  </r>
  <r>
    <x v="3"/>
    <x v="2"/>
  </r>
  <r>
    <x v="4"/>
    <x v="5"/>
  </r>
  <r>
    <x v="0"/>
    <x v="0"/>
  </r>
  <r>
    <x v="0"/>
    <x v="0"/>
  </r>
  <r>
    <x v="4"/>
    <x v="5"/>
  </r>
  <r>
    <x v="3"/>
    <x v="0"/>
  </r>
  <r>
    <x v="0"/>
    <x v="0"/>
  </r>
  <r>
    <x v="2"/>
    <x v="0"/>
  </r>
  <r>
    <x v="4"/>
    <x v="5"/>
  </r>
  <r>
    <x v="4"/>
    <x v="5"/>
  </r>
  <r>
    <x v="4"/>
    <x v="5"/>
  </r>
  <r>
    <x v="2"/>
    <x v="4"/>
  </r>
  <r>
    <x v="1"/>
    <x v="0"/>
  </r>
  <r>
    <x v="1"/>
    <x v="0"/>
  </r>
  <r>
    <x v="1"/>
    <x v="4"/>
  </r>
  <r>
    <x v="4"/>
    <x v="5"/>
  </r>
  <r>
    <x v="1"/>
    <x v="0"/>
  </r>
  <r>
    <x v="1"/>
    <x v="0"/>
  </r>
  <r>
    <x v="1"/>
    <x v="0"/>
  </r>
  <r>
    <x v="1"/>
    <x v="0"/>
  </r>
  <r>
    <x v="0"/>
    <x v="0"/>
  </r>
  <r>
    <x v="1"/>
    <x v="2"/>
  </r>
  <r>
    <x v="0"/>
    <x v="0"/>
  </r>
  <r>
    <x v="1"/>
    <x v="0"/>
  </r>
  <r>
    <x v="0"/>
    <x v="4"/>
  </r>
  <r>
    <x v="4"/>
    <x v="5"/>
  </r>
  <r>
    <x v="4"/>
    <x v="5"/>
  </r>
  <r>
    <x v="1"/>
    <x v="0"/>
  </r>
  <r>
    <x v="1"/>
    <x v="0"/>
  </r>
  <r>
    <x v="0"/>
    <x v="1"/>
  </r>
  <r>
    <x v="0"/>
    <x v="1"/>
  </r>
  <r>
    <x v="0"/>
    <x v="3"/>
  </r>
  <r>
    <x v="4"/>
    <x v="5"/>
  </r>
  <r>
    <x v="0"/>
    <x v="0"/>
  </r>
  <r>
    <x v="2"/>
    <x v="1"/>
  </r>
  <r>
    <x v="4"/>
    <x v="5"/>
  </r>
  <r>
    <x v="1"/>
    <x v="0"/>
  </r>
  <r>
    <x v="0"/>
    <x v="0"/>
  </r>
  <r>
    <x v="0"/>
    <x v="0"/>
  </r>
  <r>
    <x v="1"/>
    <x v="2"/>
  </r>
  <r>
    <x v="0"/>
    <x v="1"/>
  </r>
  <r>
    <x v="0"/>
    <x v="1"/>
  </r>
  <r>
    <x v="1"/>
    <x v="2"/>
  </r>
  <r>
    <x v="2"/>
    <x v="4"/>
  </r>
  <r>
    <x v="0"/>
    <x v="0"/>
  </r>
  <r>
    <x v="3"/>
    <x v="4"/>
  </r>
  <r>
    <x v="0"/>
    <x v="0"/>
  </r>
  <r>
    <x v="0"/>
    <x v="2"/>
  </r>
  <r>
    <x v="0"/>
    <x v="2"/>
  </r>
  <r>
    <x v="0"/>
    <x v="0"/>
  </r>
  <r>
    <x v="0"/>
    <x v="1"/>
  </r>
  <r>
    <x v="3"/>
    <x v="1"/>
  </r>
  <r>
    <x v="3"/>
    <x v="1"/>
  </r>
  <r>
    <x v="1"/>
    <x v="1"/>
  </r>
  <r>
    <x v="1"/>
    <x v="0"/>
  </r>
  <r>
    <x v="4"/>
    <x v="5"/>
  </r>
  <r>
    <x v="0"/>
    <x v="4"/>
  </r>
  <r>
    <x v="0"/>
    <x v="0"/>
  </r>
  <r>
    <x v="3"/>
    <x v="0"/>
  </r>
  <r>
    <x v="3"/>
    <x v="0"/>
  </r>
  <r>
    <x v="4"/>
    <x v="5"/>
  </r>
  <r>
    <x v="3"/>
    <x v="0"/>
  </r>
  <r>
    <x v="0"/>
    <x v="2"/>
  </r>
  <r>
    <x v="1"/>
    <x v="4"/>
  </r>
  <r>
    <x v="0"/>
    <x v="2"/>
  </r>
  <r>
    <x v="0"/>
    <x v="1"/>
  </r>
  <r>
    <x v="0"/>
    <x v="4"/>
  </r>
  <r>
    <x v="1"/>
    <x v="0"/>
  </r>
  <r>
    <x v="4"/>
    <x v="5"/>
  </r>
  <r>
    <x v="0"/>
    <x v="2"/>
  </r>
  <r>
    <x v="4"/>
    <x v="5"/>
  </r>
  <r>
    <x v="4"/>
    <x v="5"/>
  </r>
  <r>
    <x v="4"/>
    <x v="5"/>
  </r>
  <r>
    <x v="4"/>
    <x v="5"/>
  </r>
  <r>
    <x v="0"/>
    <x v="0"/>
  </r>
  <r>
    <x v="4"/>
    <x v="5"/>
  </r>
  <r>
    <x v="4"/>
    <x v="5"/>
  </r>
  <r>
    <x v="3"/>
    <x v="4"/>
  </r>
  <r>
    <x v="1"/>
    <x v="2"/>
  </r>
  <r>
    <x v="4"/>
    <x v="5"/>
  </r>
  <r>
    <x v="1"/>
    <x v="0"/>
  </r>
  <r>
    <x v="0"/>
    <x v="2"/>
  </r>
  <r>
    <x v="0"/>
    <x v="1"/>
  </r>
  <r>
    <x v="0"/>
    <x v="0"/>
  </r>
  <r>
    <x v="0"/>
    <x v="0"/>
  </r>
  <r>
    <x v="1"/>
    <x v="4"/>
  </r>
  <r>
    <x v="1"/>
    <x v="0"/>
  </r>
  <r>
    <x v="1"/>
    <x v="0"/>
  </r>
  <r>
    <x v="3"/>
    <x v="2"/>
  </r>
  <r>
    <x v="1"/>
    <x v="0"/>
  </r>
  <r>
    <x v="4"/>
    <x v="5"/>
  </r>
  <r>
    <x v="0"/>
    <x v="4"/>
  </r>
  <r>
    <x v="1"/>
    <x v="4"/>
  </r>
  <r>
    <x v="1"/>
    <x v="4"/>
  </r>
  <r>
    <x v="1"/>
    <x v="0"/>
  </r>
  <r>
    <x v="1"/>
    <x v="4"/>
  </r>
  <r>
    <x v="4"/>
    <x v="5"/>
  </r>
  <r>
    <x v="0"/>
    <x v="0"/>
  </r>
  <r>
    <x v="3"/>
    <x v="4"/>
  </r>
  <r>
    <x v="1"/>
    <x v="0"/>
  </r>
  <r>
    <x v="0"/>
    <x v="2"/>
  </r>
  <r>
    <x v="4"/>
    <x v="5"/>
  </r>
  <r>
    <x v="1"/>
    <x v="0"/>
  </r>
  <r>
    <x v="1"/>
    <x v="0"/>
  </r>
  <r>
    <x v="1"/>
    <x v="0"/>
  </r>
  <r>
    <x v="3"/>
    <x v="2"/>
  </r>
  <r>
    <x v="4"/>
    <x v="5"/>
  </r>
  <r>
    <x v="4"/>
    <x v="5"/>
  </r>
  <r>
    <x v="0"/>
    <x v="4"/>
  </r>
  <r>
    <x v="2"/>
    <x v="2"/>
  </r>
  <r>
    <x v="0"/>
    <x v="0"/>
  </r>
  <r>
    <x v="0"/>
    <x v="0"/>
  </r>
  <r>
    <x v="3"/>
    <x v="2"/>
  </r>
  <r>
    <x v="4"/>
    <x v="5"/>
  </r>
  <r>
    <x v="0"/>
    <x v="2"/>
  </r>
  <r>
    <x v="0"/>
    <x v="2"/>
  </r>
  <r>
    <x v="0"/>
    <x v="0"/>
  </r>
  <r>
    <x v="4"/>
    <x v="5"/>
  </r>
  <r>
    <x v="3"/>
    <x v="2"/>
  </r>
  <r>
    <x v="1"/>
    <x v="0"/>
  </r>
  <r>
    <x v="4"/>
    <x v="5"/>
  </r>
  <r>
    <x v="3"/>
    <x v="0"/>
  </r>
  <r>
    <x v="1"/>
    <x v="2"/>
  </r>
  <r>
    <x v="2"/>
    <x v="0"/>
  </r>
  <r>
    <x v="4"/>
    <x v="5"/>
  </r>
  <r>
    <x v="4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AD70C2-4EAD-F54B-B9DB-58D0D2099003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2" firstHeaderRow="1" firstDataRow="2" firstDataCol="1"/>
  <pivotFields count="18">
    <pivotField showAll="0"/>
    <pivotField showAll="0"/>
    <pivotField showAll="0"/>
    <pivotField showAll="0"/>
    <pivotField showAll="0"/>
    <pivotField showAll="0"/>
    <pivotField axis="axisRow" showAll="0">
      <items count="8">
        <item x="4"/>
        <item x="1"/>
        <item x="3"/>
        <item x="6"/>
        <item x="5"/>
        <item x="0"/>
        <item x="2"/>
        <item t="default"/>
      </items>
    </pivotField>
    <pivotField showAll="0"/>
    <pivotField showAll="0"/>
    <pivotField showAll="0"/>
    <pivotField axis="axisCol" dataField="1" showAll="0">
      <items count="7">
        <item x="4"/>
        <item x="0"/>
        <item x="2"/>
        <item x="1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B002. Would you pay more for an eco-friendly product?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E77035-150D-9E40-A795-32A351568CD7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1" firstHeaderRow="1" firstDataRow="2" firstDataCol="1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3"/>
        <item x="1"/>
        <item x="4"/>
        <item x="5"/>
        <item x="0"/>
        <item x="2"/>
        <item t="default"/>
      </items>
    </pivotField>
    <pivotField showAll="0"/>
    <pivotField axis="axisCol" dataField="1" showAll="0">
      <items count="7">
        <item x="4"/>
        <item x="0"/>
        <item x="2"/>
        <item x="1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B002. Would you pay more for an eco-friendly product?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ACC064-66F1-4945-A67A-F0C9B1D2A127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11" firstHeaderRow="1" firstDataRow="2" firstDataCol="1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3"/>
        <item x="1"/>
        <item x="4"/>
        <item x="5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1"/>
        <item x="4"/>
        <item x="0"/>
        <item x="2"/>
        <item t="default"/>
      </items>
    </pivotField>
    <pivotField showAll="0"/>
    <pivotField showAll="0"/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C001. Do you know the zero-waste movement?" fld="1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BA6623-DC76-E74E-BFFE-5A54E3C6AAD1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2" firstHeaderRow="1" firstDataRow="2" firstDataCol="1"/>
  <pivotFields count="18">
    <pivotField showAll="0"/>
    <pivotField showAll="0"/>
    <pivotField showAll="0"/>
    <pivotField showAll="0"/>
    <pivotField showAll="0"/>
    <pivotField showAll="0"/>
    <pivotField axis="axisRow" showAll="0">
      <items count="8">
        <item x="4"/>
        <item x="1"/>
        <item x="3"/>
        <item x="6"/>
        <item x="5"/>
        <item x="0"/>
        <item x="2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7">
        <item x="5"/>
        <item x="2"/>
        <item x="3"/>
        <item x="0"/>
        <item x="1"/>
        <item x="4"/>
        <item t="default"/>
      </items>
    </pivotField>
    <pivotField showAll="0">
      <items count="7">
        <item x="4"/>
        <item x="5"/>
        <item x="3"/>
        <item x="1"/>
        <item x="0"/>
        <item x="2"/>
        <item t="default"/>
      </items>
    </pivotField>
    <pivotField showAll="0"/>
    <pivotField showAll="0"/>
    <pivotField showAll="0"/>
    <pivotField showAll="0"/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B005[SQ001]. From 1 (lowest rate) to 5 (highest rate), how do you value the following aspects when choosing a product to buy? [Price]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44DEB7-6DF4-824A-8BA3-D6DC97DAD198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2" firstHeaderRow="1" firstDataRow="2" firstDataCol="1"/>
  <pivotFields count="18">
    <pivotField showAll="0"/>
    <pivotField showAll="0"/>
    <pivotField showAll="0"/>
    <pivotField showAll="0"/>
    <pivotField showAll="0"/>
    <pivotField showAll="0"/>
    <pivotField axis="axisRow" showAll="0">
      <items count="8">
        <item x="4"/>
        <item x="1"/>
        <item x="3"/>
        <item x="6"/>
        <item x="5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7">
        <item x="4"/>
        <item x="5"/>
        <item x="3"/>
        <item x="1"/>
        <item x="0"/>
        <item x="2"/>
        <item t="default"/>
      </items>
    </pivotField>
    <pivotField showAll="0"/>
    <pivotField showAll="0"/>
    <pivotField showAll="0"/>
    <pivotField showAll="0"/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B005[SQ002]. From 1 (lowest rate) to 5 (highest rate), how do you value the following aspects when choosing a product to buy? [Quality]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8C182E-3991-924C-8D44-94E5304D04D5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2" firstHeaderRow="1" firstDataRow="2" firstDataCol="1"/>
  <pivotFields count="18">
    <pivotField showAll="0"/>
    <pivotField showAll="0"/>
    <pivotField showAll="0"/>
    <pivotField showAll="0"/>
    <pivotField showAll="0"/>
    <pivotField showAll="0"/>
    <pivotField axis="axisRow" showAll="0">
      <items count="8">
        <item x="4"/>
        <item x="1"/>
        <item x="3"/>
        <item x="6"/>
        <item x="5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7">
        <item x="1"/>
        <item x="3"/>
        <item x="5"/>
        <item x="0"/>
        <item x="2"/>
        <item x="4"/>
        <item t="default"/>
      </items>
    </pivotField>
    <pivotField showAll="0"/>
    <pivotField showAll="0"/>
    <pivotField showAll="0"/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B005[SQ004]. From 1 (lowest rate) to 5 (highest rate), how do you value the following aspects when choosing a product to buy? [Convenience]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0050D4-F04B-EB49-BC22-B60466180F2F}" name="PivotTable1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1" firstHeaderRow="1" firstDataRow="2" firstDataCol="1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4"/>
        <item x="0"/>
        <item x="2"/>
        <item x="1"/>
        <item x="3"/>
        <item x="5"/>
        <item t="default"/>
      </items>
    </pivotField>
    <pivotField showAll="0"/>
    <pivotField showAll="0"/>
    <pivotField showAll="0"/>
    <pivotField showAll="0"/>
    <pivotField axis="axisCol" dataField="1" showAll="0">
      <items count="7">
        <item x="3"/>
        <item x="2"/>
        <item x="1"/>
        <item x="5"/>
        <item x="4"/>
        <item x="0"/>
        <item t="default"/>
      </items>
    </pivotField>
    <pivotField showAll="0"/>
    <pivotField showAll="0"/>
    <pivotField showAll="0"/>
  </pivotFields>
  <rowFields count="1">
    <field x="1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5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B005[SQ005]. From 1 (lowest rate) to 5 (highest rate), how do you value the following aspects when choosing a product to buy? [Sustainability]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765DC8-9C74-A44A-B6EF-1C4F7124619F}" name="PivotTable1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7">
        <item x="2"/>
        <item x="5"/>
        <item x="1"/>
        <item x="3"/>
        <item x="4"/>
        <item x="0"/>
        <item t="default"/>
      </items>
    </pivotField>
    <pivotField showAll="0"/>
    <pivotField showAll="0"/>
    <pivotField showAll="0"/>
  </pivotFields>
  <rowFields count="1">
    <field x="1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B005[SQ007]. From 1 (lowest rate) to 5 (highest rate), how do you value the following aspects when choosing a product to buy? [Opinions from other customers]" fld="1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6E657B-EBE3-BA43-9337-2F4386909973}" name="PivotTable1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1">
    <pivotField axis="axisRow" dataField="1" showAll="0">
      <items count="7">
        <item x="4"/>
        <item x="2"/>
        <item x="3"/>
        <item x="5"/>
        <item x="1"/>
        <item x="0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B005[SQ006]. From 1 (lowest rate) to 5 (highest rate), how do you value the following aspects when choosing a product to buy? [Certifications]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0F8450-218D-2F4C-AB8C-FC4C23762436}" name="PivotTable17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1">
    <pivotField axis="axisRow" dataField="1" showAll="0">
      <items count="7">
        <item x="2"/>
        <item x="5"/>
        <item x="1"/>
        <item x="3"/>
        <item x="4"/>
        <item x="0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B005[SQ007]. From 1 (lowest rate) to 5 (highest rate), how do you value the following aspects when choosing a product to buy? [Opinions from other customers]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2835C7-9205-5647-B363-DFA08E3D5572}" name="PivotTable1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4" firstHeaderRow="1" firstDataRow="1" firstDataCol="1"/>
  <pivotFields count="19">
    <pivotField showAll="0">
      <items count="51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1"/>
        <item x="4"/>
        <item x="5"/>
        <item x="3"/>
        <item x="2"/>
        <item t="default"/>
      </items>
    </pivotField>
    <pivotField showAll="0"/>
    <pivotField showAll="0"/>
    <pivotField showAll="0"/>
    <pivotField showAll="0"/>
    <pivotField axis="axisRow" dataField="1" showAll="0">
      <items count="6">
        <item x="3"/>
        <item x="1"/>
        <item x="4"/>
        <item x="0"/>
        <item x="2"/>
        <item t="default"/>
      </items>
    </pivotField>
    <pivotField showAll="0"/>
    <pivotField showAll="0"/>
  </pivotFields>
  <rowFields count="2">
    <field x="11"/>
    <field x="16"/>
  </rowFields>
  <rowItems count="31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 v="4"/>
    </i>
    <i t="grand">
      <x/>
    </i>
  </rowItems>
  <colItems count="1">
    <i/>
  </colItems>
  <dataFields count="1">
    <dataField name="Count of C001. Do you know the zero-waste movement?" fld="1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940856-E427-394C-9C9F-2731E9ADD5F1}" name="PivotTable20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2">
    <pivotField axis="axisRow" showAll="0">
      <items count="7">
        <item x="5"/>
        <item x="0"/>
        <item x="2"/>
        <item x="1"/>
        <item x="4"/>
        <item x="3"/>
        <item t="default"/>
      </items>
    </pivotField>
    <pivotField dataField="1" showAll="0">
      <items count="7">
        <item x="1"/>
        <item x="0"/>
        <item x="4"/>
        <item x="3"/>
        <item x="5"/>
        <item x="2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002[SQ007]. On a scale from 1 (rarely) to 5 (always), how intensively do you adopt the following practices? [I buy in second-hand shops]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BF96C6-F077-844E-9018-57863791A6CE}" name="PivotTable2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3">
    <pivotField axis="axisRow" showAll="0">
      <items count="6">
        <item x="3"/>
        <item x="1"/>
        <item x="4"/>
        <item x="0"/>
        <item x="2"/>
        <item t="default"/>
      </items>
    </pivotField>
    <pivotField showAll="0"/>
    <pivotField dataField="1" showAll="0">
      <items count="7">
        <item x="1"/>
        <item x="0"/>
        <item x="4"/>
        <item x="3"/>
        <item x="5"/>
        <item x="2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C002[SQ007]. On a scale from 1 (rarely) to 5 (always), how intensively do you adopt the following practices? [I buy in second-hand shops]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63C0C0-5A19-044A-BB88-9EBB21E5909D}" name="PivotTable2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1">
    <pivotField axis="axisRow" dataField="1" showAll="0">
      <items count="6">
        <item x="3"/>
        <item x="1"/>
        <item x="4"/>
        <item x="0"/>
        <item x="2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C001. Do you know the zero-waste movement?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BF4F64-B53E-5341-B711-B58C98AE0F1A}" name="PivotTable2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1">
    <pivotField axis="axisRow" dataField="1" showAll="0">
      <items count="7">
        <item x="5"/>
        <item x="2"/>
        <item x="3"/>
        <item x="0"/>
        <item x="1"/>
        <item x="4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B005[SQ001]. From 1 (lowest rate) to 5 (highest rate), how do you value the following aspects when choosing a product to buy? [Price]" fld="0" subtotal="count" baseField="0" baseItem="0"/>
  </dataFields>
  <formats count="1">
    <format dxfId="0">
      <pivotArea collapsedLevelsAreSubtotals="1" fieldPosition="0">
        <references count="1">
          <reference field="0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8AC6C0-D413-2D42-9F3A-3DAE958A7712}" name="PivotTable25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1">
    <pivotField axis="axisRow" dataField="1" showAll="0">
      <items count="7">
        <item x="1"/>
        <item x="3"/>
        <item x="5"/>
        <item x="0"/>
        <item x="2"/>
        <item x="4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B005[SQ004]. From 1 (lowest rate) to 5 (highest rate), how do you value the following aspects when choosing a product to buy? [Convenience]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B3A24A-251D-5649-872F-2BA3EE1E3819}" name="PivotTable27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1">
    <pivotField axis="axisRow" dataField="1" showAll="0">
      <items count="7">
        <item x="5"/>
        <item x="0"/>
        <item x="2"/>
        <item x="1"/>
        <item x="4"/>
        <item x="3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C002[SQ006]. On a scale from 1 (rarely) to 5 (always), how intensively do you adopt the following practices? [I reuse old items several times]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619DD-6B33-2A4A-8CF9-718FD69E9C5E}" name="PivotTable28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1">
    <pivotField axis="axisRow" dataField="1" showAll="0">
      <items count="7">
        <item x="5"/>
        <item x="4"/>
        <item x="0"/>
        <item x="3"/>
        <item x="1"/>
        <item x="2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C005[SQ002]. From 1 (less important) to 5 (most important), what can improve your zero-waste products purchase experience? [Availability of samples]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14644E-D6F5-0146-8C6C-D5CB1B59A69C}" name="PivotTable29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1">
    <pivotField axis="axisRow" dataField="1" showAll="0">
      <items count="7">
        <item x="5"/>
        <item x="4"/>
        <item x="3"/>
        <item x="0"/>
        <item x="1"/>
        <item x="2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C005[SQ003]. From 1 (less important) to 5 (most important), what can improve your zero-waste products purchase experience? [Opportunity to get information about zero-waste events]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5B8080-17A6-BB4F-A5F4-58B7F5724F09}" name="PivotTable30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2">
    <pivotField axis="axisRow" showAll="0">
      <items count="7">
        <item x="4"/>
        <item x="0"/>
        <item x="2"/>
        <item x="1"/>
        <item x="3"/>
        <item x="5"/>
        <item t="default"/>
      </items>
    </pivotField>
    <pivotField dataField="1" showAll="0">
      <items count="7">
        <item x="1"/>
        <item x="0"/>
        <item x="4"/>
        <item x="3"/>
        <item x="5"/>
        <item x="2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C002[SQ007]. On a scale from 1 (rarely) to 5 (always), how intensively do you adopt the following practices? [I buy in second-hand shops]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0FE42D-BC18-064C-9A49-11C21954C32B}" name="PivotTable3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2">
    <pivotField showAll="0">
      <items count="7">
        <item x="5"/>
        <item x="2"/>
        <item x="3"/>
        <item x="0"/>
        <item x="1"/>
        <item x="4"/>
        <item t="default"/>
      </items>
    </pivotField>
    <pivotField axis="axisRow" dataField="1" showAll="0">
      <items count="7">
        <item x="4"/>
        <item x="5"/>
        <item x="3"/>
        <item x="1"/>
        <item x="0"/>
        <item x="2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B005[SQ002]. From 1 (lowest rate) to 5 (highest rate), how do you value the following aspects when choosing a product to buy? [Quality]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6FC3D7-71EA-A94F-ADF9-A69F46E0C003}" name="PivotTable3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2">
    <pivotField dataField="1" showAll="0">
      <items count="7">
        <item x="5"/>
        <item x="2"/>
        <item x="3"/>
        <item x="0"/>
        <item x="1"/>
        <item x="4"/>
        <item t="default"/>
      </items>
    </pivotField>
    <pivotField axis="axisRow" showAll="0">
      <items count="7">
        <item x="4"/>
        <item x="0"/>
        <item x="2"/>
        <item x="1"/>
        <item x="3"/>
        <item x="5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B005[SQ001]. From 1 (lowest rate) to 5 (highest rate), how do you value the following aspects when choosing a product to buy? [Price]" fld="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2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ivotTable" Target="../pivotTables/pivot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0F4A-9ED8-DE41-B056-0D8549A3700C}">
  <dimension ref="A3:O36"/>
  <sheetViews>
    <sheetView topLeftCell="B1" workbookViewId="0">
      <selection activeCell="P10" sqref="P10"/>
    </sheetView>
  </sheetViews>
  <sheetFormatPr baseColWidth="10" defaultRowHeight="13" x14ac:dyDescent="0.15"/>
  <cols>
    <col min="1" max="1" width="54.5" bestFit="1" customWidth="1"/>
    <col min="2" max="2" width="15.83203125" bestFit="1" customWidth="1"/>
    <col min="3" max="5" width="13.33203125" bestFit="1" customWidth="1"/>
    <col min="6" max="6" width="23.1640625" bestFit="1" customWidth="1"/>
    <col min="7" max="7" width="6.6640625" bestFit="1" customWidth="1"/>
    <col min="8" max="8" width="10.6640625" bestFit="1" customWidth="1"/>
  </cols>
  <sheetData>
    <row r="3" spans="1:8" x14ac:dyDescent="0.15">
      <c r="A3" s="1" t="s">
        <v>394</v>
      </c>
      <c r="B3" s="1" t="s">
        <v>392</v>
      </c>
    </row>
    <row r="4" spans="1:8" x14ac:dyDescent="0.15">
      <c r="A4" s="1" t="s">
        <v>389</v>
      </c>
      <c r="B4" t="s">
        <v>115</v>
      </c>
      <c r="C4" t="s">
        <v>79</v>
      </c>
      <c r="D4" t="s">
        <v>105</v>
      </c>
      <c r="E4" t="s">
        <v>102</v>
      </c>
      <c r="F4" t="s">
        <v>109</v>
      </c>
      <c r="G4" t="s">
        <v>390</v>
      </c>
      <c r="H4" t="s">
        <v>391</v>
      </c>
    </row>
    <row r="5" spans="1:8" x14ac:dyDescent="0.15">
      <c r="A5" s="2" t="s">
        <v>117</v>
      </c>
      <c r="B5">
        <v>24</v>
      </c>
      <c r="C5">
        <v>43</v>
      </c>
      <c r="D5">
        <v>38</v>
      </c>
      <c r="E5">
        <v>15</v>
      </c>
      <c r="F5">
        <v>11</v>
      </c>
      <c r="H5">
        <v>131</v>
      </c>
    </row>
    <row r="6" spans="1:8" x14ac:dyDescent="0.15">
      <c r="A6" s="2" t="s">
        <v>98</v>
      </c>
      <c r="B6">
        <v>4</v>
      </c>
      <c r="C6">
        <v>13</v>
      </c>
      <c r="D6">
        <v>11</v>
      </c>
      <c r="E6">
        <v>5</v>
      </c>
      <c r="H6">
        <v>33</v>
      </c>
    </row>
    <row r="7" spans="1:8" x14ac:dyDescent="0.15">
      <c r="A7" s="2" t="s">
        <v>113</v>
      </c>
      <c r="B7">
        <v>4</v>
      </c>
      <c r="C7">
        <v>5</v>
      </c>
      <c r="D7">
        <v>1</v>
      </c>
      <c r="E7">
        <v>1</v>
      </c>
      <c r="H7">
        <v>11</v>
      </c>
    </row>
    <row r="8" spans="1:8" x14ac:dyDescent="0.15">
      <c r="A8" s="2" t="s">
        <v>300</v>
      </c>
      <c r="E8">
        <v>1</v>
      </c>
      <c r="H8">
        <v>1</v>
      </c>
    </row>
    <row r="9" spans="1:8" x14ac:dyDescent="0.15">
      <c r="A9" s="2" t="s">
        <v>236</v>
      </c>
      <c r="B9">
        <v>2</v>
      </c>
      <c r="C9">
        <v>1</v>
      </c>
      <c r="D9">
        <v>1</v>
      </c>
      <c r="E9">
        <v>1</v>
      </c>
      <c r="H9">
        <v>5</v>
      </c>
    </row>
    <row r="10" spans="1:8" x14ac:dyDescent="0.15">
      <c r="A10" s="2" t="s">
        <v>89</v>
      </c>
      <c r="B10">
        <v>25</v>
      </c>
      <c r="C10">
        <v>76</v>
      </c>
      <c r="D10">
        <v>46</v>
      </c>
      <c r="E10">
        <v>21</v>
      </c>
      <c r="F10">
        <v>2</v>
      </c>
      <c r="H10">
        <v>170</v>
      </c>
    </row>
    <row r="11" spans="1:8" x14ac:dyDescent="0.15">
      <c r="A11" s="2" t="s">
        <v>390</v>
      </c>
      <c r="B11">
        <v>6</v>
      </c>
      <c r="C11">
        <v>20</v>
      </c>
      <c r="D11">
        <v>12</v>
      </c>
      <c r="E11">
        <v>5</v>
      </c>
      <c r="F11">
        <v>2</v>
      </c>
      <c r="H11">
        <v>45</v>
      </c>
    </row>
    <row r="12" spans="1:8" x14ac:dyDescent="0.15">
      <c r="A12" s="2" t="s">
        <v>391</v>
      </c>
      <c r="B12">
        <v>65</v>
      </c>
      <c r="C12">
        <v>158</v>
      </c>
      <c r="D12">
        <v>109</v>
      </c>
      <c r="E12">
        <v>49</v>
      </c>
      <c r="F12">
        <v>15</v>
      </c>
      <c r="H12">
        <v>396</v>
      </c>
    </row>
    <row r="23" spans="2:15" x14ac:dyDescent="0.15">
      <c r="C23" s="3" t="s">
        <v>79</v>
      </c>
      <c r="D23" s="3" t="s">
        <v>105</v>
      </c>
      <c r="E23" s="3" t="s">
        <v>102</v>
      </c>
      <c r="F23" s="3" t="s">
        <v>109</v>
      </c>
      <c r="J23" s="3" t="s">
        <v>115</v>
      </c>
      <c r="K23" s="3" t="s">
        <v>79</v>
      </c>
      <c r="L23" s="3" t="s">
        <v>105</v>
      </c>
      <c r="M23" s="3" t="s">
        <v>102</v>
      </c>
      <c r="N23" s="3" t="s">
        <v>109</v>
      </c>
    </row>
    <row r="24" spans="2:15" x14ac:dyDescent="0.15">
      <c r="B24" s="2" t="s">
        <v>117</v>
      </c>
      <c r="C24">
        <v>43</v>
      </c>
      <c r="D24">
        <v>38</v>
      </c>
      <c r="E24">
        <v>15</v>
      </c>
      <c r="F24">
        <v>11</v>
      </c>
      <c r="G24">
        <v>131</v>
      </c>
      <c r="H24">
        <v>24</v>
      </c>
      <c r="I24" s="2" t="s">
        <v>117</v>
      </c>
      <c r="J24" s="7">
        <f t="shared" ref="J24:J30" si="0">H24/G24</f>
        <v>0.18320610687022901</v>
      </c>
      <c r="K24" s="7">
        <f>C24/$G$24</f>
        <v>0.3282442748091603</v>
      </c>
      <c r="L24" s="7">
        <f>D24/$G$24</f>
        <v>0.29007633587786258</v>
      </c>
      <c r="M24" s="7">
        <f>E24/$G$24</f>
        <v>0.11450381679389313</v>
      </c>
      <c r="N24" s="7">
        <f>F24/$G$24</f>
        <v>8.3969465648854963E-2</v>
      </c>
      <c r="O24" s="7">
        <f>G24/$G$24</f>
        <v>1</v>
      </c>
    </row>
    <row r="25" spans="2:15" x14ac:dyDescent="0.15">
      <c r="B25" s="2" t="s">
        <v>98</v>
      </c>
      <c r="C25">
        <v>13</v>
      </c>
      <c r="D25">
        <v>11</v>
      </c>
      <c r="E25">
        <v>5</v>
      </c>
      <c r="G25">
        <v>33</v>
      </c>
      <c r="H25">
        <v>4</v>
      </c>
      <c r="I25" s="2" t="s">
        <v>98</v>
      </c>
      <c r="J25" s="7">
        <f t="shared" si="0"/>
        <v>0.12121212121212122</v>
      </c>
      <c r="K25" s="7">
        <f>C25/$G$25</f>
        <v>0.39393939393939392</v>
      </c>
      <c r="L25" s="7">
        <f>D25/$G$25</f>
        <v>0.33333333333333331</v>
      </c>
      <c r="M25" s="7">
        <f>E25/$G$25</f>
        <v>0.15151515151515152</v>
      </c>
      <c r="N25" s="7">
        <f>F25/$G$25</f>
        <v>0</v>
      </c>
      <c r="O25" s="7">
        <f>G25/$G$25</f>
        <v>1</v>
      </c>
    </row>
    <row r="26" spans="2:15" x14ac:dyDescent="0.15">
      <c r="B26" s="2" t="s">
        <v>113</v>
      </c>
      <c r="C26">
        <v>5</v>
      </c>
      <c r="D26">
        <v>1</v>
      </c>
      <c r="E26">
        <v>1</v>
      </c>
      <c r="G26">
        <v>11</v>
      </c>
      <c r="H26">
        <v>4</v>
      </c>
      <c r="I26" s="2" t="s">
        <v>113</v>
      </c>
      <c r="J26" s="7">
        <f t="shared" si="0"/>
        <v>0.36363636363636365</v>
      </c>
      <c r="K26" s="7">
        <f>C26/$G$26</f>
        <v>0.45454545454545453</v>
      </c>
      <c r="L26" s="7">
        <f>D26/$G$26</f>
        <v>9.0909090909090912E-2</v>
      </c>
      <c r="M26" s="7">
        <f>E26/$G$26</f>
        <v>9.0909090909090912E-2</v>
      </c>
      <c r="N26" s="7">
        <f>F26/$G$26</f>
        <v>0</v>
      </c>
      <c r="O26" s="7">
        <f>G26/$G$26</f>
        <v>1</v>
      </c>
    </row>
    <row r="27" spans="2:15" x14ac:dyDescent="0.15">
      <c r="B27" s="2" t="s">
        <v>300</v>
      </c>
      <c r="E27">
        <v>1</v>
      </c>
      <c r="G27">
        <v>1</v>
      </c>
      <c r="I27" s="2" t="s">
        <v>300</v>
      </c>
      <c r="J27" s="7">
        <f t="shared" si="0"/>
        <v>0</v>
      </c>
      <c r="K27" s="7">
        <f>C27/$G$27</f>
        <v>0</v>
      </c>
      <c r="L27" s="7">
        <f>D27/$G$27</f>
        <v>0</v>
      </c>
      <c r="M27" s="7">
        <f>E27/$G$27</f>
        <v>1</v>
      </c>
      <c r="N27" s="7">
        <f>F27/$G$27</f>
        <v>0</v>
      </c>
      <c r="O27" s="7">
        <f>G27/$G$27</f>
        <v>1</v>
      </c>
    </row>
    <row r="28" spans="2:15" x14ac:dyDescent="0.15">
      <c r="B28" s="2" t="s">
        <v>236</v>
      </c>
      <c r="C28">
        <v>1</v>
      </c>
      <c r="D28">
        <v>1</v>
      </c>
      <c r="E28">
        <v>1</v>
      </c>
      <c r="G28">
        <v>5</v>
      </c>
      <c r="H28">
        <v>2</v>
      </c>
      <c r="I28" s="2" t="s">
        <v>236</v>
      </c>
      <c r="J28" s="7">
        <f t="shared" si="0"/>
        <v>0.4</v>
      </c>
      <c r="K28" s="7">
        <f>C28/$G$28</f>
        <v>0.2</v>
      </c>
      <c r="L28" s="7">
        <f>D28/$G$28</f>
        <v>0.2</v>
      </c>
      <c r="M28" s="7">
        <f>E28/$G$28</f>
        <v>0.2</v>
      </c>
      <c r="N28" s="7">
        <f>F28/$G$28</f>
        <v>0</v>
      </c>
      <c r="O28" s="7">
        <f>G28/$G$28</f>
        <v>1</v>
      </c>
    </row>
    <row r="29" spans="2:15" x14ac:dyDescent="0.15">
      <c r="B29" s="2" t="s">
        <v>89</v>
      </c>
      <c r="C29">
        <v>76</v>
      </c>
      <c r="D29">
        <v>46</v>
      </c>
      <c r="E29">
        <v>21</v>
      </c>
      <c r="F29">
        <v>2</v>
      </c>
      <c r="G29">
        <v>170</v>
      </c>
      <c r="H29">
        <v>25</v>
      </c>
      <c r="I29" s="2" t="s">
        <v>89</v>
      </c>
      <c r="J29" s="7">
        <f t="shared" si="0"/>
        <v>0.14705882352941177</v>
      </c>
      <c r="K29" s="7">
        <f>C29/$G$29</f>
        <v>0.44705882352941179</v>
      </c>
      <c r="L29" s="7">
        <f>D29/$G$29</f>
        <v>0.27058823529411763</v>
      </c>
      <c r="M29" s="7">
        <f>E29/$G$29</f>
        <v>0.12352941176470589</v>
      </c>
      <c r="N29" s="7">
        <f>F29/$G$29</f>
        <v>1.1764705882352941E-2</v>
      </c>
      <c r="O29" s="7">
        <f>G29/$G$29</f>
        <v>1</v>
      </c>
    </row>
    <row r="30" spans="2:15" x14ac:dyDescent="0.15">
      <c r="B30" s="2" t="s">
        <v>390</v>
      </c>
      <c r="C30">
        <v>20</v>
      </c>
      <c r="D30">
        <v>12</v>
      </c>
      <c r="E30">
        <v>5</v>
      </c>
      <c r="F30">
        <v>2</v>
      </c>
      <c r="G30">
        <v>45</v>
      </c>
      <c r="H30">
        <v>6</v>
      </c>
      <c r="I30" s="2" t="s">
        <v>390</v>
      </c>
      <c r="J30" s="7">
        <f t="shared" si="0"/>
        <v>0.13333333333333333</v>
      </c>
      <c r="K30" s="7">
        <f>C30/$G$30</f>
        <v>0.44444444444444442</v>
      </c>
      <c r="L30" s="7">
        <f>D30/$G$30</f>
        <v>0.26666666666666666</v>
      </c>
      <c r="M30" s="7">
        <f>E30/$G$30</f>
        <v>0.1111111111111111</v>
      </c>
      <c r="N30" s="7">
        <f>F30/$G$30</f>
        <v>4.4444444444444446E-2</v>
      </c>
      <c r="O30" s="7">
        <f>G30/$G$30</f>
        <v>1</v>
      </c>
    </row>
    <row r="31" spans="2:15" x14ac:dyDescent="0.15">
      <c r="C31" s="6">
        <v>158</v>
      </c>
      <c r="D31" s="6">
        <v>109</v>
      </c>
      <c r="E31" s="6">
        <v>49</v>
      </c>
      <c r="F31" s="6">
        <v>15</v>
      </c>
    </row>
    <row r="35" spans="9:14" x14ac:dyDescent="0.15">
      <c r="J35" s="3" t="s">
        <v>115</v>
      </c>
      <c r="K35" s="3" t="s">
        <v>79</v>
      </c>
      <c r="L35" s="3" t="s">
        <v>105</v>
      </c>
      <c r="M35" s="3" t="s">
        <v>102</v>
      </c>
      <c r="N35" s="3" t="s">
        <v>109</v>
      </c>
    </row>
    <row r="36" spans="9:14" x14ac:dyDescent="0.15">
      <c r="I36" s="2" t="s">
        <v>236</v>
      </c>
      <c r="J36" s="7">
        <v>0.4</v>
      </c>
      <c r="K36" s="7">
        <v>0.2</v>
      </c>
      <c r="L36" s="7">
        <v>0.2</v>
      </c>
      <c r="M36" s="7">
        <v>0.2</v>
      </c>
      <c r="N36" s="7">
        <v>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F913-B781-F549-9F24-900F885ADC79}">
  <dimension ref="A3:H30"/>
  <sheetViews>
    <sheetView topLeftCell="A5" workbookViewId="0">
      <selection activeCell="H44" sqref="H44"/>
    </sheetView>
  </sheetViews>
  <sheetFormatPr baseColWidth="10" defaultRowHeight="13" x14ac:dyDescent="0.15"/>
  <cols>
    <col min="1" max="1" width="54.5" bestFit="1" customWidth="1"/>
    <col min="2" max="2" width="15.83203125" bestFit="1" customWidth="1"/>
    <col min="3" max="5" width="13.33203125" bestFit="1" customWidth="1"/>
    <col min="6" max="6" width="23.1640625" bestFit="1" customWidth="1"/>
    <col min="7" max="7" width="6.6640625" bestFit="1" customWidth="1"/>
    <col min="8" max="8" width="10.6640625" bestFit="1" customWidth="1"/>
  </cols>
  <sheetData>
    <row r="3" spans="1:8" x14ac:dyDescent="0.15">
      <c r="A3" s="1" t="s">
        <v>394</v>
      </c>
      <c r="B3" s="1" t="s">
        <v>392</v>
      </c>
    </row>
    <row r="4" spans="1:8" x14ac:dyDescent="0.15">
      <c r="A4" s="1" t="s">
        <v>389</v>
      </c>
      <c r="B4" t="s">
        <v>115</v>
      </c>
      <c r="C4" t="s">
        <v>79</v>
      </c>
      <c r="D4" t="s">
        <v>105</v>
      </c>
      <c r="E4" t="s">
        <v>102</v>
      </c>
      <c r="F4" t="s">
        <v>109</v>
      </c>
      <c r="G4" t="s">
        <v>390</v>
      </c>
      <c r="H4" t="s">
        <v>391</v>
      </c>
    </row>
    <row r="5" spans="1:8" x14ac:dyDescent="0.15">
      <c r="A5" s="2" t="s">
        <v>122</v>
      </c>
      <c r="B5">
        <v>9</v>
      </c>
      <c r="C5">
        <v>10</v>
      </c>
      <c r="D5">
        <v>8</v>
      </c>
      <c r="E5">
        <v>2</v>
      </c>
      <c r="F5">
        <v>6</v>
      </c>
      <c r="H5">
        <v>35</v>
      </c>
    </row>
    <row r="6" spans="1:8" x14ac:dyDescent="0.15">
      <c r="A6" s="2" t="s">
        <v>104</v>
      </c>
      <c r="B6">
        <v>26</v>
      </c>
      <c r="C6">
        <v>63</v>
      </c>
      <c r="D6">
        <v>44</v>
      </c>
      <c r="E6">
        <v>17</v>
      </c>
      <c r="F6">
        <v>3</v>
      </c>
      <c r="H6">
        <v>153</v>
      </c>
    </row>
    <row r="7" spans="1:8" x14ac:dyDescent="0.15">
      <c r="A7" s="2" t="s">
        <v>124</v>
      </c>
      <c r="B7">
        <v>13</v>
      </c>
      <c r="C7">
        <v>24</v>
      </c>
      <c r="D7">
        <v>21</v>
      </c>
      <c r="E7">
        <v>7</v>
      </c>
      <c r="F7">
        <v>2</v>
      </c>
      <c r="H7">
        <v>67</v>
      </c>
    </row>
    <row r="8" spans="1:8" x14ac:dyDescent="0.15">
      <c r="A8" s="2" t="s">
        <v>169</v>
      </c>
      <c r="B8">
        <v>4</v>
      </c>
      <c r="C8">
        <v>17</v>
      </c>
      <c r="D8">
        <v>11</v>
      </c>
      <c r="E8">
        <v>7</v>
      </c>
      <c r="F8">
        <v>2</v>
      </c>
      <c r="H8">
        <v>41</v>
      </c>
    </row>
    <row r="9" spans="1:8" x14ac:dyDescent="0.15">
      <c r="A9" s="2" t="s">
        <v>91</v>
      </c>
      <c r="B9">
        <v>7</v>
      </c>
      <c r="C9">
        <v>24</v>
      </c>
      <c r="D9">
        <v>13</v>
      </c>
      <c r="E9">
        <v>11</v>
      </c>
      <c r="H9">
        <v>55</v>
      </c>
    </row>
    <row r="10" spans="1:8" x14ac:dyDescent="0.15">
      <c r="A10" s="2" t="s">
        <v>390</v>
      </c>
      <c r="B10">
        <v>6</v>
      </c>
      <c r="C10">
        <v>20</v>
      </c>
      <c r="D10">
        <v>12</v>
      </c>
      <c r="E10">
        <v>5</v>
      </c>
      <c r="F10">
        <v>2</v>
      </c>
      <c r="H10">
        <v>45</v>
      </c>
    </row>
    <row r="11" spans="1:8" x14ac:dyDescent="0.15">
      <c r="A11" s="2" t="s">
        <v>391</v>
      </c>
      <c r="B11">
        <v>65</v>
      </c>
      <c r="C11">
        <v>158</v>
      </c>
      <c r="D11">
        <v>109</v>
      </c>
      <c r="E11">
        <v>49</v>
      </c>
      <c r="F11">
        <v>15</v>
      </c>
      <c r="H11">
        <v>396</v>
      </c>
    </row>
    <row r="18" spans="1:8" x14ac:dyDescent="0.15">
      <c r="A18" s="2" t="s">
        <v>122</v>
      </c>
      <c r="B18">
        <v>9</v>
      </c>
      <c r="C18">
        <v>10</v>
      </c>
      <c r="D18">
        <v>8</v>
      </c>
      <c r="E18">
        <v>2</v>
      </c>
      <c r="F18">
        <v>6</v>
      </c>
      <c r="H18">
        <v>35</v>
      </c>
    </row>
    <row r="19" spans="1:8" x14ac:dyDescent="0.15">
      <c r="A19" s="2" t="s">
        <v>104</v>
      </c>
      <c r="B19">
        <v>26</v>
      </c>
      <c r="C19">
        <v>63</v>
      </c>
      <c r="D19">
        <v>44</v>
      </c>
      <c r="E19">
        <v>17</v>
      </c>
      <c r="F19">
        <v>3</v>
      </c>
      <c r="H19">
        <v>153</v>
      </c>
    </row>
    <row r="20" spans="1:8" x14ac:dyDescent="0.15">
      <c r="A20" s="2" t="s">
        <v>124</v>
      </c>
      <c r="B20">
        <v>13</v>
      </c>
      <c r="C20">
        <v>24</v>
      </c>
      <c r="D20">
        <v>21</v>
      </c>
      <c r="E20">
        <v>7</v>
      </c>
      <c r="F20">
        <v>2</v>
      </c>
      <c r="H20">
        <v>67</v>
      </c>
    </row>
    <row r="21" spans="1:8" x14ac:dyDescent="0.15">
      <c r="A21" s="2" t="s">
        <v>169</v>
      </c>
      <c r="B21">
        <v>4</v>
      </c>
      <c r="C21">
        <v>17</v>
      </c>
      <c r="D21">
        <v>11</v>
      </c>
      <c r="E21">
        <v>7</v>
      </c>
      <c r="F21">
        <v>2</v>
      </c>
      <c r="H21">
        <v>41</v>
      </c>
    </row>
    <row r="22" spans="1:8" x14ac:dyDescent="0.15">
      <c r="A22" s="2" t="s">
        <v>91</v>
      </c>
      <c r="B22">
        <v>7</v>
      </c>
      <c r="C22">
        <v>24</v>
      </c>
      <c r="D22">
        <v>13</v>
      </c>
      <c r="E22">
        <v>11</v>
      </c>
      <c r="H22">
        <v>55</v>
      </c>
    </row>
    <row r="23" spans="1:8" x14ac:dyDescent="0.15">
      <c r="A23" s="2" t="s">
        <v>390</v>
      </c>
      <c r="B23">
        <v>6</v>
      </c>
      <c r="C23">
        <v>20</v>
      </c>
      <c r="D23">
        <v>12</v>
      </c>
      <c r="E23">
        <v>5</v>
      </c>
      <c r="F23">
        <v>2</v>
      </c>
      <c r="H23">
        <v>45</v>
      </c>
    </row>
    <row r="24" spans="1:8" x14ac:dyDescent="0.15">
      <c r="B24" s="3" t="s">
        <v>115</v>
      </c>
      <c r="C24" s="3" t="s">
        <v>79</v>
      </c>
      <c r="D24" s="3" t="s">
        <v>105</v>
      </c>
      <c r="E24" s="3" t="s">
        <v>102</v>
      </c>
      <c r="F24" s="3" t="s">
        <v>109</v>
      </c>
    </row>
    <row r="25" spans="1:8" x14ac:dyDescent="0.15">
      <c r="A25" s="2" t="s">
        <v>122</v>
      </c>
      <c r="B25" s="7">
        <f>B18/$H$18</f>
        <v>0.25714285714285712</v>
      </c>
      <c r="C25" s="7">
        <f>C18/$H$18</f>
        <v>0.2857142857142857</v>
      </c>
      <c r="D25" s="7">
        <f>D18/$H$18</f>
        <v>0.22857142857142856</v>
      </c>
      <c r="E25" s="7">
        <f>E18/$H$18</f>
        <v>5.7142857142857141E-2</v>
      </c>
      <c r="F25" s="7">
        <f>F18/$H$18</f>
        <v>0.17142857142857143</v>
      </c>
      <c r="G25" s="7"/>
      <c r="H25" s="7">
        <f>H18/$H$18</f>
        <v>1</v>
      </c>
    </row>
    <row r="26" spans="1:8" x14ac:dyDescent="0.15">
      <c r="A26" s="2" t="s">
        <v>169</v>
      </c>
      <c r="B26" s="7">
        <f>B21/$H$21</f>
        <v>9.7560975609756101E-2</v>
      </c>
      <c r="C26" s="7">
        <f>C21/$H$21</f>
        <v>0.41463414634146339</v>
      </c>
      <c r="D26" s="7">
        <f>D21/$H$21</f>
        <v>0.26829268292682928</v>
      </c>
      <c r="E26" s="7">
        <f>E21/$H$21</f>
        <v>0.17073170731707318</v>
      </c>
      <c r="F26" s="7">
        <f>F21/$H$21</f>
        <v>4.878048780487805E-2</v>
      </c>
      <c r="H26" s="7">
        <f>H21/$H$21</f>
        <v>1</v>
      </c>
    </row>
    <row r="27" spans="1:8" x14ac:dyDescent="0.15">
      <c r="A27" s="2" t="s">
        <v>124</v>
      </c>
      <c r="B27" s="7">
        <f>B20/$H$20</f>
        <v>0.19402985074626866</v>
      </c>
      <c r="C27" s="7">
        <f>C20/$H$20</f>
        <v>0.35820895522388058</v>
      </c>
      <c r="D27" s="7">
        <f>D20/$H$20</f>
        <v>0.31343283582089554</v>
      </c>
      <c r="E27" s="7">
        <f>E20/$H$20</f>
        <v>0.1044776119402985</v>
      </c>
      <c r="F27" s="7">
        <f>F20/$H$20</f>
        <v>2.9850746268656716E-2</v>
      </c>
      <c r="H27" s="7">
        <f>H20/$H$20</f>
        <v>1</v>
      </c>
    </row>
    <row r="28" spans="1:8" x14ac:dyDescent="0.15">
      <c r="A28" s="2" t="s">
        <v>91</v>
      </c>
      <c r="B28" s="7">
        <f>B22/$H$22</f>
        <v>0.12727272727272726</v>
      </c>
      <c r="C28" s="7">
        <f>C22/$H$22</f>
        <v>0.43636363636363634</v>
      </c>
      <c r="D28" s="7">
        <f>D22/$H$22</f>
        <v>0.23636363636363636</v>
      </c>
      <c r="E28" s="7">
        <f>E22/$H$22</f>
        <v>0.2</v>
      </c>
      <c r="F28" s="7">
        <f>F22/$H$22</f>
        <v>0</v>
      </c>
      <c r="H28" s="7">
        <f>H22/$H$22</f>
        <v>1</v>
      </c>
    </row>
    <row r="29" spans="1:8" x14ac:dyDescent="0.15">
      <c r="A29" s="2" t="s">
        <v>104</v>
      </c>
      <c r="B29" s="7">
        <f>B19/$H$19</f>
        <v>0.16993464052287582</v>
      </c>
      <c r="C29" s="7">
        <f>C19/$H$19</f>
        <v>0.41176470588235292</v>
      </c>
      <c r="D29" s="7">
        <f>D19/$H$19</f>
        <v>0.28758169934640521</v>
      </c>
      <c r="E29" s="7">
        <f>E19/$H$19</f>
        <v>0.1111111111111111</v>
      </c>
      <c r="F29" s="7">
        <f>F19/$H$19</f>
        <v>1.9607843137254902E-2</v>
      </c>
      <c r="G29" s="7"/>
      <c r="H29" s="7">
        <f>H19/$H$19</f>
        <v>1</v>
      </c>
    </row>
    <row r="30" spans="1:8" x14ac:dyDescent="0.15">
      <c r="A30" s="2" t="s">
        <v>390</v>
      </c>
      <c r="B30" s="7">
        <f>B23/$H$23</f>
        <v>0.13333333333333333</v>
      </c>
      <c r="C30" s="7">
        <f>C23/$H$23</f>
        <v>0.44444444444444442</v>
      </c>
      <c r="D30" s="7">
        <f>D23/$H$23</f>
        <v>0.26666666666666666</v>
      </c>
      <c r="E30" s="7">
        <f>E23/$H$23</f>
        <v>0.1111111111111111</v>
      </c>
      <c r="F30" s="7">
        <f>F23/$H$23</f>
        <v>4.4444444444444446E-2</v>
      </c>
      <c r="H30" s="7">
        <f>H23/$H$23</f>
        <v>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78F8C-C8E1-4347-833A-43D5EED99C08}">
  <dimension ref="A3:G11"/>
  <sheetViews>
    <sheetView workbookViewId="0">
      <selection activeCell="A4" sqref="A4"/>
    </sheetView>
  </sheetViews>
  <sheetFormatPr baseColWidth="10" defaultRowHeight="13" x14ac:dyDescent="0.15"/>
  <cols>
    <col min="1" max="1" width="47.5" bestFit="1" customWidth="1"/>
    <col min="2" max="2" width="33.33203125" bestFit="1" customWidth="1"/>
    <col min="3" max="3" width="22.83203125" bestFit="1" customWidth="1"/>
    <col min="4" max="4" width="51.33203125" bestFit="1" customWidth="1"/>
    <col min="5" max="5" width="39" bestFit="1" customWidth="1"/>
    <col min="6" max="6" width="6.6640625" bestFit="1" customWidth="1"/>
    <col min="7" max="7" width="10.6640625" bestFit="1" customWidth="1"/>
  </cols>
  <sheetData>
    <row r="3" spans="1:7" x14ac:dyDescent="0.15">
      <c r="A3" s="1" t="s">
        <v>395</v>
      </c>
      <c r="B3" s="1" t="s">
        <v>392</v>
      </c>
    </row>
    <row r="4" spans="1:7" x14ac:dyDescent="0.15">
      <c r="A4" s="1" t="s">
        <v>389</v>
      </c>
      <c r="B4" t="s">
        <v>110</v>
      </c>
      <c r="C4" t="s">
        <v>94</v>
      </c>
      <c r="D4" t="s">
        <v>153</v>
      </c>
      <c r="E4" t="s">
        <v>83</v>
      </c>
      <c r="F4" t="s">
        <v>390</v>
      </c>
      <c r="G4" t="s">
        <v>391</v>
      </c>
    </row>
    <row r="5" spans="1:7" x14ac:dyDescent="0.15">
      <c r="A5" s="2" t="s">
        <v>122</v>
      </c>
      <c r="B5">
        <v>7</v>
      </c>
      <c r="C5">
        <v>11</v>
      </c>
      <c r="D5">
        <v>1</v>
      </c>
      <c r="E5">
        <v>16</v>
      </c>
      <c r="G5">
        <v>35</v>
      </c>
    </row>
    <row r="6" spans="1:7" x14ac:dyDescent="0.15">
      <c r="A6" s="2" t="s">
        <v>104</v>
      </c>
      <c r="B6">
        <v>30</v>
      </c>
      <c r="C6">
        <v>29</v>
      </c>
      <c r="D6">
        <v>18</v>
      </c>
      <c r="E6">
        <v>76</v>
      </c>
      <c r="G6">
        <v>153</v>
      </c>
    </row>
    <row r="7" spans="1:7" x14ac:dyDescent="0.15">
      <c r="A7" s="2" t="s">
        <v>124</v>
      </c>
      <c r="B7">
        <v>14</v>
      </c>
      <c r="C7">
        <v>22</v>
      </c>
      <c r="D7">
        <v>6</v>
      </c>
      <c r="E7">
        <v>25</v>
      </c>
      <c r="G7">
        <v>67</v>
      </c>
    </row>
    <row r="8" spans="1:7" x14ac:dyDescent="0.15">
      <c r="A8" s="2" t="s">
        <v>169</v>
      </c>
      <c r="B8">
        <v>8</v>
      </c>
      <c r="C8">
        <v>7</v>
      </c>
      <c r="D8">
        <v>6</v>
      </c>
      <c r="E8">
        <v>20</v>
      </c>
      <c r="G8">
        <v>41</v>
      </c>
    </row>
    <row r="9" spans="1:7" x14ac:dyDescent="0.15">
      <c r="A9" s="2" t="s">
        <v>91</v>
      </c>
      <c r="B9">
        <v>10</v>
      </c>
      <c r="C9">
        <v>13</v>
      </c>
      <c r="D9">
        <v>9</v>
      </c>
      <c r="E9">
        <v>23</v>
      </c>
      <c r="G9">
        <v>55</v>
      </c>
    </row>
    <row r="10" spans="1:7" x14ac:dyDescent="0.15">
      <c r="A10" s="2" t="s">
        <v>390</v>
      </c>
      <c r="B10">
        <v>2</v>
      </c>
      <c r="C10">
        <v>4</v>
      </c>
      <c r="E10">
        <v>1</v>
      </c>
      <c r="G10">
        <v>7</v>
      </c>
    </row>
    <row r="11" spans="1:7" x14ac:dyDescent="0.15">
      <c r="A11" s="2" t="s">
        <v>391</v>
      </c>
      <c r="B11">
        <v>71</v>
      </c>
      <c r="C11">
        <v>86</v>
      </c>
      <c r="D11">
        <v>40</v>
      </c>
      <c r="E11">
        <v>161</v>
      </c>
      <c r="G11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3F80-CF59-6F4A-B367-D08C8FBB4049}">
  <dimension ref="A3:H12"/>
  <sheetViews>
    <sheetView zoomScale="90" workbookViewId="0">
      <selection activeCell="B23" sqref="B23"/>
    </sheetView>
  </sheetViews>
  <sheetFormatPr baseColWidth="10" defaultRowHeight="13" x14ac:dyDescent="0.15"/>
  <cols>
    <col min="1" max="1" width="120.1640625" bestFit="1" customWidth="1"/>
    <col min="2" max="2" width="18.1640625" bestFit="1" customWidth="1"/>
    <col min="3" max="3" width="3.5" bestFit="1" customWidth="1"/>
    <col min="4" max="6" width="4.5" bestFit="1" customWidth="1"/>
    <col min="7" max="7" width="7.1640625" bestFit="1" customWidth="1"/>
    <col min="8" max="8" width="10.83203125" bestFit="1" customWidth="1"/>
    <col min="9" max="9" width="6.83203125" bestFit="1" customWidth="1"/>
    <col min="10" max="10" width="4" bestFit="1" customWidth="1"/>
    <col min="11" max="13" width="2.5" bestFit="1" customWidth="1"/>
    <col min="14" max="14" width="7.1640625" bestFit="1" customWidth="1"/>
    <col min="15" max="15" width="6.83203125" bestFit="1" customWidth="1"/>
    <col min="16" max="16" width="4" bestFit="1" customWidth="1"/>
    <col min="17" max="19" width="2.5" bestFit="1" customWidth="1"/>
    <col min="20" max="20" width="6.83203125" bestFit="1" customWidth="1"/>
    <col min="21" max="21" width="4" bestFit="1" customWidth="1"/>
    <col min="22" max="24" width="2.5" bestFit="1" customWidth="1"/>
    <col min="25" max="25" width="6.83203125" bestFit="1" customWidth="1"/>
    <col min="26" max="26" width="8.5" bestFit="1" customWidth="1"/>
    <col min="27" max="27" width="11.5" bestFit="1" customWidth="1"/>
    <col min="28" max="28" width="10.83203125" bestFit="1" customWidth="1"/>
    <col min="29" max="29" width="122.83203125" bestFit="1" customWidth="1"/>
    <col min="30" max="30" width="119.83203125" bestFit="1" customWidth="1"/>
    <col min="31" max="31" width="121.33203125" bestFit="1" customWidth="1"/>
    <col min="32" max="32" width="119.83203125" bestFit="1" customWidth="1"/>
    <col min="33" max="33" width="121.33203125" bestFit="1" customWidth="1"/>
    <col min="34" max="34" width="119.83203125" bestFit="1" customWidth="1"/>
    <col min="35" max="35" width="121.33203125" bestFit="1" customWidth="1"/>
    <col min="36" max="36" width="119.83203125" bestFit="1" customWidth="1"/>
    <col min="37" max="38" width="121.33203125" bestFit="1" customWidth="1"/>
    <col min="39" max="39" width="122.83203125" bestFit="1" customWidth="1"/>
    <col min="40" max="40" width="119.83203125" bestFit="1" customWidth="1"/>
    <col min="41" max="41" width="121.33203125" bestFit="1" customWidth="1"/>
    <col min="42" max="42" width="119.83203125" bestFit="1" customWidth="1"/>
    <col min="43" max="43" width="121.33203125" bestFit="1" customWidth="1"/>
    <col min="44" max="44" width="119.83203125" bestFit="1" customWidth="1"/>
    <col min="45" max="45" width="121.33203125" bestFit="1" customWidth="1"/>
    <col min="46" max="46" width="119.83203125" bestFit="1" customWidth="1"/>
    <col min="47" max="48" width="121.33203125" bestFit="1" customWidth="1"/>
    <col min="49" max="49" width="122.83203125" bestFit="1" customWidth="1"/>
    <col min="50" max="50" width="119.83203125" bestFit="1" customWidth="1"/>
    <col min="51" max="51" width="121.33203125" bestFit="1" customWidth="1"/>
    <col min="52" max="52" width="126" bestFit="1" customWidth="1"/>
    <col min="53" max="53" width="127.5" bestFit="1" customWidth="1"/>
    <col min="54" max="54" width="124.33203125" bestFit="1" customWidth="1"/>
    <col min="55" max="55" width="126" bestFit="1" customWidth="1"/>
  </cols>
  <sheetData>
    <row r="3" spans="1:8" x14ac:dyDescent="0.15">
      <c r="A3" s="1" t="s">
        <v>393</v>
      </c>
      <c r="B3" s="1" t="s">
        <v>392</v>
      </c>
    </row>
    <row r="4" spans="1:8" x14ac:dyDescent="0.15">
      <c r="A4" s="1" t="s">
        <v>389</v>
      </c>
      <c r="B4">
        <v>1</v>
      </c>
      <c r="C4">
        <v>2</v>
      </c>
      <c r="D4">
        <v>3</v>
      </c>
      <c r="E4">
        <v>4</v>
      </c>
      <c r="F4">
        <v>5</v>
      </c>
      <c r="G4" t="s">
        <v>390</v>
      </c>
      <c r="H4" t="s">
        <v>391</v>
      </c>
    </row>
    <row r="5" spans="1:8" x14ac:dyDescent="0.15">
      <c r="A5" s="2" t="s">
        <v>117</v>
      </c>
      <c r="B5">
        <v>1</v>
      </c>
      <c r="C5">
        <v>16</v>
      </c>
      <c r="D5">
        <v>123</v>
      </c>
      <c r="E5">
        <v>224</v>
      </c>
      <c r="F5">
        <v>120</v>
      </c>
      <c r="H5">
        <v>484</v>
      </c>
    </row>
    <row r="6" spans="1:8" x14ac:dyDescent="0.15">
      <c r="A6" s="2" t="s">
        <v>98</v>
      </c>
      <c r="B6">
        <v>1</v>
      </c>
      <c r="C6">
        <v>4</v>
      </c>
      <c r="D6">
        <v>9</v>
      </c>
      <c r="E6">
        <v>56</v>
      </c>
      <c r="F6">
        <v>65</v>
      </c>
      <c r="H6">
        <v>135</v>
      </c>
    </row>
    <row r="7" spans="1:8" x14ac:dyDescent="0.15">
      <c r="A7" s="2" t="s">
        <v>113</v>
      </c>
      <c r="C7">
        <v>4</v>
      </c>
      <c r="D7">
        <v>3</v>
      </c>
      <c r="E7">
        <v>12</v>
      </c>
      <c r="F7">
        <v>25</v>
      </c>
      <c r="H7">
        <v>44</v>
      </c>
    </row>
    <row r="8" spans="1:8" x14ac:dyDescent="0.15">
      <c r="A8" s="2" t="s">
        <v>300</v>
      </c>
      <c r="D8">
        <v>3</v>
      </c>
      <c r="H8">
        <v>3</v>
      </c>
    </row>
    <row r="9" spans="1:8" x14ac:dyDescent="0.15">
      <c r="A9" s="2" t="s">
        <v>236</v>
      </c>
      <c r="C9">
        <v>4</v>
      </c>
      <c r="D9">
        <v>6</v>
      </c>
      <c r="E9">
        <v>4</v>
      </c>
      <c r="H9">
        <v>14</v>
      </c>
    </row>
    <row r="10" spans="1:8" x14ac:dyDescent="0.15">
      <c r="A10" s="2" t="s">
        <v>89</v>
      </c>
      <c r="B10">
        <v>1</v>
      </c>
      <c r="C10">
        <v>8</v>
      </c>
      <c r="D10">
        <v>90</v>
      </c>
      <c r="E10">
        <v>292</v>
      </c>
      <c r="F10">
        <v>310</v>
      </c>
      <c r="H10">
        <v>701</v>
      </c>
    </row>
    <row r="11" spans="1:8" x14ac:dyDescent="0.15">
      <c r="A11" s="2" t="s">
        <v>390</v>
      </c>
      <c r="B11">
        <v>2</v>
      </c>
      <c r="D11">
        <v>27</v>
      </c>
      <c r="E11">
        <v>84</v>
      </c>
      <c r="F11">
        <v>65</v>
      </c>
      <c r="H11">
        <v>178</v>
      </c>
    </row>
    <row r="12" spans="1:8" x14ac:dyDescent="0.15">
      <c r="A12" s="2" t="s">
        <v>391</v>
      </c>
      <c r="B12">
        <v>5</v>
      </c>
      <c r="C12">
        <v>36</v>
      </c>
      <c r="D12">
        <v>261</v>
      </c>
      <c r="E12">
        <v>672</v>
      </c>
      <c r="F12">
        <v>585</v>
      </c>
      <c r="H12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1DE0-3F96-5D4D-9164-F8290737C41B}">
  <dimension ref="A3:H12"/>
  <sheetViews>
    <sheetView workbookViewId="0">
      <selection activeCell="B5" sqref="B5:H11"/>
    </sheetView>
  </sheetViews>
  <sheetFormatPr baseColWidth="10" defaultRowHeight="13" x14ac:dyDescent="0.15"/>
  <cols>
    <col min="1" max="1" width="121.33203125" bestFit="1" customWidth="1"/>
    <col min="2" max="2" width="15.83203125" bestFit="1" customWidth="1"/>
    <col min="3" max="3" width="2.1640625" bestFit="1" customWidth="1"/>
    <col min="4" max="6" width="4.1640625" bestFit="1" customWidth="1"/>
    <col min="7" max="7" width="6.6640625" bestFit="1" customWidth="1"/>
    <col min="8" max="8" width="10.6640625" bestFit="1" customWidth="1"/>
  </cols>
  <sheetData>
    <row r="3" spans="1:8" x14ac:dyDescent="0.15">
      <c r="A3" s="1" t="s">
        <v>396</v>
      </c>
      <c r="B3" s="1" t="s">
        <v>392</v>
      </c>
    </row>
    <row r="4" spans="1:8" x14ac:dyDescent="0.15">
      <c r="A4" s="1" t="s">
        <v>389</v>
      </c>
      <c r="B4">
        <v>1</v>
      </c>
      <c r="C4">
        <v>2</v>
      </c>
      <c r="D4">
        <v>3</v>
      </c>
      <c r="E4">
        <v>4</v>
      </c>
      <c r="F4">
        <v>5</v>
      </c>
      <c r="G4" t="s">
        <v>390</v>
      </c>
      <c r="H4" t="s">
        <v>391</v>
      </c>
    </row>
    <row r="5" spans="1:8" x14ac:dyDescent="0.15">
      <c r="A5" s="2" t="s">
        <v>117</v>
      </c>
      <c r="B5">
        <v>1</v>
      </c>
      <c r="C5">
        <v>2</v>
      </c>
      <c r="D5">
        <v>57</v>
      </c>
      <c r="E5">
        <v>176</v>
      </c>
      <c r="F5">
        <v>325</v>
      </c>
      <c r="H5">
        <v>561</v>
      </c>
    </row>
    <row r="6" spans="1:8" x14ac:dyDescent="0.15">
      <c r="A6" s="2" t="s">
        <v>98</v>
      </c>
      <c r="C6">
        <v>2</v>
      </c>
      <c r="D6">
        <v>12</v>
      </c>
      <c r="E6">
        <v>48</v>
      </c>
      <c r="F6">
        <v>80</v>
      </c>
      <c r="H6">
        <v>142</v>
      </c>
    </row>
    <row r="7" spans="1:8" x14ac:dyDescent="0.15">
      <c r="A7" s="2" t="s">
        <v>113</v>
      </c>
      <c r="D7">
        <v>3</v>
      </c>
      <c r="E7">
        <v>12</v>
      </c>
      <c r="F7">
        <v>30</v>
      </c>
      <c r="H7">
        <v>45</v>
      </c>
    </row>
    <row r="8" spans="1:8" x14ac:dyDescent="0.15">
      <c r="A8" s="2" t="s">
        <v>300</v>
      </c>
      <c r="F8">
        <v>5</v>
      </c>
      <c r="H8">
        <v>5</v>
      </c>
    </row>
    <row r="9" spans="1:8" x14ac:dyDescent="0.15">
      <c r="A9" s="2" t="s">
        <v>236</v>
      </c>
      <c r="B9">
        <v>1</v>
      </c>
      <c r="D9">
        <v>3</v>
      </c>
      <c r="E9">
        <v>4</v>
      </c>
      <c r="F9">
        <v>10</v>
      </c>
      <c r="H9">
        <v>18</v>
      </c>
    </row>
    <row r="10" spans="1:8" x14ac:dyDescent="0.15">
      <c r="A10" s="2" t="s">
        <v>89</v>
      </c>
      <c r="C10">
        <v>2</v>
      </c>
      <c r="D10">
        <v>72</v>
      </c>
      <c r="E10">
        <v>316</v>
      </c>
      <c r="F10">
        <v>330</v>
      </c>
      <c r="H10">
        <v>720</v>
      </c>
    </row>
    <row r="11" spans="1:8" x14ac:dyDescent="0.15">
      <c r="A11" s="2" t="s">
        <v>390</v>
      </c>
      <c r="B11">
        <v>2</v>
      </c>
      <c r="C11">
        <v>2</v>
      </c>
      <c r="D11">
        <v>6</v>
      </c>
      <c r="E11">
        <v>80</v>
      </c>
      <c r="F11">
        <v>95</v>
      </c>
      <c r="H11">
        <v>185</v>
      </c>
    </row>
    <row r="12" spans="1:8" x14ac:dyDescent="0.15">
      <c r="A12" s="2" t="s">
        <v>391</v>
      </c>
      <c r="B12">
        <v>4</v>
      </c>
      <c r="C12">
        <v>8</v>
      </c>
      <c r="D12">
        <v>153</v>
      </c>
      <c r="E12">
        <v>636</v>
      </c>
      <c r="F12">
        <v>875</v>
      </c>
      <c r="H12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B929-96ED-F64B-A213-6ED98620CC55}">
  <dimension ref="A2:V68"/>
  <sheetViews>
    <sheetView topLeftCell="A32" workbookViewId="0">
      <selection activeCell="H58" sqref="H58"/>
    </sheetView>
  </sheetViews>
  <sheetFormatPr baseColWidth="10" defaultRowHeight="13" x14ac:dyDescent="0.15"/>
  <cols>
    <col min="1" max="1" width="34.6640625" customWidth="1"/>
    <col min="2" max="2" width="15.83203125" bestFit="1" customWidth="1"/>
    <col min="3" max="6" width="12.1640625" bestFit="1" customWidth="1"/>
    <col min="7" max="7" width="6.6640625" bestFit="1" customWidth="1"/>
    <col min="8" max="8" width="10.6640625" bestFit="1" customWidth="1"/>
    <col min="9" max="9" width="6.1640625" bestFit="1" customWidth="1"/>
    <col min="10" max="10" width="4.83203125" bestFit="1" customWidth="1"/>
    <col min="11" max="11" width="6.1640625" bestFit="1" customWidth="1"/>
    <col min="12" max="12" width="4.6640625" bestFit="1" customWidth="1"/>
    <col min="13" max="13" width="5.6640625" bestFit="1" customWidth="1"/>
    <col min="14" max="14" width="6.6640625" bestFit="1" customWidth="1"/>
    <col min="15" max="15" width="10.6640625" bestFit="1" customWidth="1"/>
    <col min="16" max="16" width="4.83203125" bestFit="1" customWidth="1"/>
    <col min="17" max="17" width="4.6640625" bestFit="1" customWidth="1"/>
    <col min="18" max="18" width="5.6640625" bestFit="1" customWidth="1"/>
    <col min="19" max="20" width="4.6640625" bestFit="1" customWidth="1"/>
    <col min="21" max="21" width="6.6640625" bestFit="1" customWidth="1"/>
    <col min="22" max="22" width="10.6640625" bestFit="1" customWidth="1"/>
  </cols>
  <sheetData>
    <row r="2" spans="1:22" x14ac:dyDescent="0.15">
      <c r="A2" t="s">
        <v>398</v>
      </c>
      <c r="I2" t="s">
        <v>399</v>
      </c>
      <c r="P2" t="s">
        <v>400</v>
      </c>
    </row>
    <row r="3" spans="1:22" x14ac:dyDescent="0.15">
      <c r="A3" s="1" t="s">
        <v>397</v>
      </c>
      <c r="B3" s="1" t="s">
        <v>392</v>
      </c>
    </row>
    <row r="4" spans="1:22" x14ac:dyDescent="0.15">
      <c r="A4" s="1" t="s">
        <v>389</v>
      </c>
      <c r="B4">
        <v>1</v>
      </c>
      <c r="C4">
        <v>2</v>
      </c>
      <c r="D4">
        <v>3</v>
      </c>
      <c r="E4">
        <v>4</v>
      </c>
      <c r="F4">
        <v>5</v>
      </c>
      <c r="G4" t="s">
        <v>390</v>
      </c>
      <c r="H4" t="s">
        <v>391</v>
      </c>
      <c r="I4" s="3">
        <v>1</v>
      </c>
      <c r="J4" s="3">
        <v>2</v>
      </c>
      <c r="K4" s="3">
        <v>3</v>
      </c>
      <c r="L4" s="3">
        <v>4</v>
      </c>
      <c r="M4" s="3">
        <v>5</v>
      </c>
      <c r="N4" s="3" t="s">
        <v>390</v>
      </c>
      <c r="O4" s="3" t="s">
        <v>391</v>
      </c>
      <c r="P4" s="3">
        <v>1</v>
      </c>
      <c r="Q4" s="3">
        <v>2</v>
      </c>
      <c r="R4" s="3">
        <v>3</v>
      </c>
      <c r="S4" s="3">
        <v>4</v>
      </c>
      <c r="T4" s="3">
        <v>5</v>
      </c>
      <c r="U4" s="3" t="s">
        <v>390</v>
      </c>
      <c r="V4" s="3" t="s">
        <v>391</v>
      </c>
    </row>
    <row r="5" spans="1:22" x14ac:dyDescent="0.15">
      <c r="A5" s="2" t="s">
        <v>117</v>
      </c>
      <c r="B5">
        <v>3</v>
      </c>
      <c r="C5">
        <v>8</v>
      </c>
      <c r="D5">
        <v>84</v>
      </c>
      <c r="E5">
        <v>192</v>
      </c>
      <c r="F5">
        <v>225</v>
      </c>
      <c r="H5">
        <v>512</v>
      </c>
      <c r="I5">
        <v>1</v>
      </c>
      <c r="J5">
        <v>2</v>
      </c>
      <c r="K5">
        <v>57</v>
      </c>
      <c r="L5">
        <v>176</v>
      </c>
      <c r="M5">
        <v>325</v>
      </c>
      <c r="O5">
        <v>561</v>
      </c>
      <c r="P5">
        <v>1</v>
      </c>
      <c r="Q5">
        <v>16</v>
      </c>
      <c r="R5">
        <v>123</v>
      </c>
      <c r="S5">
        <v>224</v>
      </c>
      <c r="T5">
        <v>120</v>
      </c>
      <c r="V5">
        <v>484</v>
      </c>
    </row>
    <row r="6" spans="1:22" x14ac:dyDescent="0.15">
      <c r="A6" s="2" t="s">
        <v>98</v>
      </c>
      <c r="B6">
        <v>1</v>
      </c>
      <c r="C6">
        <v>2</v>
      </c>
      <c r="D6">
        <v>27</v>
      </c>
      <c r="E6">
        <v>52</v>
      </c>
      <c r="F6">
        <v>40</v>
      </c>
      <c r="H6">
        <v>122</v>
      </c>
      <c r="J6">
        <v>2</v>
      </c>
      <c r="K6">
        <v>12</v>
      </c>
      <c r="L6">
        <v>48</v>
      </c>
      <c r="M6">
        <v>80</v>
      </c>
      <c r="O6">
        <v>142</v>
      </c>
      <c r="P6">
        <v>1</v>
      </c>
      <c r="Q6">
        <v>4</v>
      </c>
      <c r="R6">
        <v>9</v>
      </c>
      <c r="S6">
        <v>56</v>
      </c>
      <c r="T6">
        <v>65</v>
      </c>
      <c r="V6">
        <v>135</v>
      </c>
    </row>
    <row r="7" spans="1:22" x14ac:dyDescent="0.15">
      <c r="A7" s="2" t="s">
        <v>113</v>
      </c>
      <c r="D7">
        <v>6</v>
      </c>
      <c r="E7">
        <v>20</v>
      </c>
      <c r="F7">
        <v>15</v>
      </c>
      <c r="H7">
        <v>41</v>
      </c>
      <c r="K7">
        <v>3</v>
      </c>
      <c r="L7">
        <v>12</v>
      </c>
      <c r="M7">
        <v>30</v>
      </c>
      <c r="O7">
        <v>45</v>
      </c>
      <c r="Q7">
        <v>4</v>
      </c>
      <c r="R7">
        <v>3</v>
      </c>
      <c r="S7">
        <v>12</v>
      </c>
      <c r="T7">
        <v>25</v>
      </c>
      <c r="V7">
        <v>44</v>
      </c>
    </row>
    <row r="8" spans="1:22" x14ac:dyDescent="0.15">
      <c r="A8" s="2" t="s">
        <v>300</v>
      </c>
      <c r="D8">
        <v>3</v>
      </c>
      <c r="H8">
        <v>3</v>
      </c>
      <c r="M8">
        <v>5</v>
      </c>
      <c r="O8">
        <v>5</v>
      </c>
      <c r="R8">
        <v>3</v>
      </c>
      <c r="V8">
        <v>3</v>
      </c>
    </row>
    <row r="9" spans="1:22" x14ac:dyDescent="0.15">
      <c r="A9" s="2" t="s">
        <v>236</v>
      </c>
      <c r="B9">
        <v>1</v>
      </c>
      <c r="D9">
        <v>3</v>
      </c>
      <c r="F9">
        <v>15</v>
      </c>
      <c r="H9">
        <v>19</v>
      </c>
      <c r="I9">
        <v>1</v>
      </c>
      <c r="K9">
        <v>3</v>
      </c>
      <c r="L9">
        <v>4</v>
      </c>
      <c r="M9">
        <v>10</v>
      </c>
      <c r="O9">
        <v>18</v>
      </c>
      <c r="Q9">
        <v>4</v>
      </c>
      <c r="R9">
        <v>6</v>
      </c>
      <c r="S9">
        <v>4</v>
      </c>
      <c r="V9">
        <v>14</v>
      </c>
    </row>
    <row r="10" spans="1:22" x14ac:dyDescent="0.15">
      <c r="A10" s="2" t="s">
        <v>89</v>
      </c>
      <c r="B10">
        <v>3</v>
      </c>
      <c r="C10">
        <v>22</v>
      </c>
      <c r="D10">
        <v>129</v>
      </c>
      <c r="E10">
        <v>256</v>
      </c>
      <c r="F10">
        <v>230</v>
      </c>
      <c r="H10">
        <v>640</v>
      </c>
      <c r="J10">
        <v>2</v>
      </c>
      <c r="K10">
        <v>72</v>
      </c>
      <c r="L10">
        <v>316</v>
      </c>
      <c r="M10">
        <v>330</v>
      </c>
      <c r="O10">
        <v>720</v>
      </c>
      <c r="P10">
        <v>1</v>
      </c>
      <c r="Q10">
        <v>8</v>
      </c>
      <c r="R10">
        <v>90</v>
      </c>
      <c r="S10">
        <v>292</v>
      </c>
      <c r="T10">
        <v>310</v>
      </c>
      <c r="V10">
        <v>701</v>
      </c>
    </row>
    <row r="11" spans="1:22" x14ac:dyDescent="0.15">
      <c r="A11" s="2" t="s">
        <v>390</v>
      </c>
      <c r="B11">
        <v>2</v>
      </c>
      <c r="C11">
        <v>10</v>
      </c>
      <c r="D11">
        <v>30</v>
      </c>
      <c r="E11">
        <v>64</v>
      </c>
      <c r="F11">
        <v>55</v>
      </c>
      <c r="H11">
        <v>161</v>
      </c>
      <c r="I11">
        <v>2</v>
      </c>
      <c r="J11">
        <v>2</v>
      </c>
      <c r="K11">
        <v>6</v>
      </c>
      <c r="L11">
        <v>80</v>
      </c>
      <c r="M11">
        <v>95</v>
      </c>
      <c r="O11">
        <v>185</v>
      </c>
      <c r="P11">
        <v>2</v>
      </c>
      <c r="R11">
        <v>27</v>
      </c>
      <c r="S11">
        <v>84</v>
      </c>
      <c r="T11">
        <v>65</v>
      </c>
      <c r="V11">
        <v>178</v>
      </c>
    </row>
    <row r="12" spans="1:22" x14ac:dyDescent="0.15">
      <c r="A12" s="2" t="s">
        <v>391</v>
      </c>
      <c r="B12">
        <v>10</v>
      </c>
      <c r="C12">
        <v>42</v>
      </c>
      <c r="D12">
        <v>282</v>
      </c>
      <c r="E12">
        <v>584</v>
      </c>
      <c r="F12">
        <v>580</v>
      </c>
      <c r="H12">
        <v>1498</v>
      </c>
    </row>
    <row r="15" spans="1:22" x14ac:dyDescent="0.15">
      <c r="A15" s="2" t="s">
        <v>117</v>
      </c>
      <c r="B15">
        <v>3</v>
      </c>
      <c r="C15">
        <v>8</v>
      </c>
      <c r="D15">
        <v>84</v>
      </c>
      <c r="E15">
        <v>192</v>
      </c>
      <c r="F15">
        <v>225</v>
      </c>
      <c r="H15">
        <v>512</v>
      </c>
      <c r="I15">
        <v>1</v>
      </c>
      <c r="J15">
        <v>2</v>
      </c>
      <c r="K15">
        <v>57</v>
      </c>
      <c r="L15">
        <v>176</v>
      </c>
      <c r="M15">
        <v>325</v>
      </c>
      <c r="O15">
        <v>561</v>
      </c>
      <c r="P15">
        <v>1</v>
      </c>
      <c r="Q15">
        <v>16</v>
      </c>
      <c r="R15">
        <v>123</v>
      </c>
      <c r="S15">
        <v>224</v>
      </c>
      <c r="T15">
        <v>120</v>
      </c>
      <c r="V15">
        <v>484</v>
      </c>
    </row>
    <row r="16" spans="1:22" x14ac:dyDescent="0.15">
      <c r="A16" s="2" t="s">
        <v>98</v>
      </c>
      <c r="B16">
        <v>1</v>
      </c>
      <c r="C16">
        <v>2</v>
      </c>
      <c r="D16">
        <v>27</v>
      </c>
      <c r="E16">
        <v>52</v>
      </c>
      <c r="F16">
        <v>40</v>
      </c>
      <c r="H16">
        <v>122</v>
      </c>
      <c r="J16">
        <v>2</v>
      </c>
      <c r="K16">
        <v>12</v>
      </c>
      <c r="L16">
        <v>48</v>
      </c>
      <c r="M16">
        <v>80</v>
      </c>
      <c r="O16">
        <v>142</v>
      </c>
      <c r="P16">
        <v>1</v>
      </c>
      <c r="Q16">
        <v>4</v>
      </c>
      <c r="R16">
        <v>9</v>
      </c>
      <c r="S16">
        <v>56</v>
      </c>
      <c r="T16">
        <v>65</v>
      </c>
      <c r="V16">
        <v>135</v>
      </c>
    </row>
    <row r="17" spans="1:22" x14ac:dyDescent="0.15">
      <c r="A17" s="2" t="s">
        <v>113</v>
      </c>
      <c r="D17">
        <v>6</v>
      </c>
      <c r="E17">
        <v>20</v>
      </c>
      <c r="F17">
        <v>15</v>
      </c>
      <c r="H17">
        <v>41</v>
      </c>
      <c r="K17">
        <v>3</v>
      </c>
      <c r="L17">
        <v>12</v>
      </c>
      <c r="M17">
        <v>30</v>
      </c>
      <c r="O17">
        <v>45</v>
      </c>
      <c r="Q17">
        <v>4</v>
      </c>
      <c r="R17">
        <v>3</v>
      </c>
      <c r="S17">
        <v>12</v>
      </c>
      <c r="T17">
        <v>25</v>
      </c>
      <c r="V17">
        <v>44</v>
      </c>
    </row>
    <row r="18" spans="1:22" x14ac:dyDescent="0.15">
      <c r="A18" s="2" t="s">
        <v>300</v>
      </c>
      <c r="D18">
        <v>3</v>
      </c>
      <c r="H18">
        <v>3</v>
      </c>
      <c r="M18">
        <v>5</v>
      </c>
      <c r="O18">
        <v>5</v>
      </c>
      <c r="R18">
        <v>3</v>
      </c>
      <c r="V18">
        <v>3</v>
      </c>
    </row>
    <row r="19" spans="1:22" x14ac:dyDescent="0.15">
      <c r="A19" s="2" t="s">
        <v>236</v>
      </c>
      <c r="B19">
        <v>1</v>
      </c>
      <c r="D19">
        <v>3</v>
      </c>
      <c r="F19">
        <v>15</v>
      </c>
      <c r="H19">
        <v>19</v>
      </c>
      <c r="I19">
        <v>1</v>
      </c>
      <c r="K19">
        <v>3</v>
      </c>
      <c r="L19">
        <v>4</v>
      </c>
      <c r="M19">
        <v>10</v>
      </c>
      <c r="O19">
        <v>18</v>
      </c>
      <c r="Q19">
        <v>4</v>
      </c>
      <c r="R19">
        <v>6</v>
      </c>
      <c r="S19">
        <v>4</v>
      </c>
      <c r="V19">
        <v>14</v>
      </c>
    </row>
    <row r="20" spans="1:22" x14ac:dyDescent="0.15">
      <c r="A20" s="2" t="s">
        <v>89</v>
      </c>
      <c r="B20">
        <v>3</v>
      </c>
      <c r="C20">
        <v>22</v>
      </c>
      <c r="D20">
        <v>129</v>
      </c>
      <c r="E20">
        <v>256</v>
      </c>
      <c r="F20">
        <v>230</v>
      </c>
      <c r="H20">
        <v>640</v>
      </c>
      <c r="J20">
        <v>2</v>
      </c>
      <c r="K20">
        <v>72</v>
      </c>
      <c r="L20">
        <v>316</v>
      </c>
      <c r="M20">
        <v>330</v>
      </c>
      <c r="O20">
        <v>720</v>
      </c>
      <c r="P20">
        <v>1</v>
      </c>
      <c r="Q20">
        <v>8</v>
      </c>
      <c r="R20">
        <v>90</v>
      </c>
      <c r="S20">
        <v>292</v>
      </c>
      <c r="T20">
        <v>310</v>
      </c>
      <c r="V20">
        <v>701</v>
      </c>
    </row>
    <row r="21" spans="1:22" x14ac:dyDescent="0.15">
      <c r="A21" s="2" t="s">
        <v>390</v>
      </c>
      <c r="B21">
        <v>2</v>
      </c>
      <c r="C21">
        <v>10</v>
      </c>
      <c r="D21">
        <v>30</v>
      </c>
      <c r="E21">
        <v>64</v>
      </c>
      <c r="F21">
        <v>55</v>
      </c>
      <c r="H21">
        <v>161</v>
      </c>
      <c r="I21">
        <v>2</v>
      </c>
      <c r="J21">
        <v>2</v>
      </c>
      <c r="K21">
        <v>6</v>
      </c>
      <c r="L21">
        <v>80</v>
      </c>
      <c r="M21">
        <v>95</v>
      </c>
      <c r="O21">
        <v>185</v>
      </c>
      <c r="P21">
        <v>2</v>
      </c>
      <c r="R21">
        <v>27</v>
      </c>
      <c r="S21">
        <v>84</v>
      </c>
      <c r="T21">
        <v>65</v>
      </c>
      <c r="V21">
        <v>178</v>
      </c>
    </row>
    <row r="23" spans="1:22" x14ac:dyDescent="0.15">
      <c r="A23" s="2" t="s">
        <v>117</v>
      </c>
      <c r="B23" s="7">
        <f>B15/$H$15</f>
        <v>5.859375E-3</v>
      </c>
      <c r="C23" s="7">
        <f>C15/$H$15</f>
        <v>1.5625E-2</v>
      </c>
      <c r="D23" s="7">
        <f>D15/$H$15</f>
        <v>0.1640625</v>
      </c>
      <c r="E23" s="7">
        <f>E15/$H$15</f>
        <v>0.375</v>
      </c>
      <c r="F23" s="7">
        <f>F15/$H$15</f>
        <v>0.439453125</v>
      </c>
      <c r="G23" s="7"/>
      <c r="H23" s="7">
        <f>H15/$H$15</f>
        <v>1</v>
      </c>
      <c r="I23" s="7">
        <f>I15/$O$15</f>
        <v>1.7825311942959001E-3</v>
      </c>
      <c r="J23" s="7">
        <f>J15/$O$15</f>
        <v>3.5650623885918001E-3</v>
      </c>
      <c r="K23" s="7">
        <f>K15/$O$15</f>
        <v>0.10160427807486631</v>
      </c>
      <c r="L23" s="7">
        <f>L15/$O$15</f>
        <v>0.31372549019607843</v>
      </c>
      <c r="M23" s="7">
        <f>M15/$O$15</f>
        <v>0.57932263814616758</v>
      </c>
      <c r="O23" s="7">
        <f>O15/$O$15</f>
        <v>1</v>
      </c>
      <c r="P23" s="7">
        <f>P15/$V$15</f>
        <v>2.0661157024793389E-3</v>
      </c>
      <c r="Q23" s="7">
        <f>Q15/$V$15</f>
        <v>3.3057851239669422E-2</v>
      </c>
      <c r="R23" s="7">
        <f>R15/$V$15</f>
        <v>0.25413223140495866</v>
      </c>
      <c r="S23" s="7">
        <f>S15/$V$15</f>
        <v>0.46280991735537191</v>
      </c>
      <c r="T23" s="7">
        <f>T15/$V$15</f>
        <v>0.24793388429752067</v>
      </c>
      <c r="V23" s="7">
        <f>V15/$V$15</f>
        <v>1</v>
      </c>
    </row>
    <row r="24" spans="1:22" x14ac:dyDescent="0.15">
      <c r="A24" s="2" t="s">
        <v>98</v>
      </c>
      <c r="B24" s="7">
        <f>B16/$H$16</f>
        <v>8.1967213114754103E-3</v>
      </c>
      <c r="C24" s="7">
        <f>C16/$H$16</f>
        <v>1.6393442622950821E-2</v>
      </c>
      <c r="D24" s="7">
        <f>D16/$H$16</f>
        <v>0.22131147540983606</v>
      </c>
      <c r="E24" s="7">
        <f>E16/$H$16</f>
        <v>0.42622950819672129</v>
      </c>
      <c r="F24" s="7">
        <f>F16/$H$16</f>
        <v>0.32786885245901637</v>
      </c>
      <c r="H24" s="7">
        <f>H16/$H$16</f>
        <v>1</v>
      </c>
      <c r="I24" s="7">
        <f>I16/$O$16</f>
        <v>0</v>
      </c>
      <c r="J24" s="7">
        <f>J16/$O$16</f>
        <v>1.4084507042253521E-2</v>
      </c>
      <c r="K24" s="7">
        <f>K16/$O$16</f>
        <v>8.4507042253521125E-2</v>
      </c>
      <c r="L24" s="7">
        <f>L16/$O$16</f>
        <v>0.3380281690140845</v>
      </c>
      <c r="M24" s="7">
        <f>M16/$O$16</f>
        <v>0.56338028169014087</v>
      </c>
      <c r="O24" s="7">
        <f>O16/$O$16</f>
        <v>1</v>
      </c>
      <c r="P24" s="7">
        <f>P16/$V$16</f>
        <v>7.4074074074074077E-3</v>
      </c>
      <c r="Q24" s="7">
        <f>Q16/$V$16</f>
        <v>2.9629629629629631E-2</v>
      </c>
      <c r="R24" s="7">
        <f>R16/$V$16</f>
        <v>6.6666666666666666E-2</v>
      </c>
      <c r="S24" s="7">
        <f>S16/$V$16</f>
        <v>0.4148148148148148</v>
      </c>
      <c r="T24" s="7">
        <f>T16/$V$16</f>
        <v>0.48148148148148145</v>
      </c>
      <c r="V24" s="7">
        <f>V16/$V$16</f>
        <v>1</v>
      </c>
    </row>
    <row r="25" spans="1:22" x14ac:dyDescent="0.15">
      <c r="A25" s="2" t="s">
        <v>113</v>
      </c>
      <c r="B25" s="7">
        <f>B17/$H$17</f>
        <v>0</v>
      </c>
      <c r="C25" s="7">
        <f>C17/$H$17</f>
        <v>0</v>
      </c>
      <c r="D25" s="7">
        <f>D17/$H$17</f>
        <v>0.14634146341463414</v>
      </c>
      <c r="E25" s="7">
        <f>E17/$H$17</f>
        <v>0.48780487804878048</v>
      </c>
      <c r="F25" s="7">
        <f>F17/$H$17</f>
        <v>0.36585365853658536</v>
      </c>
      <c r="H25" s="7">
        <f>H17/$H$17</f>
        <v>1</v>
      </c>
      <c r="I25" s="7">
        <f>I17/$O$17</f>
        <v>0</v>
      </c>
      <c r="J25" s="7">
        <f>J17/$O$17</f>
        <v>0</v>
      </c>
      <c r="K25" s="7">
        <f>K17/$O$17</f>
        <v>6.6666666666666666E-2</v>
      </c>
      <c r="L25" s="7">
        <f>L17/$O$17</f>
        <v>0.26666666666666666</v>
      </c>
      <c r="M25" s="7">
        <f>M17/$O$17</f>
        <v>0.66666666666666663</v>
      </c>
      <c r="O25" s="7">
        <f>O17/$O$17</f>
        <v>1</v>
      </c>
      <c r="P25" s="7">
        <f>P17/$V$17</f>
        <v>0</v>
      </c>
      <c r="Q25" s="7">
        <f>Q17/$V$17</f>
        <v>9.0909090909090912E-2</v>
      </c>
      <c r="R25" s="7">
        <f>R17/$V$17</f>
        <v>6.8181818181818177E-2</v>
      </c>
      <c r="S25" s="7">
        <f>S17/$V$17</f>
        <v>0.27272727272727271</v>
      </c>
      <c r="T25" s="7">
        <f>T17/$V$17</f>
        <v>0.56818181818181823</v>
      </c>
      <c r="V25" s="7">
        <f>V17/$V$17</f>
        <v>1</v>
      </c>
    </row>
    <row r="26" spans="1:22" x14ac:dyDescent="0.15">
      <c r="A26" s="2" t="s">
        <v>300</v>
      </c>
      <c r="B26" s="7">
        <f>B18/$H$18</f>
        <v>0</v>
      </c>
      <c r="C26" s="7">
        <f>C18/$H$18</f>
        <v>0</v>
      </c>
      <c r="D26" s="7">
        <f>D18/$H$18</f>
        <v>1</v>
      </c>
      <c r="E26" s="7">
        <f>E18/$H$18</f>
        <v>0</v>
      </c>
      <c r="F26" s="7">
        <f>F18/$H$18</f>
        <v>0</v>
      </c>
      <c r="H26" s="7">
        <f>H18/$H$18</f>
        <v>1</v>
      </c>
      <c r="I26" s="7">
        <f>I18/$O$18</f>
        <v>0</v>
      </c>
      <c r="J26" s="7">
        <f>J18/$O$18</f>
        <v>0</v>
      </c>
      <c r="K26" s="7">
        <f>K18/$O$18</f>
        <v>0</v>
      </c>
      <c r="L26" s="7">
        <f>L18/$O$18</f>
        <v>0</v>
      </c>
      <c r="M26" s="7">
        <f>M18/$O$18</f>
        <v>1</v>
      </c>
      <c r="O26" s="7">
        <f>O18/$O$18</f>
        <v>1</v>
      </c>
      <c r="P26" s="7">
        <f>P18/$V$18</f>
        <v>0</v>
      </c>
      <c r="Q26" s="7">
        <f>Q18/$V$18</f>
        <v>0</v>
      </c>
      <c r="R26" s="7">
        <f>R18/$V$18</f>
        <v>1</v>
      </c>
      <c r="S26" s="7">
        <f>S18/$V$18</f>
        <v>0</v>
      </c>
      <c r="T26" s="7">
        <f>T18/$V$18</f>
        <v>0</v>
      </c>
      <c r="V26" s="7">
        <f>V18/$V$18</f>
        <v>1</v>
      </c>
    </row>
    <row r="27" spans="1:22" x14ac:dyDescent="0.15">
      <c r="A27" s="2" t="s">
        <v>236</v>
      </c>
      <c r="B27" s="7">
        <f>B19/$H$19</f>
        <v>5.2631578947368418E-2</v>
      </c>
      <c r="C27" s="7">
        <f>C19/$H$19</f>
        <v>0</v>
      </c>
      <c r="D27" s="7">
        <f>D19/$H$19</f>
        <v>0.15789473684210525</v>
      </c>
      <c r="E27" s="7">
        <f>E19/$H$19</f>
        <v>0</v>
      </c>
      <c r="F27" s="7">
        <f>F19/$H$19</f>
        <v>0.78947368421052633</v>
      </c>
      <c r="H27" s="7">
        <f>H19/$H$19</f>
        <v>1</v>
      </c>
      <c r="I27" s="7">
        <f>I19/$O$19</f>
        <v>5.5555555555555552E-2</v>
      </c>
      <c r="J27" s="7">
        <f>J19/$O$19</f>
        <v>0</v>
      </c>
      <c r="K27" s="7">
        <f>K19/$O$19</f>
        <v>0.16666666666666666</v>
      </c>
      <c r="L27" s="7">
        <f>L19/$O$19</f>
        <v>0.22222222222222221</v>
      </c>
      <c r="M27" s="7">
        <f>M19/$O$19</f>
        <v>0.55555555555555558</v>
      </c>
      <c r="O27" s="7">
        <f>O19/$O$19</f>
        <v>1</v>
      </c>
      <c r="P27" s="7">
        <f>P19/$V$19</f>
        <v>0</v>
      </c>
      <c r="Q27" s="7">
        <f>Q19/$V$19</f>
        <v>0.2857142857142857</v>
      </c>
      <c r="R27" s="7">
        <f>R19/$V$19</f>
        <v>0.42857142857142855</v>
      </c>
      <c r="S27" s="7">
        <f>S19/$V$19</f>
        <v>0.2857142857142857</v>
      </c>
      <c r="T27" s="7">
        <f>T19/$V$19</f>
        <v>0</v>
      </c>
      <c r="V27" s="7">
        <f>V19/$V$19</f>
        <v>1</v>
      </c>
    </row>
    <row r="28" spans="1:22" x14ac:dyDescent="0.15">
      <c r="A28" s="2" t="s">
        <v>89</v>
      </c>
      <c r="B28" s="7">
        <f>B20/$H$20</f>
        <v>4.6874999999999998E-3</v>
      </c>
      <c r="C28" s="7">
        <f>C20/$H$20</f>
        <v>3.4375000000000003E-2</v>
      </c>
      <c r="D28" s="7">
        <f>D20/$H$20</f>
        <v>0.20156250000000001</v>
      </c>
      <c r="E28" s="7">
        <f>E20/$H$20</f>
        <v>0.4</v>
      </c>
      <c r="F28" s="7">
        <f>F20/$H$20</f>
        <v>0.359375</v>
      </c>
      <c r="H28" s="7">
        <f>H20/$H$20</f>
        <v>1</v>
      </c>
      <c r="I28" s="7">
        <f>I20/$O$20</f>
        <v>0</v>
      </c>
      <c r="J28" s="7">
        <f>J20/$O$20</f>
        <v>2.7777777777777779E-3</v>
      </c>
      <c r="K28" s="7">
        <f>K20/$O$20</f>
        <v>0.1</v>
      </c>
      <c r="L28" s="7">
        <f>L20/$O$20</f>
        <v>0.43888888888888888</v>
      </c>
      <c r="M28" s="7">
        <f>M20/$O$20</f>
        <v>0.45833333333333331</v>
      </c>
      <c r="O28" s="7">
        <f>O20/$O$20</f>
        <v>1</v>
      </c>
      <c r="P28" s="7">
        <f>P20/$V$20</f>
        <v>1.4265335235378032E-3</v>
      </c>
      <c r="Q28" s="7">
        <f>Q20/$V$20</f>
        <v>1.1412268188302425E-2</v>
      </c>
      <c r="R28" s="7">
        <f>R20/$V$20</f>
        <v>0.12838801711840228</v>
      </c>
      <c r="S28" s="7">
        <f>S20/$V$20</f>
        <v>0.4165477888730385</v>
      </c>
      <c r="T28" s="7">
        <f>T20/$V$20</f>
        <v>0.44222539229671898</v>
      </c>
      <c r="V28" s="7">
        <f>V20/$V$20</f>
        <v>1</v>
      </c>
    </row>
    <row r="29" spans="1:22" x14ac:dyDescent="0.15">
      <c r="A29" s="2" t="s">
        <v>390</v>
      </c>
      <c r="B29" s="7">
        <f>B21/$H$21</f>
        <v>1.2422360248447204E-2</v>
      </c>
      <c r="C29" s="7">
        <f>C21/$H$21</f>
        <v>6.2111801242236024E-2</v>
      </c>
      <c r="D29" s="7">
        <f>D21/$H$21</f>
        <v>0.18633540372670807</v>
      </c>
      <c r="E29" s="7">
        <f>E21/$H$21</f>
        <v>0.39751552795031053</v>
      </c>
      <c r="F29" s="7">
        <f>F21/$H$21</f>
        <v>0.34161490683229812</v>
      </c>
      <c r="H29" s="7">
        <f>H21/$H$21</f>
        <v>1</v>
      </c>
      <c r="I29" s="7">
        <f>I21/$O$21</f>
        <v>1.0810810810810811E-2</v>
      </c>
      <c r="J29" s="7">
        <f>J21/$O$21</f>
        <v>1.0810810810810811E-2</v>
      </c>
      <c r="K29" s="7">
        <f>K21/$O$21</f>
        <v>3.2432432432432434E-2</v>
      </c>
      <c r="L29" s="7">
        <f>L21/$O$21</f>
        <v>0.43243243243243246</v>
      </c>
      <c r="M29" s="7">
        <f>M21/$O$21</f>
        <v>0.51351351351351349</v>
      </c>
      <c r="O29" s="7">
        <f>O21/$O$21</f>
        <v>1</v>
      </c>
      <c r="P29" s="7">
        <f>P21/$V$21</f>
        <v>1.1235955056179775E-2</v>
      </c>
      <c r="Q29" s="7">
        <f>Q21/$V$21</f>
        <v>0</v>
      </c>
      <c r="R29" s="7">
        <f>R21/$V$21</f>
        <v>0.15168539325842698</v>
      </c>
      <c r="S29" s="7">
        <f>S21/$V$21</f>
        <v>0.47191011235955055</v>
      </c>
      <c r="T29" s="7">
        <f>T21/$V$21</f>
        <v>0.3651685393258427</v>
      </c>
      <c r="V29" s="7">
        <f>V21/$V$21</f>
        <v>1</v>
      </c>
    </row>
    <row r="34" spans="1:6" x14ac:dyDescent="0.15">
      <c r="B34" t="s">
        <v>400</v>
      </c>
    </row>
    <row r="35" spans="1:6" x14ac:dyDescent="0.15">
      <c r="A35" s="2"/>
      <c r="B35" s="3">
        <v>1</v>
      </c>
      <c r="C35" s="3">
        <v>2</v>
      </c>
      <c r="D35" s="3">
        <v>3</v>
      </c>
      <c r="E35" s="3">
        <v>4</v>
      </c>
      <c r="F35" s="3">
        <v>5</v>
      </c>
    </row>
    <row r="36" spans="1:6" x14ac:dyDescent="0.15">
      <c r="A36" s="2" t="s">
        <v>117</v>
      </c>
      <c r="B36" s="7">
        <v>2.0661157024793389E-3</v>
      </c>
      <c r="C36" s="7">
        <v>3.3057851239669422E-2</v>
      </c>
      <c r="D36" s="7">
        <v>0.25413223140495866</v>
      </c>
      <c r="E36" s="7">
        <v>0.46280991735537191</v>
      </c>
      <c r="F36" s="7">
        <v>0.24793388429752067</v>
      </c>
    </row>
    <row r="37" spans="1:6" x14ac:dyDescent="0.15">
      <c r="A37" s="2" t="s">
        <v>98</v>
      </c>
      <c r="B37" s="7">
        <v>7.4074074074074077E-3</v>
      </c>
      <c r="C37" s="7">
        <v>2.9629629629629631E-2</v>
      </c>
      <c r="D37" s="7">
        <v>6.6666666666666666E-2</v>
      </c>
      <c r="E37" s="7">
        <v>0.4148148148148148</v>
      </c>
      <c r="F37" s="7">
        <v>0.48148148148148145</v>
      </c>
    </row>
    <row r="38" spans="1:6" x14ac:dyDescent="0.15">
      <c r="A38" s="2" t="s">
        <v>113</v>
      </c>
      <c r="B38" s="7">
        <v>0</v>
      </c>
      <c r="C38" s="7">
        <v>9.0909090909090912E-2</v>
      </c>
      <c r="D38" s="7">
        <v>6.8181818181818177E-2</v>
      </c>
      <c r="E38" s="7">
        <v>0.27272727272727271</v>
      </c>
      <c r="F38" s="7">
        <v>0.56818181818181823</v>
      </c>
    </row>
    <row r="39" spans="1:6" x14ac:dyDescent="0.15">
      <c r="A39" s="2" t="s">
        <v>300</v>
      </c>
      <c r="B39" s="7">
        <v>0</v>
      </c>
      <c r="C39" s="7">
        <v>0</v>
      </c>
      <c r="D39" s="7">
        <v>1</v>
      </c>
      <c r="E39" s="7">
        <v>0</v>
      </c>
      <c r="F39" s="7">
        <v>0</v>
      </c>
    </row>
    <row r="40" spans="1:6" x14ac:dyDescent="0.15">
      <c r="A40" s="2" t="s">
        <v>236</v>
      </c>
      <c r="B40" s="7">
        <v>0</v>
      </c>
      <c r="C40" s="7">
        <v>0.2857142857142857</v>
      </c>
      <c r="D40" s="7">
        <v>0.42857142857142855</v>
      </c>
      <c r="E40" s="7">
        <v>0.2857142857142857</v>
      </c>
      <c r="F40" s="7">
        <v>0</v>
      </c>
    </row>
    <row r="41" spans="1:6" x14ac:dyDescent="0.15">
      <c r="A41" s="2" t="s">
        <v>89</v>
      </c>
      <c r="B41" s="7">
        <v>1.4265335235378032E-3</v>
      </c>
      <c r="C41" s="7">
        <v>1.1412268188302425E-2</v>
      </c>
      <c r="D41" s="7">
        <v>0.12838801711840228</v>
      </c>
      <c r="E41" s="7">
        <v>0.4165477888730385</v>
      </c>
      <c r="F41" s="7">
        <v>0.44222539229671898</v>
      </c>
    </row>
    <row r="43" spans="1:6" x14ac:dyDescent="0.15">
      <c r="B43" t="s">
        <v>399</v>
      </c>
    </row>
    <row r="44" spans="1:6" x14ac:dyDescent="0.15">
      <c r="A44" s="2" t="s">
        <v>117</v>
      </c>
      <c r="B44" s="7">
        <v>1.7825311942959001E-3</v>
      </c>
      <c r="C44" s="7">
        <v>3.5650623885918001E-3</v>
      </c>
      <c r="D44" s="7">
        <v>0.10160427807486631</v>
      </c>
      <c r="E44" s="7">
        <v>0.31372549019607843</v>
      </c>
      <c r="F44" s="7">
        <v>0.57932263814616758</v>
      </c>
    </row>
    <row r="45" spans="1:6" x14ac:dyDescent="0.15">
      <c r="A45" s="2" t="s">
        <v>98</v>
      </c>
      <c r="B45" s="7">
        <v>0</v>
      </c>
      <c r="C45" s="7">
        <v>1.4084507042253521E-2</v>
      </c>
      <c r="D45" s="7">
        <v>8.4507042253521125E-2</v>
      </c>
      <c r="E45" s="7">
        <v>0.3380281690140845</v>
      </c>
      <c r="F45" s="7">
        <v>0.56338028169014087</v>
      </c>
    </row>
    <row r="46" spans="1:6" x14ac:dyDescent="0.15">
      <c r="A46" s="2" t="s">
        <v>113</v>
      </c>
      <c r="B46" s="7">
        <v>0</v>
      </c>
      <c r="C46" s="7">
        <v>0</v>
      </c>
      <c r="D46" s="7">
        <v>6.6666666666666666E-2</v>
      </c>
      <c r="E46" s="7">
        <v>0.26666666666666666</v>
      </c>
      <c r="F46" s="7">
        <v>0.66666666666666663</v>
      </c>
    </row>
    <row r="47" spans="1:6" x14ac:dyDescent="0.15">
      <c r="A47" s="2" t="s">
        <v>300</v>
      </c>
      <c r="B47" s="7">
        <v>0</v>
      </c>
      <c r="C47" s="7">
        <v>0</v>
      </c>
      <c r="D47" s="7">
        <v>0</v>
      </c>
      <c r="E47" s="7">
        <v>0</v>
      </c>
      <c r="F47" s="7">
        <v>1</v>
      </c>
    </row>
    <row r="48" spans="1:6" x14ac:dyDescent="0.15">
      <c r="A48" s="2" t="s">
        <v>236</v>
      </c>
      <c r="B48" s="7">
        <v>5.5555555555555552E-2</v>
      </c>
      <c r="C48" s="7">
        <v>0</v>
      </c>
      <c r="D48" s="7">
        <v>0.16666666666666666</v>
      </c>
      <c r="E48" s="7">
        <v>0.22222222222222221</v>
      </c>
      <c r="F48" s="7">
        <v>0.55555555555555558</v>
      </c>
    </row>
    <row r="49" spans="1:11" x14ac:dyDescent="0.15">
      <c r="A49" s="2" t="s">
        <v>89</v>
      </c>
      <c r="B49" s="7">
        <v>0</v>
      </c>
      <c r="C49" s="7">
        <v>2.7777777777777779E-3</v>
      </c>
      <c r="D49" s="7">
        <v>0.1</v>
      </c>
      <c r="E49" s="7">
        <v>0.43888888888888888</v>
      </c>
      <c r="F49" s="7">
        <v>0.45833333333333331</v>
      </c>
    </row>
    <row r="51" spans="1:11" x14ac:dyDescent="0.15">
      <c r="B51" t="s">
        <v>403</v>
      </c>
    </row>
    <row r="52" spans="1:11" x14ac:dyDescent="0.15">
      <c r="A52" s="2" t="s">
        <v>117</v>
      </c>
      <c r="B52" s="7">
        <v>5.859375E-3</v>
      </c>
      <c r="C52" s="7">
        <v>1.5625E-2</v>
      </c>
      <c r="D52" s="7">
        <v>0.1640625</v>
      </c>
      <c r="E52" s="7">
        <v>0.375</v>
      </c>
      <c r="F52" s="7">
        <v>0.439453125</v>
      </c>
    </row>
    <row r="53" spans="1:11" x14ac:dyDescent="0.15">
      <c r="A53" s="2" t="s">
        <v>98</v>
      </c>
      <c r="B53" s="7">
        <v>8.1967213114754103E-3</v>
      </c>
      <c r="C53" s="7">
        <v>1.6393442622950821E-2</v>
      </c>
      <c r="D53" s="7">
        <v>0.22131147540983606</v>
      </c>
      <c r="E53" s="7">
        <v>0.42622950819672129</v>
      </c>
      <c r="F53" s="7">
        <v>0.32786885245901637</v>
      </c>
    </row>
    <row r="54" spans="1:11" x14ac:dyDescent="0.15">
      <c r="A54" s="2" t="s">
        <v>113</v>
      </c>
      <c r="B54" s="7">
        <v>0</v>
      </c>
      <c r="C54" s="7">
        <v>0</v>
      </c>
      <c r="D54" s="7">
        <v>0.14634146341463414</v>
      </c>
      <c r="E54" s="7">
        <v>0.48780487804878048</v>
      </c>
      <c r="F54" s="7">
        <v>0.36585365853658536</v>
      </c>
    </row>
    <row r="55" spans="1:11" x14ac:dyDescent="0.15">
      <c r="A55" s="2" t="s">
        <v>300</v>
      </c>
      <c r="B55" s="7">
        <v>0</v>
      </c>
      <c r="C55" s="7">
        <v>0</v>
      </c>
      <c r="D55" s="7">
        <v>1</v>
      </c>
      <c r="E55" s="7">
        <v>0</v>
      </c>
      <c r="F55" s="7">
        <v>0</v>
      </c>
    </row>
    <row r="56" spans="1:11" x14ac:dyDescent="0.15">
      <c r="A56" s="2" t="s">
        <v>236</v>
      </c>
      <c r="B56" s="7">
        <v>5.2631578947368418E-2</v>
      </c>
      <c r="C56" s="7">
        <v>0</v>
      </c>
      <c r="D56" s="7">
        <v>0.15789473684210525</v>
      </c>
      <c r="E56" s="7">
        <v>0</v>
      </c>
      <c r="F56" s="7">
        <v>0.78947368421052633</v>
      </c>
    </row>
    <row r="57" spans="1:11" x14ac:dyDescent="0.15">
      <c r="A57" s="2" t="s">
        <v>89</v>
      </c>
      <c r="B57" s="7">
        <v>4.6874999999999998E-3</v>
      </c>
      <c r="C57" s="7">
        <v>3.4375000000000003E-2</v>
      </c>
      <c r="D57" s="7">
        <v>0.20156250000000001</v>
      </c>
      <c r="E57" s="7">
        <v>0.4</v>
      </c>
      <c r="F57" s="7">
        <v>0.359375</v>
      </c>
    </row>
    <row r="61" spans="1:11" x14ac:dyDescent="0.15">
      <c r="B61" s="13">
        <v>1</v>
      </c>
      <c r="C61" s="13"/>
      <c r="D61" s="13">
        <v>2</v>
      </c>
      <c r="E61" s="13"/>
      <c r="F61" s="13">
        <v>3</v>
      </c>
      <c r="G61" s="13"/>
      <c r="H61" s="13">
        <v>4</v>
      </c>
      <c r="I61" s="13"/>
      <c r="J61" s="13">
        <v>5</v>
      </c>
      <c r="K61" s="13"/>
    </row>
    <row r="62" spans="1:11" x14ac:dyDescent="0.15">
      <c r="B62" t="s">
        <v>400</v>
      </c>
      <c r="C62" t="s">
        <v>399</v>
      </c>
      <c r="D62" t="s">
        <v>400</v>
      </c>
      <c r="E62" t="s">
        <v>399</v>
      </c>
      <c r="F62" t="s">
        <v>400</v>
      </c>
      <c r="G62" t="s">
        <v>399</v>
      </c>
      <c r="H62" t="s">
        <v>400</v>
      </c>
      <c r="I62" t="s">
        <v>399</v>
      </c>
      <c r="J62" t="s">
        <v>400</v>
      </c>
      <c r="K62" t="s">
        <v>399</v>
      </c>
    </row>
    <row r="63" spans="1:11" x14ac:dyDescent="0.15">
      <c r="A63" s="2" t="s">
        <v>117</v>
      </c>
      <c r="B63" s="7">
        <v>2.0661157024793389E-3</v>
      </c>
      <c r="C63" s="7">
        <v>1.7825311942959001E-3</v>
      </c>
      <c r="D63" s="7">
        <v>3.3057851239669422E-2</v>
      </c>
      <c r="E63" s="7">
        <v>3.5650623885918001E-3</v>
      </c>
      <c r="F63" s="7">
        <v>0.25413223140495866</v>
      </c>
      <c r="G63" s="7">
        <v>0.10160427807486631</v>
      </c>
      <c r="H63" s="7">
        <v>0.46280991735537191</v>
      </c>
      <c r="I63" s="7">
        <v>0.31372549019607843</v>
      </c>
      <c r="J63" s="7">
        <v>0.24793388429752067</v>
      </c>
      <c r="K63" s="7">
        <v>0.57932263814616758</v>
      </c>
    </row>
    <row r="64" spans="1:11" x14ac:dyDescent="0.15">
      <c r="A64" s="2" t="s">
        <v>98</v>
      </c>
      <c r="B64" s="7">
        <v>7.4074074074074077E-3</v>
      </c>
      <c r="C64" s="7">
        <v>0</v>
      </c>
      <c r="D64" s="7">
        <v>2.9629629629629631E-2</v>
      </c>
      <c r="E64" s="7">
        <v>1.4084507042253521E-2</v>
      </c>
      <c r="F64" s="7">
        <v>6.6666666666666666E-2</v>
      </c>
      <c r="G64" s="7">
        <v>8.4507042253521125E-2</v>
      </c>
      <c r="H64" s="7">
        <v>0.4148148148148148</v>
      </c>
      <c r="I64" s="7">
        <v>0.3380281690140845</v>
      </c>
      <c r="J64" s="7">
        <v>0.48148148148148145</v>
      </c>
      <c r="K64" s="7">
        <v>0.56338028169014087</v>
      </c>
    </row>
    <row r="65" spans="1:11" x14ac:dyDescent="0.15">
      <c r="A65" s="2" t="s">
        <v>113</v>
      </c>
      <c r="B65" s="7">
        <v>0</v>
      </c>
      <c r="C65" s="7">
        <v>0</v>
      </c>
      <c r="D65" s="7">
        <v>9.0909090909090912E-2</v>
      </c>
      <c r="E65" s="7">
        <v>0</v>
      </c>
      <c r="F65" s="7">
        <v>6.8181818181818177E-2</v>
      </c>
      <c r="G65" s="7">
        <v>6.6666666666666666E-2</v>
      </c>
      <c r="H65" s="7">
        <v>0.27272727272727271</v>
      </c>
      <c r="I65" s="7">
        <v>0.26666666666666666</v>
      </c>
      <c r="J65" s="7">
        <v>0.56818181818181823</v>
      </c>
      <c r="K65" s="7">
        <v>0.66666666666666663</v>
      </c>
    </row>
    <row r="66" spans="1:11" x14ac:dyDescent="0.15">
      <c r="A66" s="2" t="s">
        <v>300</v>
      </c>
      <c r="B66" s="7">
        <v>0</v>
      </c>
      <c r="C66" s="7">
        <v>0</v>
      </c>
      <c r="D66" s="7">
        <v>0</v>
      </c>
      <c r="E66" s="7">
        <v>0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1</v>
      </c>
    </row>
    <row r="67" spans="1:11" x14ac:dyDescent="0.15">
      <c r="A67" s="2" t="s">
        <v>236</v>
      </c>
      <c r="B67" s="7">
        <v>0</v>
      </c>
      <c r="C67" s="7">
        <v>5.5555555555555552E-2</v>
      </c>
      <c r="D67" s="7">
        <v>0.2857142857142857</v>
      </c>
      <c r="E67" s="7">
        <v>0</v>
      </c>
      <c r="F67" s="7">
        <v>0.42857142857142855</v>
      </c>
      <c r="G67" s="7">
        <v>0.16666666666666666</v>
      </c>
      <c r="H67" s="7">
        <v>0.2857142857142857</v>
      </c>
      <c r="I67" s="7">
        <v>0.22222222222222221</v>
      </c>
      <c r="J67" s="7">
        <v>0</v>
      </c>
      <c r="K67" s="7">
        <v>0.55555555555555558</v>
      </c>
    </row>
    <row r="68" spans="1:11" x14ac:dyDescent="0.15">
      <c r="A68" s="2" t="s">
        <v>89</v>
      </c>
      <c r="B68" s="7">
        <v>1.4265335235378032E-3</v>
      </c>
      <c r="C68" s="7">
        <v>0</v>
      </c>
      <c r="D68" s="7">
        <v>1.1412268188302425E-2</v>
      </c>
      <c r="E68" s="7">
        <v>2.7777777777777779E-3</v>
      </c>
      <c r="F68" s="7">
        <v>0.12838801711840228</v>
      </c>
      <c r="G68" s="7">
        <v>0.1</v>
      </c>
      <c r="H68" s="7">
        <v>0.4165477888730385</v>
      </c>
      <c r="I68" s="7">
        <v>0.43888888888888888</v>
      </c>
      <c r="J68" s="7">
        <v>0.44222539229671898</v>
      </c>
      <c r="K68" s="7">
        <v>0.45833333333333331</v>
      </c>
    </row>
  </sheetData>
  <mergeCells count="5">
    <mergeCell ref="B61:C61"/>
    <mergeCell ref="D61:E61"/>
    <mergeCell ref="F61:G61"/>
    <mergeCell ref="H61:I61"/>
    <mergeCell ref="J61:K61"/>
  </mergeCell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CEF9-45BA-5A42-A23E-846777B908FE}">
  <dimension ref="A3:P33"/>
  <sheetViews>
    <sheetView workbookViewId="0">
      <selection activeCell="P34" sqref="P34"/>
    </sheetView>
  </sheetViews>
  <sheetFormatPr baseColWidth="10" defaultRowHeight="13" x14ac:dyDescent="0.15"/>
  <cols>
    <col min="1" max="1" width="43" customWidth="1"/>
    <col min="2" max="2" width="16" bestFit="1" customWidth="1"/>
    <col min="3" max="6" width="4.6640625" bestFit="1" customWidth="1"/>
    <col min="7" max="7" width="6.83203125" bestFit="1" customWidth="1"/>
    <col min="8" max="8" width="10.83203125" bestFit="1" customWidth="1"/>
  </cols>
  <sheetData>
    <row r="3" spans="1:16" x14ac:dyDescent="0.15">
      <c r="A3" s="1" t="s">
        <v>401</v>
      </c>
      <c r="B3" s="1" t="s">
        <v>392</v>
      </c>
    </row>
    <row r="4" spans="1:16" x14ac:dyDescent="0.15">
      <c r="A4" s="1" t="s">
        <v>389</v>
      </c>
      <c r="B4">
        <v>1</v>
      </c>
      <c r="C4">
        <v>2</v>
      </c>
      <c r="D4">
        <v>3</v>
      </c>
      <c r="E4">
        <v>4</v>
      </c>
      <c r="F4">
        <v>5</v>
      </c>
      <c r="G4" t="s">
        <v>390</v>
      </c>
      <c r="H4" t="s">
        <v>391</v>
      </c>
    </row>
    <row r="5" spans="1:16" x14ac:dyDescent="0.15">
      <c r="A5" s="2" t="s">
        <v>115</v>
      </c>
      <c r="B5">
        <v>3</v>
      </c>
      <c r="C5">
        <v>22</v>
      </c>
      <c r="D5">
        <v>36</v>
      </c>
      <c r="E5">
        <v>64</v>
      </c>
      <c r="F5">
        <v>30</v>
      </c>
      <c r="H5">
        <v>155</v>
      </c>
    </row>
    <row r="6" spans="1:16" x14ac:dyDescent="0.15">
      <c r="A6" s="2" t="s">
        <v>79</v>
      </c>
      <c r="B6">
        <v>7</v>
      </c>
      <c r="C6">
        <v>42</v>
      </c>
      <c r="D6">
        <v>123</v>
      </c>
      <c r="E6">
        <v>168</v>
      </c>
      <c r="F6">
        <v>65</v>
      </c>
      <c r="H6">
        <v>405</v>
      </c>
    </row>
    <row r="7" spans="1:16" x14ac:dyDescent="0.15">
      <c r="A7" s="2" t="s">
        <v>105</v>
      </c>
      <c r="B7">
        <v>5</v>
      </c>
      <c r="C7">
        <v>28</v>
      </c>
      <c r="D7">
        <v>78</v>
      </c>
      <c r="E7">
        <v>120</v>
      </c>
      <c r="F7">
        <v>55</v>
      </c>
      <c r="H7">
        <v>286</v>
      </c>
    </row>
    <row r="8" spans="1:16" x14ac:dyDescent="0.15">
      <c r="A8" s="2" t="s">
        <v>102</v>
      </c>
      <c r="C8">
        <v>18</v>
      </c>
      <c r="D8">
        <v>54</v>
      </c>
      <c r="E8">
        <v>24</v>
      </c>
      <c r="F8">
        <v>30</v>
      </c>
      <c r="H8">
        <v>126</v>
      </c>
    </row>
    <row r="9" spans="1:16" x14ac:dyDescent="0.15">
      <c r="A9" s="2" t="s">
        <v>109</v>
      </c>
      <c r="C9">
        <v>6</v>
      </c>
      <c r="D9">
        <v>15</v>
      </c>
      <c r="E9">
        <v>20</v>
      </c>
      <c r="H9">
        <v>41</v>
      </c>
    </row>
    <row r="10" spans="1:16" x14ac:dyDescent="0.15">
      <c r="A10" s="2" t="s">
        <v>390</v>
      </c>
      <c r="B10">
        <v>4</v>
      </c>
      <c r="C10">
        <v>34</v>
      </c>
      <c r="D10">
        <v>72</v>
      </c>
      <c r="E10">
        <v>80</v>
      </c>
      <c r="F10">
        <v>65</v>
      </c>
      <c r="H10">
        <v>255</v>
      </c>
    </row>
    <row r="11" spans="1:16" x14ac:dyDescent="0.15">
      <c r="A11" s="2" t="s">
        <v>391</v>
      </c>
      <c r="B11">
        <v>19</v>
      </c>
      <c r="C11">
        <v>150</v>
      </c>
      <c r="D11">
        <v>378</v>
      </c>
      <c r="E11">
        <v>476</v>
      </c>
      <c r="F11">
        <v>245</v>
      </c>
      <c r="H11">
        <v>1268</v>
      </c>
    </row>
    <row r="13" spans="1:16" x14ac:dyDescent="0.15">
      <c r="B13" s="3">
        <v>1</v>
      </c>
      <c r="C13" s="3">
        <v>2</v>
      </c>
      <c r="D13" s="3">
        <v>3</v>
      </c>
      <c r="E13" s="3">
        <v>4</v>
      </c>
      <c r="F13" s="3">
        <v>5</v>
      </c>
    </row>
    <row r="14" spans="1:16" x14ac:dyDescent="0.15">
      <c r="A14" s="2" t="s">
        <v>115</v>
      </c>
      <c r="B14" s="7">
        <f>J14/$P$14</f>
        <v>1.935483870967742E-2</v>
      </c>
      <c r="C14" s="7">
        <f t="shared" ref="C14:F14" si="0">K14/$P$14</f>
        <v>0.14193548387096774</v>
      </c>
      <c r="D14" s="7">
        <f t="shared" si="0"/>
        <v>0.23225806451612904</v>
      </c>
      <c r="E14" s="7">
        <f t="shared" si="0"/>
        <v>0.41290322580645161</v>
      </c>
      <c r="F14" s="7">
        <f t="shared" si="0"/>
        <v>0.19354838709677419</v>
      </c>
      <c r="G14" s="7"/>
      <c r="H14" s="7"/>
      <c r="J14">
        <v>3</v>
      </c>
      <c r="K14">
        <v>22</v>
      </c>
      <c r="L14">
        <v>36</v>
      </c>
      <c r="M14">
        <v>64</v>
      </c>
      <c r="N14">
        <v>30</v>
      </c>
      <c r="P14">
        <v>155</v>
      </c>
    </row>
    <row r="15" spans="1:16" x14ac:dyDescent="0.15">
      <c r="A15" s="2" t="s">
        <v>79</v>
      </c>
      <c r="B15" s="7">
        <f>J15/$P$15</f>
        <v>1.7283950617283949E-2</v>
      </c>
      <c r="C15" s="7">
        <f t="shared" ref="C15:F15" si="1">K15/$P$15</f>
        <v>0.1037037037037037</v>
      </c>
      <c r="D15" s="7">
        <f t="shared" si="1"/>
        <v>0.3037037037037037</v>
      </c>
      <c r="E15" s="7">
        <f t="shared" si="1"/>
        <v>0.4148148148148148</v>
      </c>
      <c r="F15" s="7">
        <f t="shared" si="1"/>
        <v>0.16049382716049382</v>
      </c>
      <c r="G15" s="7"/>
      <c r="H15" s="7"/>
      <c r="J15">
        <v>7</v>
      </c>
      <c r="K15">
        <v>42</v>
      </c>
      <c r="L15">
        <v>123</v>
      </c>
      <c r="M15">
        <v>168</v>
      </c>
      <c r="N15">
        <v>65</v>
      </c>
      <c r="P15">
        <v>405</v>
      </c>
    </row>
    <row r="16" spans="1:16" x14ac:dyDescent="0.15">
      <c r="A16" s="2" t="s">
        <v>105</v>
      </c>
      <c r="B16" s="7">
        <f>J16/$P$16</f>
        <v>1.7482517482517484E-2</v>
      </c>
      <c r="C16" s="7">
        <f t="shared" ref="C16:F16" si="2">K16/$P$16</f>
        <v>9.7902097902097904E-2</v>
      </c>
      <c r="D16" s="7">
        <f t="shared" si="2"/>
        <v>0.27272727272727271</v>
      </c>
      <c r="E16" s="7">
        <f t="shared" si="2"/>
        <v>0.41958041958041958</v>
      </c>
      <c r="F16" s="7">
        <f t="shared" si="2"/>
        <v>0.19230769230769232</v>
      </c>
      <c r="G16" s="7"/>
      <c r="H16" s="7"/>
      <c r="J16">
        <v>5</v>
      </c>
      <c r="K16">
        <v>28</v>
      </c>
      <c r="L16">
        <v>78</v>
      </c>
      <c r="M16">
        <v>120</v>
      </c>
      <c r="N16">
        <v>55</v>
      </c>
      <c r="P16">
        <v>286</v>
      </c>
    </row>
    <row r="17" spans="1:16" x14ac:dyDescent="0.15">
      <c r="A17" s="2" t="s">
        <v>102</v>
      </c>
      <c r="B17" s="7">
        <f>J17/$P$17</f>
        <v>0</v>
      </c>
      <c r="C17" s="7">
        <f t="shared" ref="C17:F17" si="3">K17/$P$17</f>
        <v>0.14285714285714285</v>
      </c>
      <c r="D17" s="7">
        <f t="shared" si="3"/>
        <v>0.42857142857142855</v>
      </c>
      <c r="E17" s="7">
        <f t="shared" si="3"/>
        <v>0.19047619047619047</v>
      </c>
      <c r="F17" s="7">
        <f t="shared" si="3"/>
        <v>0.23809523809523808</v>
      </c>
      <c r="G17" s="7"/>
      <c r="H17" s="7"/>
      <c r="K17">
        <v>18</v>
      </c>
      <c r="L17">
        <v>54</v>
      </c>
      <c r="M17">
        <v>24</v>
      </c>
      <c r="N17">
        <v>30</v>
      </c>
      <c r="P17">
        <v>126</v>
      </c>
    </row>
    <row r="18" spans="1:16" x14ac:dyDescent="0.15">
      <c r="A18" s="2" t="s">
        <v>109</v>
      </c>
      <c r="B18" s="7">
        <f>J18/$P$18</f>
        <v>0</v>
      </c>
      <c r="C18" s="7">
        <f t="shared" ref="C18:F18" si="4">K18/$P$18</f>
        <v>0.14634146341463414</v>
      </c>
      <c r="D18" s="7">
        <f t="shared" si="4"/>
        <v>0.36585365853658536</v>
      </c>
      <c r="E18" s="7">
        <f t="shared" si="4"/>
        <v>0.48780487804878048</v>
      </c>
      <c r="F18" s="7">
        <f t="shared" si="4"/>
        <v>0</v>
      </c>
      <c r="G18" s="7"/>
      <c r="H18" s="7"/>
      <c r="K18">
        <v>6</v>
      </c>
      <c r="L18">
        <v>15</v>
      </c>
      <c r="M18">
        <v>20</v>
      </c>
      <c r="P18">
        <v>41</v>
      </c>
    </row>
    <row r="19" spans="1:16" x14ac:dyDescent="0.15">
      <c r="A19" s="2" t="s">
        <v>390</v>
      </c>
      <c r="B19" s="7">
        <f>J19/$P$19</f>
        <v>1.5686274509803921E-2</v>
      </c>
      <c r="C19" s="7">
        <f t="shared" ref="C19:F19" si="5">K19/$P$19</f>
        <v>0.13333333333333333</v>
      </c>
      <c r="D19" s="7">
        <f t="shared" si="5"/>
        <v>0.28235294117647058</v>
      </c>
      <c r="E19" s="7">
        <f t="shared" si="5"/>
        <v>0.31372549019607843</v>
      </c>
      <c r="F19" s="7">
        <f t="shared" si="5"/>
        <v>0.25490196078431371</v>
      </c>
      <c r="G19" s="7"/>
      <c r="H19" s="7"/>
      <c r="J19">
        <v>4</v>
      </c>
      <c r="K19">
        <v>34</v>
      </c>
      <c r="L19">
        <v>72</v>
      </c>
      <c r="M19">
        <v>80</v>
      </c>
      <c r="N19">
        <v>65</v>
      </c>
      <c r="P19">
        <v>255</v>
      </c>
    </row>
    <row r="28" spans="1:16" x14ac:dyDescent="0.15">
      <c r="A28" s="2" t="s">
        <v>115</v>
      </c>
      <c r="B28">
        <v>3</v>
      </c>
      <c r="C28">
        <v>22</v>
      </c>
      <c r="D28">
        <v>36</v>
      </c>
      <c r="E28">
        <v>64</v>
      </c>
      <c r="F28">
        <v>30</v>
      </c>
    </row>
    <row r="29" spans="1:16" x14ac:dyDescent="0.15">
      <c r="A29" s="2" t="s">
        <v>79</v>
      </c>
      <c r="B29">
        <v>7</v>
      </c>
      <c r="C29">
        <v>42</v>
      </c>
      <c r="D29">
        <v>123</v>
      </c>
      <c r="E29">
        <v>168</v>
      </c>
      <c r="F29">
        <v>65</v>
      </c>
    </row>
    <row r="30" spans="1:16" x14ac:dyDescent="0.15">
      <c r="A30" s="2" t="s">
        <v>105</v>
      </c>
      <c r="B30">
        <v>5</v>
      </c>
      <c r="C30">
        <v>28</v>
      </c>
      <c r="D30">
        <v>78</v>
      </c>
      <c r="E30">
        <v>120</v>
      </c>
      <c r="F30">
        <v>55</v>
      </c>
    </row>
    <row r="31" spans="1:16" x14ac:dyDescent="0.15">
      <c r="A31" s="2" t="s">
        <v>102</v>
      </c>
      <c r="C31">
        <v>18</v>
      </c>
      <c r="D31">
        <v>54</v>
      </c>
      <c r="E31">
        <v>24</v>
      </c>
      <c r="F31">
        <v>30</v>
      </c>
    </row>
    <row r="32" spans="1:16" x14ac:dyDescent="0.15">
      <c r="A32" s="2" t="s">
        <v>109</v>
      </c>
      <c r="C32">
        <v>6</v>
      </c>
      <c r="D32">
        <v>15</v>
      </c>
      <c r="E32">
        <v>20</v>
      </c>
    </row>
    <row r="33" spans="1:6" x14ac:dyDescent="0.15">
      <c r="A33" s="2" t="s">
        <v>390</v>
      </c>
      <c r="B33">
        <v>4</v>
      </c>
      <c r="C33">
        <v>34</v>
      </c>
      <c r="D33">
        <v>72</v>
      </c>
      <c r="E33">
        <v>80</v>
      </c>
      <c r="F33">
        <v>65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F3BD-6669-7F48-B874-F81D048F9DFA}">
  <dimension ref="A3:D10"/>
  <sheetViews>
    <sheetView workbookViewId="0">
      <selection activeCell="B38" sqref="B38"/>
    </sheetView>
  </sheetViews>
  <sheetFormatPr baseColWidth="10" defaultRowHeight="13" x14ac:dyDescent="0.15"/>
  <cols>
    <col min="1" max="1" width="13.1640625" bestFit="1" customWidth="1"/>
    <col min="2" max="2" width="142.5" bestFit="1" customWidth="1"/>
  </cols>
  <sheetData>
    <row r="3" spans="1:4" x14ac:dyDescent="0.15">
      <c r="A3" s="1" t="s">
        <v>389</v>
      </c>
      <c r="B3" t="s">
        <v>402</v>
      </c>
    </row>
    <row r="4" spans="1:4" x14ac:dyDescent="0.15">
      <c r="A4" s="2">
        <v>1</v>
      </c>
      <c r="B4">
        <v>45</v>
      </c>
      <c r="C4">
        <v>45</v>
      </c>
      <c r="D4" s="7">
        <f>C4/$C$10</f>
        <v>0.1171875</v>
      </c>
    </row>
    <row r="5" spans="1:4" x14ac:dyDescent="0.15">
      <c r="A5" s="2">
        <v>2</v>
      </c>
      <c r="B5">
        <v>54</v>
      </c>
      <c r="C5">
        <v>54</v>
      </c>
      <c r="D5" s="7">
        <f>C5/$C$10</f>
        <v>0.140625</v>
      </c>
    </row>
    <row r="6" spans="1:4" x14ac:dyDescent="0.15">
      <c r="A6" s="2">
        <v>3</v>
      </c>
      <c r="B6">
        <v>125</v>
      </c>
      <c r="C6">
        <v>125</v>
      </c>
      <c r="D6" s="7">
        <f>C6/$C$10</f>
        <v>0.32552083333333331</v>
      </c>
    </row>
    <row r="7" spans="1:4" x14ac:dyDescent="0.15">
      <c r="A7" s="2">
        <v>4</v>
      </c>
      <c r="B7">
        <v>113</v>
      </c>
      <c r="C7">
        <v>113</v>
      </c>
      <c r="D7" s="7">
        <f>C7/$C$10</f>
        <v>0.29427083333333331</v>
      </c>
    </row>
    <row r="8" spans="1:4" x14ac:dyDescent="0.15">
      <c r="A8" s="2">
        <v>5</v>
      </c>
      <c r="B8">
        <v>47</v>
      </c>
      <c r="C8">
        <v>47</v>
      </c>
      <c r="D8" s="7">
        <f>C8/$C$10</f>
        <v>0.12239583333333333</v>
      </c>
    </row>
    <row r="9" spans="1:4" x14ac:dyDescent="0.15">
      <c r="A9" s="2" t="s">
        <v>390</v>
      </c>
    </row>
    <row r="10" spans="1:4" x14ac:dyDescent="0.15">
      <c r="A10" s="2" t="s">
        <v>391</v>
      </c>
      <c r="B10">
        <v>384</v>
      </c>
      <c r="C10" s="6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5AB3-968B-0F41-A00D-B0A7C2C6BF4A}">
  <dimension ref="A3:F10"/>
  <sheetViews>
    <sheetView workbookViewId="0">
      <selection activeCell="E4" sqref="E4:F8"/>
    </sheetView>
  </sheetViews>
  <sheetFormatPr baseColWidth="10" defaultRowHeight="13" x14ac:dyDescent="0.15"/>
  <cols>
    <col min="1" max="1" width="13.1640625" bestFit="1" customWidth="1"/>
    <col min="2" max="2" width="126.5" bestFit="1" customWidth="1"/>
  </cols>
  <sheetData>
    <row r="3" spans="1:6" x14ac:dyDescent="0.15">
      <c r="A3" s="1" t="s">
        <v>389</v>
      </c>
      <c r="B3" t="s">
        <v>405</v>
      </c>
    </row>
    <row r="4" spans="1:6" x14ac:dyDescent="0.15">
      <c r="A4" s="2">
        <v>1</v>
      </c>
      <c r="B4">
        <v>57</v>
      </c>
      <c r="C4">
        <v>57</v>
      </c>
      <c r="E4" s="2">
        <v>1</v>
      </c>
      <c r="F4" s="7">
        <f>C4/$C$10</f>
        <v>5.2245646196150318E-2</v>
      </c>
    </row>
    <row r="5" spans="1:6" x14ac:dyDescent="0.15">
      <c r="A5" s="2">
        <v>2</v>
      </c>
      <c r="B5">
        <v>178</v>
      </c>
      <c r="C5">
        <v>178</v>
      </c>
      <c r="E5" s="2">
        <v>2</v>
      </c>
      <c r="F5" s="7">
        <f>C5/$C$10</f>
        <v>0.16315307057745188</v>
      </c>
    </row>
    <row r="6" spans="1:6" x14ac:dyDescent="0.15">
      <c r="A6" s="2">
        <v>3</v>
      </c>
      <c r="B6">
        <v>351</v>
      </c>
      <c r="C6">
        <v>351</v>
      </c>
      <c r="E6" s="2">
        <v>3</v>
      </c>
      <c r="F6" s="7">
        <f>C6/$C$10</f>
        <v>0.32172318973418884</v>
      </c>
    </row>
    <row r="7" spans="1:6" x14ac:dyDescent="0.15">
      <c r="A7" s="2">
        <v>4</v>
      </c>
      <c r="B7">
        <v>260</v>
      </c>
      <c r="C7">
        <v>260</v>
      </c>
      <c r="E7" s="2">
        <v>4</v>
      </c>
      <c r="F7" s="7">
        <f>C7/$C$10</f>
        <v>0.23831347387717691</v>
      </c>
    </row>
    <row r="8" spans="1:6" x14ac:dyDescent="0.15">
      <c r="A8" s="2">
        <v>5</v>
      </c>
      <c r="B8">
        <v>245</v>
      </c>
      <c r="C8">
        <v>245</v>
      </c>
      <c r="E8" s="2">
        <v>5</v>
      </c>
      <c r="F8" s="7">
        <f>C8/$C$10</f>
        <v>0.22456461961503207</v>
      </c>
    </row>
    <row r="9" spans="1:6" x14ac:dyDescent="0.15">
      <c r="A9" s="2" t="s">
        <v>390</v>
      </c>
    </row>
    <row r="10" spans="1:6" x14ac:dyDescent="0.15">
      <c r="A10" s="2" t="s">
        <v>391</v>
      </c>
      <c r="B10">
        <v>1091</v>
      </c>
      <c r="C10" s="6">
        <v>1091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9053-DC7E-9442-8ECF-42DC7EC546D8}">
  <dimension ref="A3:F10"/>
  <sheetViews>
    <sheetView topLeftCell="B1" workbookViewId="0">
      <selection activeCell="B16" sqref="B16"/>
    </sheetView>
  </sheetViews>
  <sheetFormatPr baseColWidth="10" defaultRowHeight="13" x14ac:dyDescent="0.15"/>
  <cols>
    <col min="1" max="1" width="13.1640625" bestFit="1" customWidth="1"/>
    <col min="2" max="2" width="141.5" bestFit="1" customWidth="1"/>
  </cols>
  <sheetData>
    <row r="3" spans="1:6" x14ac:dyDescent="0.15">
      <c r="A3" s="1" t="s">
        <v>389</v>
      </c>
      <c r="B3" t="s">
        <v>406</v>
      </c>
    </row>
    <row r="4" spans="1:6" x14ac:dyDescent="0.15">
      <c r="A4" s="2">
        <v>1</v>
      </c>
      <c r="B4">
        <v>45</v>
      </c>
      <c r="D4">
        <v>45</v>
      </c>
      <c r="E4">
        <v>1</v>
      </c>
      <c r="F4" s="7">
        <f>D4/$D$10</f>
        <v>3.7037037037037035E-2</v>
      </c>
    </row>
    <row r="5" spans="1:6" x14ac:dyDescent="0.15">
      <c r="A5" s="2">
        <v>2</v>
      </c>
      <c r="B5">
        <v>108</v>
      </c>
      <c r="D5">
        <v>108</v>
      </c>
      <c r="E5">
        <v>2</v>
      </c>
      <c r="F5" s="7">
        <f t="shared" ref="F5:F8" si="0">D5/$D$10</f>
        <v>8.8888888888888892E-2</v>
      </c>
    </row>
    <row r="6" spans="1:6" x14ac:dyDescent="0.15">
      <c r="A6" s="2">
        <v>3</v>
      </c>
      <c r="B6">
        <v>375</v>
      </c>
      <c r="D6">
        <v>375</v>
      </c>
      <c r="E6">
        <v>3</v>
      </c>
      <c r="F6" s="7">
        <f t="shared" si="0"/>
        <v>0.30864197530864196</v>
      </c>
    </row>
    <row r="7" spans="1:6" x14ac:dyDescent="0.15">
      <c r="A7" s="2">
        <v>4</v>
      </c>
      <c r="B7">
        <v>452</v>
      </c>
      <c r="D7">
        <v>452</v>
      </c>
      <c r="E7">
        <v>4</v>
      </c>
      <c r="F7" s="7">
        <f t="shared" si="0"/>
        <v>0.37201646090534979</v>
      </c>
    </row>
    <row r="8" spans="1:6" x14ac:dyDescent="0.15">
      <c r="A8" s="2">
        <v>5</v>
      </c>
      <c r="B8">
        <v>235</v>
      </c>
      <c r="D8">
        <v>235</v>
      </c>
      <c r="E8">
        <v>5</v>
      </c>
      <c r="F8" s="7">
        <f t="shared" si="0"/>
        <v>0.19341563786008231</v>
      </c>
    </row>
    <row r="9" spans="1:6" x14ac:dyDescent="0.15">
      <c r="A9" s="2" t="s">
        <v>390</v>
      </c>
      <c r="F9" s="7"/>
    </row>
    <row r="10" spans="1:6" x14ac:dyDescent="0.15">
      <c r="A10" s="2" t="s">
        <v>391</v>
      </c>
      <c r="B10">
        <v>1215</v>
      </c>
      <c r="D10" s="6">
        <v>1215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2B8A-8042-384E-B91B-97FC460E9734}">
  <dimension ref="A3:F34"/>
  <sheetViews>
    <sheetView topLeftCell="A11" workbookViewId="0">
      <selection activeCell="E30" sqref="E30:F34"/>
    </sheetView>
  </sheetViews>
  <sheetFormatPr baseColWidth="10" defaultRowHeight="13" x14ac:dyDescent="0.15"/>
  <cols>
    <col min="1" max="1" width="52.6640625" bestFit="1" customWidth="1"/>
    <col min="2" max="2" width="47.5" bestFit="1" customWidth="1"/>
  </cols>
  <sheetData>
    <row r="3" spans="1:6" x14ac:dyDescent="0.15">
      <c r="A3" s="1" t="s">
        <v>389</v>
      </c>
      <c r="B3" t="s">
        <v>395</v>
      </c>
    </row>
    <row r="4" spans="1:6" x14ac:dyDescent="0.15">
      <c r="A4" s="2" t="s">
        <v>80</v>
      </c>
      <c r="B4">
        <v>276</v>
      </c>
      <c r="E4" s="9" t="s">
        <v>172</v>
      </c>
      <c r="F4" s="7">
        <f>5/14</f>
        <v>0.35714285714285715</v>
      </c>
    </row>
    <row r="5" spans="1:6" x14ac:dyDescent="0.15">
      <c r="A5" s="8" t="s">
        <v>110</v>
      </c>
      <c r="B5">
        <v>61</v>
      </c>
      <c r="E5" s="9" t="s">
        <v>197</v>
      </c>
      <c r="F5" s="7">
        <f>2/5</f>
        <v>0.4</v>
      </c>
    </row>
    <row r="6" spans="1:6" x14ac:dyDescent="0.15">
      <c r="A6" s="8" t="s">
        <v>94</v>
      </c>
      <c r="B6">
        <v>74</v>
      </c>
      <c r="E6" s="9" t="s">
        <v>80</v>
      </c>
      <c r="F6" s="7">
        <f>120/276</f>
        <v>0.43478260869565216</v>
      </c>
    </row>
    <row r="7" spans="1:6" x14ac:dyDescent="0.15">
      <c r="A7" s="8" t="s">
        <v>153</v>
      </c>
      <c r="B7">
        <v>21</v>
      </c>
      <c r="E7" s="9" t="s">
        <v>120</v>
      </c>
      <c r="F7" s="7">
        <f>17/38</f>
        <v>0.44736842105263158</v>
      </c>
    </row>
    <row r="8" spans="1:6" x14ac:dyDescent="0.15">
      <c r="A8" s="8" t="s">
        <v>83</v>
      </c>
      <c r="B8">
        <v>120</v>
      </c>
      <c r="E8" s="9" t="s">
        <v>128</v>
      </c>
      <c r="F8" s="7">
        <f>17/25</f>
        <v>0.68</v>
      </c>
    </row>
    <row r="9" spans="1:6" x14ac:dyDescent="0.15">
      <c r="A9" s="8" t="s">
        <v>390</v>
      </c>
    </row>
    <row r="10" spans="1:6" x14ac:dyDescent="0.15">
      <c r="A10" s="2" t="s">
        <v>120</v>
      </c>
      <c r="B10">
        <v>38</v>
      </c>
      <c r="E10" s="9"/>
    </row>
    <row r="11" spans="1:6" x14ac:dyDescent="0.15">
      <c r="A11" s="8" t="s">
        <v>110</v>
      </c>
      <c r="B11">
        <v>6</v>
      </c>
    </row>
    <row r="12" spans="1:6" x14ac:dyDescent="0.15">
      <c r="A12" s="8" t="s">
        <v>94</v>
      </c>
      <c r="B12">
        <v>9</v>
      </c>
    </row>
    <row r="13" spans="1:6" x14ac:dyDescent="0.15">
      <c r="A13" s="8" t="s">
        <v>153</v>
      </c>
      <c r="B13">
        <v>6</v>
      </c>
    </row>
    <row r="14" spans="1:6" x14ac:dyDescent="0.15">
      <c r="A14" s="8" t="s">
        <v>83</v>
      </c>
      <c r="B14">
        <v>17</v>
      </c>
    </row>
    <row r="15" spans="1:6" x14ac:dyDescent="0.15">
      <c r="A15" s="8" t="s">
        <v>390</v>
      </c>
    </row>
    <row r="16" spans="1:6" x14ac:dyDescent="0.15">
      <c r="A16" s="2" t="s">
        <v>172</v>
      </c>
      <c r="B16">
        <v>14</v>
      </c>
    </row>
    <row r="17" spans="1:6" x14ac:dyDescent="0.15">
      <c r="A17" s="8" t="s">
        <v>110</v>
      </c>
      <c r="B17">
        <v>1</v>
      </c>
    </row>
    <row r="18" spans="1:6" x14ac:dyDescent="0.15">
      <c r="A18" s="8" t="s">
        <v>94</v>
      </c>
      <c r="B18">
        <v>2</v>
      </c>
    </row>
    <row r="19" spans="1:6" x14ac:dyDescent="0.15">
      <c r="A19" s="8" t="s">
        <v>153</v>
      </c>
      <c r="B19">
        <v>6</v>
      </c>
    </row>
    <row r="20" spans="1:6" x14ac:dyDescent="0.15">
      <c r="A20" s="8" t="s">
        <v>83</v>
      </c>
      <c r="B20">
        <v>5</v>
      </c>
    </row>
    <row r="21" spans="1:6" x14ac:dyDescent="0.15">
      <c r="A21" s="2" t="s">
        <v>197</v>
      </c>
      <c r="B21">
        <v>5</v>
      </c>
    </row>
    <row r="22" spans="1:6" x14ac:dyDescent="0.15">
      <c r="A22" s="8" t="s">
        <v>110</v>
      </c>
      <c r="B22">
        <v>2</v>
      </c>
    </row>
    <row r="23" spans="1:6" x14ac:dyDescent="0.15">
      <c r="A23" s="8" t="s">
        <v>153</v>
      </c>
      <c r="B23">
        <v>1</v>
      </c>
    </row>
    <row r="24" spans="1:6" x14ac:dyDescent="0.15">
      <c r="A24" s="8" t="s">
        <v>83</v>
      </c>
      <c r="B24">
        <v>2</v>
      </c>
    </row>
    <row r="25" spans="1:6" x14ac:dyDescent="0.15">
      <c r="A25" s="8" t="s">
        <v>390</v>
      </c>
    </row>
    <row r="26" spans="1:6" x14ac:dyDescent="0.15">
      <c r="A26" s="2" t="s">
        <v>128</v>
      </c>
      <c r="B26">
        <v>25</v>
      </c>
    </row>
    <row r="27" spans="1:6" x14ac:dyDescent="0.15">
      <c r="A27" s="8" t="s">
        <v>110</v>
      </c>
      <c r="B27">
        <v>1</v>
      </c>
    </row>
    <row r="28" spans="1:6" x14ac:dyDescent="0.15">
      <c r="A28" s="8" t="s">
        <v>94</v>
      </c>
      <c r="B28">
        <v>1</v>
      </c>
    </row>
    <row r="29" spans="1:6" x14ac:dyDescent="0.15">
      <c r="A29" s="8" t="s">
        <v>153</v>
      </c>
      <c r="B29">
        <v>6</v>
      </c>
    </row>
    <row r="30" spans="1:6" x14ac:dyDescent="0.15">
      <c r="A30" s="8" t="s">
        <v>83</v>
      </c>
      <c r="B30">
        <v>17</v>
      </c>
      <c r="E30" s="9" t="s">
        <v>172</v>
      </c>
      <c r="F30" s="7">
        <f>2/14</f>
        <v>0.14285714285714285</v>
      </c>
    </row>
    <row r="31" spans="1:6" x14ac:dyDescent="0.15">
      <c r="A31" s="8" t="s">
        <v>390</v>
      </c>
      <c r="E31" s="9" t="s">
        <v>197</v>
      </c>
      <c r="F31" s="7">
        <v>0</v>
      </c>
    </row>
    <row r="32" spans="1:6" x14ac:dyDescent="0.15">
      <c r="A32" s="2" t="s">
        <v>390</v>
      </c>
      <c r="E32" s="9" t="s">
        <v>80</v>
      </c>
      <c r="F32" s="7">
        <f>74/276</f>
        <v>0.26811594202898553</v>
      </c>
    </row>
    <row r="33" spans="1:6" x14ac:dyDescent="0.15">
      <c r="A33" s="8" t="s">
        <v>390</v>
      </c>
      <c r="E33" s="9" t="s">
        <v>120</v>
      </c>
      <c r="F33" s="7">
        <f>9/38</f>
        <v>0.23684210526315788</v>
      </c>
    </row>
    <row r="34" spans="1:6" x14ac:dyDescent="0.15">
      <c r="A34" s="2" t="s">
        <v>391</v>
      </c>
      <c r="B34">
        <v>358</v>
      </c>
      <c r="E34" s="9" t="s">
        <v>128</v>
      </c>
      <c r="F34" s="7">
        <f>1/25</f>
        <v>0.04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CD8C-F4AB-164D-8C31-E2643BC64540}">
  <dimension ref="A3:E10"/>
  <sheetViews>
    <sheetView workbookViewId="0">
      <selection activeCell="B17" sqref="B17"/>
    </sheetView>
  </sheetViews>
  <sheetFormatPr baseColWidth="10" defaultRowHeight="13" x14ac:dyDescent="0.15"/>
  <cols>
    <col min="1" max="1" width="13.1640625" bestFit="1" customWidth="1"/>
    <col min="2" max="2" width="123" bestFit="1" customWidth="1"/>
  </cols>
  <sheetData>
    <row r="3" spans="1:5" x14ac:dyDescent="0.15">
      <c r="A3" s="1" t="s">
        <v>389</v>
      </c>
      <c r="B3" t="s">
        <v>404</v>
      </c>
      <c r="D3" t="s">
        <v>407</v>
      </c>
      <c r="E3" t="s">
        <v>408</v>
      </c>
    </row>
    <row r="4" spans="1:5" x14ac:dyDescent="0.15">
      <c r="A4" s="2">
        <v>1</v>
      </c>
      <c r="B4">
        <v>7</v>
      </c>
      <c r="C4">
        <v>7</v>
      </c>
      <c r="D4" s="2">
        <v>1</v>
      </c>
      <c r="E4" s="7">
        <f>C4/$C$10</f>
        <v>8.5889570552147246E-3</v>
      </c>
    </row>
    <row r="5" spans="1:5" x14ac:dyDescent="0.15">
      <c r="A5" s="2">
        <v>2</v>
      </c>
      <c r="B5">
        <v>44</v>
      </c>
      <c r="C5">
        <v>44</v>
      </c>
      <c r="D5" s="2">
        <v>2</v>
      </c>
      <c r="E5" s="7">
        <f>C5/$C$10</f>
        <v>5.3987730061349694E-2</v>
      </c>
    </row>
    <row r="6" spans="1:5" x14ac:dyDescent="0.15">
      <c r="A6" s="2">
        <v>3</v>
      </c>
      <c r="B6">
        <v>107</v>
      </c>
      <c r="C6">
        <v>107</v>
      </c>
      <c r="D6" s="2">
        <v>3</v>
      </c>
      <c r="E6" s="7">
        <f>C6/$C$10</f>
        <v>0.1312883435582822</v>
      </c>
    </row>
    <row r="7" spans="1:5" x14ac:dyDescent="0.15">
      <c r="A7" s="2">
        <v>4</v>
      </c>
      <c r="B7">
        <v>266</v>
      </c>
      <c r="C7">
        <v>266</v>
      </c>
      <c r="D7" s="2">
        <v>4</v>
      </c>
      <c r="E7" s="7">
        <f>C7/$C$10</f>
        <v>0.32638036809815951</v>
      </c>
    </row>
    <row r="8" spans="1:5" x14ac:dyDescent="0.15">
      <c r="A8" s="2">
        <v>5</v>
      </c>
      <c r="B8">
        <v>384</v>
      </c>
      <c r="C8">
        <v>384</v>
      </c>
      <c r="D8" s="2">
        <v>5</v>
      </c>
      <c r="E8" s="7">
        <f>C8/$C$10</f>
        <v>0.47116564417177914</v>
      </c>
    </row>
    <row r="9" spans="1:5" x14ac:dyDescent="0.15">
      <c r="A9" s="2" t="s">
        <v>390</v>
      </c>
      <c r="B9">
        <v>7</v>
      </c>
      <c r="C9">
        <v>7</v>
      </c>
    </row>
    <row r="10" spans="1:5" x14ac:dyDescent="0.15">
      <c r="A10" s="2" t="s">
        <v>391</v>
      </c>
      <c r="B10">
        <v>815</v>
      </c>
      <c r="C10" s="6">
        <v>815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E90CA-80FE-3D4C-A337-4DAE4C056FAC}">
  <dimension ref="A3:E18"/>
  <sheetViews>
    <sheetView workbookViewId="0">
      <selection activeCell="B25" sqref="B25"/>
    </sheetView>
  </sheetViews>
  <sheetFormatPr baseColWidth="10" defaultRowHeight="13" x14ac:dyDescent="0.15"/>
  <cols>
    <col min="1" max="1" width="48.83203125" bestFit="1" customWidth="1"/>
    <col min="2" max="2" width="126.33203125" bestFit="1" customWidth="1"/>
  </cols>
  <sheetData>
    <row r="3" spans="1:5" x14ac:dyDescent="0.15">
      <c r="A3" s="1" t="s">
        <v>389</v>
      </c>
      <c r="B3" t="s">
        <v>409</v>
      </c>
    </row>
    <row r="4" spans="1:5" x14ac:dyDescent="0.15">
      <c r="A4" s="2" t="s">
        <v>110</v>
      </c>
      <c r="B4">
        <v>2.0422535211267605</v>
      </c>
      <c r="E4" s="7"/>
    </row>
    <row r="5" spans="1:5" x14ac:dyDescent="0.15">
      <c r="A5" s="2" t="s">
        <v>94</v>
      </c>
      <c r="B5">
        <v>2</v>
      </c>
      <c r="E5" s="7"/>
    </row>
    <row r="6" spans="1:5" x14ac:dyDescent="0.15">
      <c r="A6" s="2" t="s">
        <v>153</v>
      </c>
      <c r="B6">
        <v>2.95</v>
      </c>
      <c r="E6" s="7"/>
    </row>
    <row r="7" spans="1:5" x14ac:dyDescent="0.15">
      <c r="A7" s="2" t="s">
        <v>83</v>
      </c>
      <c r="B7">
        <v>2.4777070063694269</v>
      </c>
      <c r="E7" s="7"/>
    </row>
    <row r="8" spans="1:5" x14ac:dyDescent="0.15">
      <c r="A8" s="2" t="s">
        <v>390</v>
      </c>
      <c r="B8">
        <v>1</v>
      </c>
      <c r="E8" s="7"/>
    </row>
    <row r="9" spans="1:5" x14ac:dyDescent="0.15">
      <c r="A9" s="2" t="s">
        <v>391</v>
      </c>
      <c r="B9">
        <v>2.3285714285714287</v>
      </c>
    </row>
    <row r="10" spans="1:5" x14ac:dyDescent="0.15">
      <c r="C10" s="6"/>
    </row>
    <row r="15" spans="1:5" x14ac:dyDescent="0.15">
      <c r="A15" s="2" t="s">
        <v>110</v>
      </c>
      <c r="B15" s="10">
        <v>2.0422535211267605</v>
      </c>
    </row>
    <row r="16" spans="1:5" x14ac:dyDescent="0.15">
      <c r="A16" s="2" t="s">
        <v>94</v>
      </c>
      <c r="B16" s="10">
        <v>2</v>
      </c>
    </row>
    <row r="17" spans="1:2" x14ac:dyDescent="0.15">
      <c r="A17" s="2" t="s">
        <v>153</v>
      </c>
      <c r="B17" s="10">
        <v>2.95</v>
      </c>
    </row>
    <row r="18" spans="1:2" x14ac:dyDescent="0.15">
      <c r="A18" s="2" t="s">
        <v>83</v>
      </c>
      <c r="B18" s="10">
        <v>2.4777070063694269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2CDB3-2F58-7944-ACBF-E97A0C52C1AD}">
  <dimension ref="A3:C18"/>
  <sheetViews>
    <sheetView workbookViewId="0">
      <selection activeCell="E7" sqref="E7"/>
    </sheetView>
  </sheetViews>
  <sheetFormatPr baseColWidth="10" defaultRowHeight="13" x14ac:dyDescent="0.15"/>
  <cols>
    <col min="1" max="1" width="48.83203125" bestFit="1" customWidth="1"/>
    <col min="2" max="2" width="47.5" bestFit="1" customWidth="1"/>
  </cols>
  <sheetData>
    <row r="3" spans="1:3" x14ac:dyDescent="0.15">
      <c r="A3" s="1" t="s">
        <v>389</v>
      </c>
      <c r="B3" t="s">
        <v>395</v>
      </c>
    </row>
    <row r="4" spans="1:3" x14ac:dyDescent="0.15">
      <c r="A4" s="2" t="s">
        <v>110</v>
      </c>
      <c r="B4">
        <v>71</v>
      </c>
    </row>
    <row r="5" spans="1:3" x14ac:dyDescent="0.15">
      <c r="A5" s="2" t="s">
        <v>94</v>
      </c>
      <c r="B5">
        <v>86</v>
      </c>
    </row>
    <row r="6" spans="1:3" x14ac:dyDescent="0.15">
      <c r="A6" s="2" t="s">
        <v>153</v>
      </c>
      <c r="B6">
        <v>40</v>
      </c>
    </row>
    <row r="7" spans="1:3" x14ac:dyDescent="0.15">
      <c r="A7" s="2" t="s">
        <v>83</v>
      </c>
      <c r="B7">
        <v>161</v>
      </c>
    </row>
    <row r="8" spans="1:3" x14ac:dyDescent="0.15">
      <c r="A8" s="2" t="s">
        <v>390</v>
      </c>
    </row>
    <row r="9" spans="1:3" x14ac:dyDescent="0.15">
      <c r="A9" s="2" t="s">
        <v>391</v>
      </c>
      <c r="B9">
        <v>358</v>
      </c>
    </row>
    <row r="14" spans="1:3" x14ac:dyDescent="0.15">
      <c r="A14" s="2" t="s">
        <v>153</v>
      </c>
      <c r="B14" s="7">
        <f>C16/$C$18</f>
        <v>0.11173184357541899</v>
      </c>
      <c r="C14">
        <v>71</v>
      </c>
    </row>
    <row r="15" spans="1:3" x14ac:dyDescent="0.15">
      <c r="A15" s="2" t="s">
        <v>110</v>
      </c>
      <c r="B15" s="7">
        <f>C14/$C$18</f>
        <v>0.19832402234636873</v>
      </c>
      <c r="C15">
        <v>86</v>
      </c>
    </row>
    <row r="16" spans="1:3" x14ac:dyDescent="0.15">
      <c r="A16" s="2" t="s">
        <v>94</v>
      </c>
      <c r="B16" s="7">
        <f>C15/$C$18</f>
        <v>0.24022346368715083</v>
      </c>
      <c r="C16">
        <v>40</v>
      </c>
    </row>
    <row r="17" spans="1:3" x14ac:dyDescent="0.15">
      <c r="A17" s="2" t="s">
        <v>83</v>
      </c>
      <c r="B17" s="7">
        <f t="shared" ref="B17" si="0">C17/$C$18</f>
        <v>0.44972067039106145</v>
      </c>
      <c r="C17">
        <v>161</v>
      </c>
    </row>
    <row r="18" spans="1:3" x14ac:dyDescent="0.15">
      <c r="C18">
        <v>358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12AE-69A3-AB41-B558-03A900B90AED}">
  <dimension ref="A3:C21"/>
  <sheetViews>
    <sheetView workbookViewId="0">
      <selection activeCell="B38" sqref="B38"/>
    </sheetView>
  </sheetViews>
  <sheetFormatPr baseColWidth="10" defaultRowHeight="13" x14ac:dyDescent="0.15"/>
  <cols>
    <col min="1" max="1" width="13.1640625" bestFit="1" customWidth="1"/>
    <col min="2" max="2" width="120.83203125" bestFit="1" customWidth="1"/>
  </cols>
  <sheetData>
    <row r="3" spans="1:3" x14ac:dyDescent="0.15">
      <c r="A3" s="1" t="s">
        <v>389</v>
      </c>
      <c r="B3" t="s">
        <v>410</v>
      </c>
    </row>
    <row r="4" spans="1:3" x14ac:dyDescent="0.15">
      <c r="A4" s="2">
        <v>1</v>
      </c>
      <c r="B4" s="11">
        <v>5</v>
      </c>
    </row>
    <row r="5" spans="1:3" x14ac:dyDescent="0.15">
      <c r="A5" s="2">
        <v>2</v>
      </c>
      <c r="B5" s="11">
        <v>18</v>
      </c>
    </row>
    <row r="6" spans="1:3" x14ac:dyDescent="0.15">
      <c r="A6" s="2">
        <v>3</v>
      </c>
      <c r="B6" s="11">
        <v>87</v>
      </c>
    </row>
    <row r="7" spans="1:3" x14ac:dyDescent="0.15">
      <c r="A7" s="2">
        <v>4</v>
      </c>
      <c r="B7" s="11">
        <v>168</v>
      </c>
    </row>
    <row r="8" spans="1:3" x14ac:dyDescent="0.15">
      <c r="A8" s="2">
        <v>5</v>
      </c>
      <c r="B8" s="11">
        <v>117</v>
      </c>
    </row>
    <row r="9" spans="1:3" x14ac:dyDescent="0.15">
      <c r="A9" s="2" t="s">
        <v>390</v>
      </c>
    </row>
    <row r="10" spans="1:3" x14ac:dyDescent="0.15">
      <c r="A10" s="2" t="s">
        <v>391</v>
      </c>
      <c r="B10">
        <v>395</v>
      </c>
    </row>
    <row r="15" spans="1:3" x14ac:dyDescent="0.15">
      <c r="C15" s="11">
        <v>5</v>
      </c>
    </row>
    <row r="16" spans="1:3" x14ac:dyDescent="0.15">
      <c r="A16">
        <v>1</v>
      </c>
      <c r="B16" s="7">
        <f>C15/$C$21</f>
        <v>1.2658227848101266E-2</v>
      </c>
      <c r="C16" s="11">
        <v>18</v>
      </c>
    </row>
    <row r="17" spans="1:3" x14ac:dyDescent="0.15">
      <c r="A17">
        <v>2</v>
      </c>
      <c r="B17" s="7">
        <f t="shared" ref="B17:B20" si="0">C16/$C$21</f>
        <v>4.5569620253164557E-2</v>
      </c>
      <c r="C17" s="11">
        <v>87</v>
      </c>
    </row>
    <row r="18" spans="1:3" x14ac:dyDescent="0.15">
      <c r="A18">
        <v>3</v>
      </c>
      <c r="B18" s="7">
        <f t="shared" si="0"/>
        <v>0.22025316455696203</v>
      </c>
      <c r="C18" s="11">
        <v>168</v>
      </c>
    </row>
    <row r="19" spans="1:3" x14ac:dyDescent="0.15">
      <c r="A19">
        <v>4</v>
      </c>
      <c r="B19" s="7">
        <f t="shared" si="0"/>
        <v>0.42531645569620252</v>
      </c>
      <c r="C19" s="11">
        <v>117</v>
      </c>
    </row>
    <row r="20" spans="1:3" x14ac:dyDescent="0.15">
      <c r="A20">
        <v>5</v>
      </c>
      <c r="B20" s="7">
        <f t="shared" si="0"/>
        <v>0.29620253164556964</v>
      </c>
    </row>
    <row r="21" spans="1:3" x14ac:dyDescent="0.15">
      <c r="C21" s="6">
        <v>395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301E-FDB1-C64F-8C2A-DE2122B1DDC6}">
  <dimension ref="A3:E12"/>
  <sheetViews>
    <sheetView workbookViewId="0">
      <selection activeCell="D8" sqref="D8:E12"/>
    </sheetView>
  </sheetViews>
  <sheetFormatPr baseColWidth="10" defaultRowHeight="13" x14ac:dyDescent="0.15"/>
  <cols>
    <col min="1" max="1" width="13.1640625" bestFit="1" customWidth="1"/>
    <col min="2" max="2" width="127.33203125" bestFit="1" customWidth="1"/>
  </cols>
  <sheetData>
    <row r="3" spans="1:5" x14ac:dyDescent="0.15">
      <c r="A3" s="1" t="s">
        <v>389</v>
      </c>
      <c r="B3" t="s">
        <v>411</v>
      </c>
    </row>
    <row r="4" spans="1:5" x14ac:dyDescent="0.15">
      <c r="A4" s="2">
        <v>1</v>
      </c>
      <c r="B4">
        <v>10</v>
      </c>
      <c r="C4">
        <v>10</v>
      </c>
    </row>
    <row r="5" spans="1:5" x14ac:dyDescent="0.15">
      <c r="A5" s="2">
        <v>2</v>
      </c>
      <c r="B5">
        <v>21</v>
      </c>
      <c r="C5">
        <v>21</v>
      </c>
    </row>
    <row r="6" spans="1:5" x14ac:dyDescent="0.15">
      <c r="A6" s="2">
        <v>3</v>
      </c>
      <c r="B6">
        <v>94</v>
      </c>
      <c r="C6">
        <v>94</v>
      </c>
    </row>
    <row r="7" spans="1:5" x14ac:dyDescent="0.15">
      <c r="A7" s="2">
        <v>4</v>
      </c>
      <c r="B7">
        <v>146</v>
      </c>
      <c r="C7">
        <v>146</v>
      </c>
    </row>
    <row r="8" spans="1:5" x14ac:dyDescent="0.15">
      <c r="A8" s="2">
        <v>5</v>
      </c>
      <c r="B8">
        <v>116</v>
      </c>
      <c r="C8">
        <v>116</v>
      </c>
      <c r="D8">
        <v>1</v>
      </c>
      <c r="E8" s="7">
        <f>C4/$C$10</f>
        <v>2.5839793281653745E-2</v>
      </c>
    </row>
    <row r="9" spans="1:5" x14ac:dyDescent="0.15">
      <c r="A9" s="2" t="s">
        <v>390</v>
      </c>
      <c r="D9">
        <v>2</v>
      </c>
      <c r="E9" s="7">
        <f>C5/$C$10</f>
        <v>5.4263565891472867E-2</v>
      </c>
    </row>
    <row r="10" spans="1:5" x14ac:dyDescent="0.15">
      <c r="A10" s="2" t="s">
        <v>391</v>
      </c>
      <c r="B10">
        <v>387</v>
      </c>
      <c r="C10" s="6">
        <v>387</v>
      </c>
      <c r="D10">
        <v>3</v>
      </c>
      <c r="E10" s="7">
        <f>C6/$C$10</f>
        <v>0.24289405684754523</v>
      </c>
    </row>
    <row r="11" spans="1:5" x14ac:dyDescent="0.15">
      <c r="D11">
        <v>4</v>
      </c>
      <c r="E11" s="7">
        <f>C7/$C$10</f>
        <v>0.37726098191214469</v>
      </c>
    </row>
    <row r="12" spans="1:5" x14ac:dyDescent="0.15">
      <c r="D12">
        <v>5</v>
      </c>
      <c r="E12" s="7">
        <f>C8/$C$10</f>
        <v>0.29974160206718348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4176-F4EF-7347-A178-1F818FB33A3A}">
  <dimension ref="A3:E10"/>
  <sheetViews>
    <sheetView topLeftCell="G1" workbookViewId="0">
      <selection activeCell="E8" sqref="D4:E8"/>
    </sheetView>
  </sheetViews>
  <sheetFormatPr baseColWidth="10" defaultRowHeight="13" x14ac:dyDescent="0.15"/>
  <cols>
    <col min="1" max="1" width="13.1640625" bestFit="1" customWidth="1"/>
    <col min="2" max="2" width="127" bestFit="1" customWidth="1"/>
  </cols>
  <sheetData>
    <row r="3" spans="1:5" x14ac:dyDescent="0.15">
      <c r="A3" s="1" t="s">
        <v>389</v>
      </c>
      <c r="B3" t="s">
        <v>412</v>
      </c>
    </row>
    <row r="4" spans="1:5" x14ac:dyDescent="0.15">
      <c r="A4" s="2">
        <v>1</v>
      </c>
      <c r="B4">
        <v>7</v>
      </c>
      <c r="C4">
        <v>7</v>
      </c>
      <c r="D4">
        <v>1</v>
      </c>
      <c r="E4" s="7">
        <f>C4/$C$10</f>
        <v>1.9943019943019943E-2</v>
      </c>
    </row>
    <row r="5" spans="1:5" x14ac:dyDescent="0.15">
      <c r="A5" s="2">
        <v>2</v>
      </c>
      <c r="B5">
        <v>24</v>
      </c>
      <c r="C5">
        <v>24</v>
      </c>
      <c r="D5">
        <v>2</v>
      </c>
      <c r="E5" s="7">
        <f>C5/$C$10</f>
        <v>6.8376068376068383E-2</v>
      </c>
    </row>
    <row r="6" spans="1:5" x14ac:dyDescent="0.15">
      <c r="A6" s="2">
        <v>3</v>
      </c>
      <c r="B6">
        <v>65</v>
      </c>
      <c r="C6">
        <v>65</v>
      </c>
      <c r="D6">
        <v>3</v>
      </c>
      <c r="E6" s="7">
        <f>C6/$C$10</f>
        <v>0.18518518518518517</v>
      </c>
    </row>
    <row r="7" spans="1:5" x14ac:dyDescent="0.15">
      <c r="A7" s="2">
        <v>4</v>
      </c>
      <c r="B7">
        <v>122</v>
      </c>
      <c r="C7">
        <v>122</v>
      </c>
      <c r="D7">
        <v>4</v>
      </c>
      <c r="E7" s="7">
        <f>C7/$C$10</f>
        <v>0.3475783475783476</v>
      </c>
    </row>
    <row r="8" spans="1:5" x14ac:dyDescent="0.15">
      <c r="A8" s="2">
        <v>5</v>
      </c>
      <c r="B8">
        <v>133</v>
      </c>
      <c r="C8">
        <v>133</v>
      </c>
      <c r="D8">
        <v>5</v>
      </c>
      <c r="E8" s="7">
        <f>C8/$C$10</f>
        <v>0.37891737891737892</v>
      </c>
    </row>
    <row r="9" spans="1:5" x14ac:dyDescent="0.15">
      <c r="A9" s="2" t="s">
        <v>390</v>
      </c>
    </row>
    <row r="10" spans="1:5" x14ac:dyDescent="0.15">
      <c r="A10" s="2" t="s">
        <v>391</v>
      </c>
      <c r="B10">
        <v>351</v>
      </c>
      <c r="C10" s="6">
        <v>351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90A4-A690-DE4F-BEB7-A3AB211B9285}">
  <dimension ref="A3:E10"/>
  <sheetViews>
    <sheetView workbookViewId="0">
      <selection activeCell="E8" sqref="D4:E8"/>
    </sheetView>
  </sheetViews>
  <sheetFormatPr baseColWidth="10" defaultRowHeight="13" x14ac:dyDescent="0.15"/>
  <cols>
    <col min="1" max="1" width="13.1640625" bestFit="1" customWidth="1"/>
    <col min="2" max="2" width="135.6640625" bestFit="1" customWidth="1"/>
  </cols>
  <sheetData>
    <row r="3" spans="1:5" x14ac:dyDescent="0.15">
      <c r="A3" s="1" t="s">
        <v>389</v>
      </c>
      <c r="B3" t="s">
        <v>413</v>
      </c>
    </row>
    <row r="4" spans="1:5" x14ac:dyDescent="0.15">
      <c r="A4" s="2">
        <v>1</v>
      </c>
      <c r="B4">
        <v>12</v>
      </c>
      <c r="C4">
        <v>12</v>
      </c>
      <c r="D4">
        <v>1</v>
      </c>
      <c r="E4" s="7">
        <f>C4/$C$10</f>
        <v>3.5714285714285712E-2</v>
      </c>
    </row>
    <row r="5" spans="1:5" x14ac:dyDescent="0.15">
      <c r="A5" s="2">
        <v>2</v>
      </c>
      <c r="B5">
        <v>25</v>
      </c>
      <c r="C5">
        <v>25</v>
      </c>
      <c r="D5">
        <v>2</v>
      </c>
      <c r="E5" s="7">
        <f>C5/$C$10</f>
        <v>7.4404761904761904E-2</v>
      </c>
    </row>
    <row r="6" spans="1:5" x14ac:dyDescent="0.15">
      <c r="A6" s="2">
        <v>3</v>
      </c>
      <c r="B6">
        <v>68</v>
      </c>
      <c r="C6">
        <v>68</v>
      </c>
      <c r="D6">
        <v>3</v>
      </c>
      <c r="E6" s="7">
        <f>C6/$C$10</f>
        <v>0.20238095238095238</v>
      </c>
    </row>
    <row r="7" spans="1:5" x14ac:dyDescent="0.15">
      <c r="A7" s="2">
        <v>4</v>
      </c>
      <c r="B7">
        <v>115</v>
      </c>
      <c r="C7">
        <v>115</v>
      </c>
      <c r="D7">
        <v>4</v>
      </c>
      <c r="E7" s="7">
        <f>C7/$C$10</f>
        <v>0.34226190476190477</v>
      </c>
    </row>
    <row r="8" spans="1:5" x14ac:dyDescent="0.15">
      <c r="A8" s="2">
        <v>5</v>
      </c>
      <c r="B8">
        <v>116</v>
      </c>
      <c r="C8">
        <v>116</v>
      </c>
      <c r="D8">
        <v>5</v>
      </c>
      <c r="E8" s="7">
        <f>C8/$C$10</f>
        <v>0.34523809523809523</v>
      </c>
    </row>
    <row r="9" spans="1:5" x14ac:dyDescent="0.15">
      <c r="A9" s="2" t="s">
        <v>390</v>
      </c>
    </row>
    <row r="10" spans="1:5" x14ac:dyDescent="0.15">
      <c r="A10" s="2" t="s">
        <v>391</v>
      </c>
      <c r="B10">
        <v>336</v>
      </c>
      <c r="C10" s="6">
        <v>336</v>
      </c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A3A76-1114-484E-88A7-B32BA911D33E}">
  <dimension ref="A3:E10"/>
  <sheetViews>
    <sheetView workbookViewId="0">
      <selection activeCell="E17" sqref="E17"/>
    </sheetView>
  </sheetViews>
  <sheetFormatPr baseColWidth="10" defaultRowHeight="13" x14ac:dyDescent="0.15"/>
  <cols>
    <col min="1" max="1" width="13.1640625" bestFit="1" customWidth="1"/>
    <col min="2" max="2" width="92.6640625" customWidth="1"/>
  </cols>
  <sheetData>
    <row r="3" spans="1:5" x14ac:dyDescent="0.15">
      <c r="A3" s="1" t="s">
        <v>389</v>
      </c>
      <c r="B3" t="s">
        <v>414</v>
      </c>
    </row>
    <row r="4" spans="1:5" x14ac:dyDescent="0.15">
      <c r="A4" s="2">
        <v>1</v>
      </c>
      <c r="B4">
        <v>21</v>
      </c>
      <c r="C4">
        <v>21</v>
      </c>
      <c r="D4">
        <v>1</v>
      </c>
      <c r="E4" s="7">
        <f>C4/$C$10</f>
        <v>6.2686567164179099E-2</v>
      </c>
    </row>
    <row r="5" spans="1:5" x14ac:dyDescent="0.15">
      <c r="A5" s="2">
        <v>2</v>
      </c>
      <c r="B5">
        <v>39</v>
      </c>
      <c r="C5">
        <v>39</v>
      </c>
      <c r="D5">
        <v>2</v>
      </c>
      <c r="E5" s="7">
        <f>C5/$C$10</f>
        <v>0.11641791044776119</v>
      </c>
    </row>
    <row r="6" spans="1:5" x14ac:dyDescent="0.15">
      <c r="A6" s="2">
        <v>3</v>
      </c>
      <c r="B6">
        <v>78</v>
      </c>
      <c r="C6">
        <v>78</v>
      </c>
      <c r="D6">
        <v>3</v>
      </c>
      <c r="E6" s="7">
        <f>C6/$C$10</f>
        <v>0.23283582089552238</v>
      </c>
    </row>
    <row r="7" spans="1:5" x14ac:dyDescent="0.15">
      <c r="A7" s="2">
        <v>4</v>
      </c>
      <c r="B7">
        <v>101</v>
      </c>
      <c r="C7">
        <v>101</v>
      </c>
      <c r="D7">
        <v>4</v>
      </c>
      <c r="E7" s="7">
        <f>C7/$C$10</f>
        <v>0.30149253731343284</v>
      </c>
    </row>
    <row r="8" spans="1:5" x14ac:dyDescent="0.15">
      <c r="A8" s="2">
        <v>5</v>
      </c>
      <c r="B8">
        <v>96</v>
      </c>
      <c r="C8">
        <v>96</v>
      </c>
      <c r="D8">
        <v>5</v>
      </c>
      <c r="E8" s="7">
        <f>C8/$C$10</f>
        <v>0.28656716417910449</v>
      </c>
    </row>
    <row r="9" spans="1:5" x14ac:dyDescent="0.15">
      <c r="A9" s="2" t="s">
        <v>390</v>
      </c>
    </row>
    <row r="10" spans="1:5" x14ac:dyDescent="0.15">
      <c r="A10" s="2" t="s">
        <v>391</v>
      </c>
      <c r="B10">
        <v>335</v>
      </c>
      <c r="C10" s="6">
        <v>335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935BA-2BF8-CB4A-AA0D-7D4AEE052B16}">
  <dimension ref="A3:B21"/>
  <sheetViews>
    <sheetView workbookViewId="0">
      <selection activeCell="B27" sqref="B27"/>
    </sheetView>
  </sheetViews>
  <sheetFormatPr baseColWidth="10" defaultRowHeight="13" x14ac:dyDescent="0.15"/>
  <cols>
    <col min="1" max="1" width="22" bestFit="1" customWidth="1"/>
    <col min="2" max="2" width="126.33203125" bestFit="1" customWidth="1"/>
  </cols>
  <sheetData>
    <row r="3" spans="1:2" x14ac:dyDescent="0.15">
      <c r="A3" s="1" t="s">
        <v>389</v>
      </c>
      <c r="B3" t="s">
        <v>409</v>
      </c>
    </row>
    <row r="4" spans="1:2" x14ac:dyDescent="0.15">
      <c r="A4" s="2" t="s">
        <v>115</v>
      </c>
      <c r="B4">
        <v>2.0338983050847457</v>
      </c>
    </row>
    <row r="5" spans="1:2" x14ac:dyDescent="0.15">
      <c r="A5" s="2" t="s">
        <v>79</v>
      </c>
      <c r="B5">
        <v>2.3093525179856114</v>
      </c>
    </row>
    <row r="6" spans="1:2" x14ac:dyDescent="0.15">
      <c r="A6" s="2" t="s">
        <v>105</v>
      </c>
      <c r="B6">
        <v>2.3877551020408165</v>
      </c>
    </row>
    <row r="7" spans="1:2" x14ac:dyDescent="0.15">
      <c r="A7" s="2" t="s">
        <v>102</v>
      </c>
      <c r="B7">
        <v>2.7272727272727271</v>
      </c>
    </row>
    <row r="8" spans="1:2" x14ac:dyDescent="0.15">
      <c r="A8" s="2" t="s">
        <v>109</v>
      </c>
      <c r="B8">
        <v>2</v>
      </c>
    </row>
    <row r="9" spans="1:2" x14ac:dyDescent="0.15">
      <c r="A9" s="2" t="s">
        <v>390</v>
      </c>
    </row>
    <row r="10" spans="1:2" x14ac:dyDescent="0.15">
      <c r="A10" s="2" t="s">
        <v>391</v>
      </c>
      <c r="B10">
        <v>2.3285714285714287</v>
      </c>
    </row>
    <row r="17" spans="1:2" x14ac:dyDescent="0.15">
      <c r="A17" s="2" t="s">
        <v>115</v>
      </c>
      <c r="B17" s="10">
        <v>2.0338983050847501</v>
      </c>
    </row>
    <row r="18" spans="1:2" x14ac:dyDescent="0.15">
      <c r="A18" s="2" t="s">
        <v>79</v>
      </c>
      <c r="B18" s="10">
        <v>2.3093525179856114</v>
      </c>
    </row>
    <row r="19" spans="1:2" x14ac:dyDescent="0.15">
      <c r="A19" s="2" t="s">
        <v>105</v>
      </c>
      <c r="B19" s="10">
        <v>2.3877551020408165</v>
      </c>
    </row>
    <row r="20" spans="1:2" x14ac:dyDescent="0.15">
      <c r="A20" s="2" t="s">
        <v>102</v>
      </c>
      <c r="B20" s="10">
        <v>2.7272727272727271</v>
      </c>
    </row>
    <row r="21" spans="1:2" x14ac:dyDescent="0.15">
      <c r="A21" s="2" t="s">
        <v>109</v>
      </c>
      <c r="B21" s="10">
        <v>2</v>
      </c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8553-9EBA-284D-89EA-F4DF2A88241B}">
  <dimension ref="A2:H37"/>
  <sheetViews>
    <sheetView workbookViewId="0">
      <selection activeCell="F19" sqref="F19:H24"/>
    </sheetView>
  </sheetViews>
  <sheetFormatPr baseColWidth="10" defaultRowHeight="13" x14ac:dyDescent="0.15"/>
  <cols>
    <col min="1" max="1" width="13.1640625" bestFit="1" customWidth="1"/>
    <col min="2" max="2" width="122.33203125" bestFit="1" customWidth="1"/>
    <col min="3" max="6" width="2.1640625" bestFit="1" customWidth="1"/>
    <col min="7" max="7" width="6.6640625" bestFit="1" customWidth="1"/>
    <col min="8" max="8" width="10.6640625" bestFit="1" customWidth="1"/>
    <col min="9" max="9" width="119.83203125" bestFit="1" customWidth="1"/>
    <col min="10" max="10" width="121.33203125" bestFit="1" customWidth="1"/>
    <col min="11" max="11" width="119.83203125" bestFit="1" customWidth="1"/>
    <col min="12" max="12" width="121.33203125" bestFit="1" customWidth="1"/>
    <col min="13" max="13" width="119.83203125" bestFit="1" customWidth="1"/>
    <col min="14" max="14" width="126" bestFit="1" customWidth="1"/>
    <col min="15" max="15" width="124.33203125" bestFit="1" customWidth="1"/>
  </cols>
  <sheetData>
    <row r="2" spans="1:5" x14ac:dyDescent="0.15">
      <c r="A2" t="s">
        <v>400</v>
      </c>
      <c r="E2" t="s">
        <v>399</v>
      </c>
    </row>
    <row r="3" spans="1:5" x14ac:dyDescent="0.15">
      <c r="A3" s="1" t="s">
        <v>389</v>
      </c>
      <c r="B3" t="s">
        <v>415</v>
      </c>
    </row>
    <row r="4" spans="1:5" x14ac:dyDescent="0.15">
      <c r="A4" s="2">
        <v>1</v>
      </c>
      <c r="B4">
        <v>4</v>
      </c>
    </row>
    <row r="5" spans="1:5" x14ac:dyDescent="0.15">
      <c r="A5" s="2">
        <v>2</v>
      </c>
      <c r="B5">
        <v>4</v>
      </c>
    </row>
    <row r="6" spans="1:5" x14ac:dyDescent="0.15">
      <c r="A6" s="2">
        <v>3</v>
      </c>
      <c r="B6">
        <v>51</v>
      </c>
    </row>
    <row r="7" spans="1:5" x14ac:dyDescent="0.15">
      <c r="A7" s="2">
        <v>4</v>
      </c>
      <c r="B7">
        <v>159</v>
      </c>
    </row>
    <row r="8" spans="1:5" x14ac:dyDescent="0.15">
      <c r="A8" s="2">
        <v>5</v>
      </c>
      <c r="B8">
        <v>175</v>
      </c>
    </row>
    <row r="9" spans="1:5" x14ac:dyDescent="0.15">
      <c r="A9" s="2" t="s">
        <v>390</v>
      </c>
    </row>
    <row r="10" spans="1:5" x14ac:dyDescent="0.15">
      <c r="A10" s="2" t="s">
        <v>391</v>
      </c>
      <c r="B10">
        <v>393</v>
      </c>
    </row>
    <row r="19" spans="1:8" x14ac:dyDescent="0.15">
      <c r="G19" t="s">
        <v>400</v>
      </c>
      <c r="H19" t="s">
        <v>399</v>
      </c>
    </row>
    <row r="20" spans="1:8" x14ac:dyDescent="0.15">
      <c r="A20">
        <v>1</v>
      </c>
      <c r="B20">
        <v>5</v>
      </c>
      <c r="F20">
        <v>1</v>
      </c>
      <c r="G20" s="7">
        <f>B20/$B$26</f>
        <v>1.2658227848101266E-2</v>
      </c>
      <c r="H20" s="7">
        <v>1.0178117048346057E-2</v>
      </c>
    </row>
    <row r="21" spans="1:8" x14ac:dyDescent="0.15">
      <c r="A21" s="2">
        <v>2</v>
      </c>
      <c r="B21">
        <v>18</v>
      </c>
      <c r="F21">
        <v>2</v>
      </c>
      <c r="G21" s="7">
        <f t="shared" ref="G21:G24" si="0">B21/$B$26</f>
        <v>4.5569620253164557E-2</v>
      </c>
      <c r="H21" s="7">
        <v>1.0178117048346057E-2</v>
      </c>
    </row>
    <row r="22" spans="1:8" x14ac:dyDescent="0.15">
      <c r="A22" s="2">
        <v>3</v>
      </c>
      <c r="B22">
        <v>87</v>
      </c>
      <c r="F22">
        <v>3</v>
      </c>
      <c r="G22" s="7">
        <f t="shared" si="0"/>
        <v>0.22025316455696203</v>
      </c>
      <c r="H22" s="7">
        <v>0.12977099236641221</v>
      </c>
    </row>
    <row r="23" spans="1:8" x14ac:dyDescent="0.15">
      <c r="A23" s="2">
        <v>4</v>
      </c>
      <c r="B23">
        <v>168</v>
      </c>
      <c r="F23">
        <v>4</v>
      </c>
      <c r="G23" s="7">
        <f t="shared" si="0"/>
        <v>0.42531645569620252</v>
      </c>
      <c r="H23" s="7">
        <v>0.40458015267175573</v>
      </c>
    </row>
    <row r="24" spans="1:8" x14ac:dyDescent="0.15">
      <c r="A24" s="2">
        <v>5</v>
      </c>
      <c r="B24">
        <v>117</v>
      </c>
      <c r="F24">
        <v>5</v>
      </c>
      <c r="G24" s="7">
        <f t="shared" si="0"/>
        <v>0.29620253164556964</v>
      </c>
      <c r="H24" s="7">
        <v>0.44529262086513993</v>
      </c>
    </row>
    <row r="25" spans="1:8" x14ac:dyDescent="0.15">
      <c r="A25" s="2"/>
    </row>
    <row r="26" spans="1:8" x14ac:dyDescent="0.15">
      <c r="A26" s="12" t="s">
        <v>391</v>
      </c>
      <c r="B26" s="6">
        <v>395</v>
      </c>
    </row>
    <row r="31" spans="1:8" x14ac:dyDescent="0.15">
      <c r="A31" s="2">
        <v>1</v>
      </c>
      <c r="B31">
        <v>4</v>
      </c>
      <c r="G31" s="7">
        <f>B31/$B$37</f>
        <v>1.0178117048346057E-2</v>
      </c>
    </row>
    <row r="32" spans="1:8" x14ac:dyDescent="0.15">
      <c r="A32" s="2">
        <v>2</v>
      </c>
      <c r="B32">
        <v>4</v>
      </c>
      <c r="G32" s="7">
        <f>B32/$B$37</f>
        <v>1.0178117048346057E-2</v>
      </c>
    </row>
    <row r="33" spans="1:7" x14ac:dyDescent="0.15">
      <c r="A33" s="2">
        <v>3</v>
      </c>
      <c r="B33">
        <v>51</v>
      </c>
      <c r="G33" s="7">
        <f>B33/$B$37</f>
        <v>0.12977099236641221</v>
      </c>
    </row>
    <row r="34" spans="1:7" x14ac:dyDescent="0.15">
      <c r="A34" s="2">
        <v>4</v>
      </c>
      <c r="B34">
        <v>159</v>
      </c>
      <c r="G34" s="7">
        <f>B34/$B$37</f>
        <v>0.40458015267175573</v>
      </c>
    </row>
    <row r="35" spans="1:7" x14ac:dyDescent="0.15">
      <c r="A35" s="2">
        <v>5</v>
      </c>
      <c r="B35">
        <v>175</v>
      </c>
      <c r="G35" s="7">
        <f>B35/$B$37</f>
        <v>0.44529262086513993</v>
      </c>
    </row>
    <row r="36" spans="1:7" x14ac:dyDescent="0.15">
      <c r="A36" s="2" t="s">
        <v>390</v>
      </c>
    </row>
    <row r="37" spans="1:7" x14ac:dyDescent="0.15">
      <c r="A37" s="12" t="s">
        <v>391</v>
      </c>
      <c r="B37" s="6">
        <v>393</v>
      </c>
    </row>
  </sheetData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D409-1BDD-0642-B014-24F9F64009C0}">
  <dimension ref="A3:B21"/>
  <sheetViews>
    <sheetView workbookViewId="0">
      <selection activeCell="B36" sqref="B36"/>
    </sheetView>
  </sheetViews>
  <sheetFormatPr baseColWidth="10" defaultRowHeight="13" x14ac:dyDescent="0.15"/>
  <cols>
    <col min="1" max="1" width="22" bestFit="1" customWidth="1"/>
    <col min="2" max="2" width="123" bestFit="1" customWidth="1"/>
  </cols>
  <sheetData>
    <row r="3" spans="1:2" x14ac:dyDescent="0.15">
      <c r="A3" s="1" t="s">
        <v>389</v>
      </c>
      <c r="B3" t="s">
        <v>416</v>
      </c>
    </row>
    <row r="4" spans="1:2" x14ac:dyDescent="0.15">
      <c r="A4" s="2" t="s">
        <v>115</v>
      </c>
      <c r="B4">
        <v>4.046153846153846</v>
      </c>
    </row>
    <row r="5" spans="1:2" x14ac:dyDescent="0.15">
      <c r="A5" s="2" t="s">
        <v>79</v>
      </c>
      <c r="B5">
        <v>4.0949367088607591</v>
      </c>
    </row>
    <row r="6" spans="1:2" x14ac:dyDescent="0.15">
      <c r="A6" s="2" t="s">
        <v>105</v>
      </c>
      <c r="B6">
        <v>3.8165137614678901</v>
      </c>
    </row>
    <row r="7" spans="1:2" x14ac:dyDescent="0.15">
      <c r="A7" s="2" t="s">
        <v>102</v>
      </c>
      <c r="B7">
        <v>3.693877551020408</v>
      </c>
    </row>
    <row r="8" spans="1:2" x14ac:dyDescent="0.15">
      <c r="A8" s="2" t="s">
        <v>109</v>
      </c>
      <c r="B8">
        <v>3.7142857142857144</v>
      </c>
    </row>
    <row r="9" spans="1:2" x14ac:dyDescent="0.15">
      <c r="A9" s="2" t="s">
        <v>390</v>
      </c>
    </row>
    <row r="10" spans="1:2" x14ac:dyDescent="0.15">
      <c r="A10" s="2" t="s">
        <v>391</v>
      </c>
      <c r="B10">
        <v>3.9468354430379748</v>
      </c>
    </row>
    <row r="17" spans="1:2" x14ac:dyDescent="0.15">
      <c r="A17" s="2" t="s">
        <v>115</v>
      </c>
      <c r="B17" s="10">
        <v>4.046153846153846</v>
      </c>
    </row>
    <row r="18" spans="1:2" x14ac:dyDescent="0.15">
      <c r="A18" s="2" t="s">
        <v>79</v>
      </c>
      <c r="B18" s="10">
        <v>4.0949367088607591</v>
      </c>
    </row>
    <row r="19" spans="1:2" x14ac:dyDescent="0.15">
      <c r="A19" s="2" t="s">
        <v>105</v>
      </c>
      <c r="B19" s="10">
        <v>3.8165137614678901</v>
      </c>
    </row>
    <row r="20" spans="1:2" x14ac:dyDescent="0.15">
      <c r="A20" s="2" t="s">
        <v>102</v>
      </c>
      <c r="B20" s="10">
        <v>3.693877551020408</v>
      </c>
    </row>
    <row r="21" spans="1:2" x14ac:dyDescent="0.15">
      <c r="A21" s="2" t="s">
        <v>109</v>
      </c>
      <c r="B21" s="10">
        <v>3.7142857142857144</v>
      </c>
    </row>
  </sheetData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EF82-8188-844F-AEBA-DD3BF89FB99B}">
  <dimension ref="A1:AQ511"/>
  <sheetViews>
    <sheetView topLeftCell="Y1" zoomScale="75" workbookViewId="0">
      <selection activeCell="AH1" sqref="AH1:AP1048576"/>
    </sheetView>
  </sheetViews>
  <sheetFormatPr baseColWidth="10" defaultRowHeight="13" x14ac:dyDescent="0.15"/>
  <cols>
    <col min="2" max="11" width="28.1640625" style="4" bestFit="1" customWidth="1"/>
    <col min="12" max="12" width="29.6640625" style="4" customWidth="1"/>
    <col min="13" max="13" width="29" style="4" bestFit="1" customWidth="1"/>
    <col min="14" max="14" width="28.1640625" style="4" bestFit="1" customWidth="1"/>
    <col min="15" max="15" width="29.6640625" style="4" customWidth="1"/>
    <col min="16" max="16" width="29" style="4" bestFit="1" customWidth="1"/>
    <col min="17" max="17" width="30.1640625" customWidth="1"/>
    <col min="18" max="18" width="32.6640625" customWidth="1"/>
    <col min="19" max="19" width="43.5" customWidth="1"/>
    <col min="20" max="20" width="48.83203125" style="4" bestFit="1" customWidth="1"/>
    <col min="21" max="22" width="27.5" style="4" bestFit="1" customWidth="1"/>
    <col min="27" max="27" width="28.1640625" style="4" bestFit="1" customWidth="1"/>
    <col min="28" max="28" width="27.5" style="4" bestFit="1" customWidth="1"/>
  </cols>
  <sheetData>
    <row r="1" spans="1:43" s="5" customFormat="1" ht="70" x14ac:dyDescent="0.15">
      <c r="A1" s="5" t="s">
        <v>0</v>
      </c>
      <c r="B1" s="5" t="s">
        <v>59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12</v>
      </c>
      <c r="L1" s="5" t="s">
        <v>13</v>
      </c>
      <c r="M1" s="5" t="s">
        <v>20</v>
      </c>
      <c r="N1" s="5" t="s">
        <v>12</v>
      </c>
      <c r="O1" s="5" t="s">
        <v>21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33</v>
      </c>
      <c r="V1" s="5" t="s">
        <v>34</v>
      </c>
      <c r="W1" t="s">
        <v>54</v>
      </c>
      <c r="X1" t="s">
        <v>55</v>
      </c>
      <c r="AA1" s="5" t="s">
        <v>12</v>
      </c>
      <c r="AB1" s="5" t="s">
        <v>34</v>
      </c>
      <c r="AH1" t="s">
        <v>417</v>
      </c>
      <c r="AI1" t="s">
        <v>418</v>
      </c>
      <c r="AJ1" t="s">
        <v>419</v>
      </c>
      <c r="AK1" t="s">
        <v>420</v>
      </c>
      <c r="AL1" t="s">
        <v>421</v>
      </c>
      <c r="AM1" t="s">
        <v>422</v>
      </c>
      <c r="AN1" t="s">
        <v>423</v>
      </c>
      <c r="AO1" t="s">
        <v>424</v>
      </c>
      <c r="AP1" t="s">
        <v>425</v>
      </c>
      <c r="AQ1" t="s">
        <v>44</v>
      </c>
    </row>
    <row r="2" spans="1:43" x14ac:dyDescent="0.15">
      <c r="A2">
        <v>2</v>
      </c>
      <c r="B2" s="4" t="s">
        <v>84</v>
      </c>
      <c r="C2" s="4" t="s">
        <v>85</v>
      </c>
      <c r="D2" s="4" t="s">
        <v>86</v>
      </c>
      <c r="E2" s="4" t="s">
        <v>87</v>
      </c>
      <c r="F2" s="4" t="s">
        <v>88</v>
      </c>
      <c r="G2" s="4" t="s">
        <v>89</v>
      </c>
      <c r="H2" s="4" t="s">
        <v>90</v>
      </c>
      <c r="I2" s="4" t="s">
        <v>91</v>
      </c>
      <c r="J2" s="4" t="s">
        <v>92</v>
      </c>
      <c r="K2" s="4" t="s">
        <v>79</v>
      </c>
      <c r="L2" s="4" t="s">
        <v>80</v>
      </c>
      <c r="M2" s="4">
        <v>4</v>
      </c>
      <c r="N2" s="4" t="s">
        <v>79</v>
      </c>
      <c r="O2" s="4">
        <v>5</v>
      </c>
      <c r="P2" s="4">
        <v>4</v>
      </c>
      <c r="T2" s="4" t="s">
        <v>83</v>
      </c>
      <c r="U2" s="4">
        <v>2</v>
      </c>
      <c r="V2" s="4">
        <v>2</v>
      </c>
      <c r="W2">
        <v>3</v>
      </c>
      <c r="X2">
        <v>4</v>
      </c>
      <c r="AA2" s="4" t="s">
        <v>79</v>
      </c>
      <c r="AB2" s="4">
        <v>2</v>
      </c>
      <c r="AH2" t="s">
        <v>81</v>
      </c>
      <c r="AI2" t="s">
        <v>81</v>
      </c>
      <c r="AJ2" t="s">
        <v>82</v>
      </c>
      <c r="AK2" t="s">
        <v>81</v>
      </c>
      <c r="AL2" t="s">
        <v>82</v>
      </c>
      <c r="AM2" t="s">
        <v>81</v>
      </c>
      <c r="AN2" t="s">
        <v>81</v>
      </c>
      <c r="AO2" t="s">
        <v>82</v>
      </c>
      <c r="AP2" t="s">
        <v>81</v>
      </c>
    </row>
    <row r="3" spans="1:43" x14ac:dyDescent="0.15">
      <c r="A3">
        <v>3</v>
      </c>
      <c r="B3" s="4" t="s">
        <v>84</v>
      </c>
      <c r="C3" s="4" t="s">
        <v>95</v>
      </c>
      <c r="D3" s="4" t="s">
        <v>96</v>
      </c>
      <c r="E3" s="4" t="s">
        <v>87</v>
      </c>
      <c r="F3" s="4" t="s">
        <v>97</v>
      </c>
      <c r="G3" s="4" t="s">
        <v>98</v>
      </c>
      <c r="H3" s="4" t="s">
        <v>99</v>
      </c>
      <c r="I3" s="4" t="s">
        <v>91</v>
      </c>
      <c r="J3" s="4" t="s">
        <v>100</v>
      </c>
      <c r="K3" s="4" t="s">
        <v>79</v>
      </c>
      <c r="L3" s="4" t="s">
        <v>80</v>
      </c>
      <c r="M3" s="4">
        <v>4</v>
      </c>
      <c r="N3" s="4" t="s">
        <v>79</v>
      </c>
      <c r="O3" s="4">
        <v>4</v>
      </c>
      <c r="P3" s="4">
        <v>4</v>
      </c>
      <c r="Q3">
        <v>3</v>
      </c>
      <c r="R3">
        <v>5</v>
      </c>
      <c r="S3">
        <v>3</v>
      </c>
      <c r="T3" s="4" t="s">
        <v>94</v>
      </c>
      <c r="U3" s="4">
        <v>2</v>
      </c>
      <c r="V3" s="4">
        <v>1</v>
      </c>
      <c r="W3">
        <v>5</v>
      </c>
      <c r="X3">
        <v>5</v>
      </c>
      <c r="AA3" s="4" t="s">
        <v>79</v>
      </c>
      <c r="AB3" s="4">
        <v>1</v>
      </c>
      <c r="AH3" t="s">
        <v>82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</row>
    <row r="4" spans="1:43" x14ac:dyDescent="0.15">
      <c r="A4">
        <v>4</v>
      </c>
      <c r="B4" s="4" t="s">
        <v>84</v>
      </c>
      <c r="C4" s="4" t="s">
        <v>95</v>
      </c>
      <c r="D4" s="4" t="s">
        <v>96</v>
      </c>
      <c r="E4" s="4" t="s">
        <v>103</v>
      </c>
      <c r="F4" s="4" t="s">
        <v>97</v>
      </c>
      <c r="G4" s="4" t="s">
        <v>89</v>
      </c>
      <c r="H4" s="4" t="s">
        <v>90</v>
      </c>
      <c r="I4" s="4" t="s">
        <v>104</v>
      </c>
      <c r="J4" s="4" t="s">
        <v>100</v>
      </c>
      <c r="K4" s="4" t="s">
        <v>102</v>
      </c>
      <c r="L4" s="4" t="s">
        <v>80</v>
      </c>
      <c r="M4" s="4">
        <v>5</v>
      </c>
      <c r="N4" s="4" t="s">
        <v>102</v>
      </c>
      <c r="O4" s="4">
        <v>5</v>
      </c>
      <c r="P4" s="4">
        <v>1</v>
      </c>
      <c r="Q4">
        <v>2</v>
      </c>
      <c r="R4">
        <v>2</v>
      </c>
      <c r="S4">
        <v>1</v>
      </c>
      <c r="T4" s="4" t="s">
        <v>94</v>
      </c>
      <c r="U4" s="4">
        <v>4</v>
      </c>
      <c r="V4" s="4">
        <v>1</v>
      </c>
      <c r="W4">
        <v>5</v>
      </c>
      <c r="X4">
        <v>5</v>
      </c>
      <c r="AA4" s="4" t="s">
        <v>102</v>
      </c>
      <c r="AB4" s="4">
        <v>1</v>
      </c>
      <c r="AH4" t="s">
        <v>81</v>
      </c>
      <c r="AI4" t="s">
        <v>81</v>
      </c>
      <c r="AJ4" t="s">
        <v>81</v>
      </c>
      <c r="AK4" t="s">
        <v>82</v>
      </c>
      <c r="AL4" t="s">
        <v>81</v>
      </c>
      <c r="AM4" t="s">
        <v>81</v>
      </c>
      <c r="AN4" t="s">
        <v>81</v>
      </c>
      <c r="AO4" t="s">
        <v>81</v>
      </c>
      <c r="AP4" t="s">
        <v>82</v>
      </c>
    </row>
    <row r="5" spans="1:43" x14ac:dyDescent="0.15">
      <c r="A5">
        <v>5</v>
      </c>
      <c r="B5" s="4" t="s">
        <v>84</v>
      </c>
      <c r="C5" s="4" t="s">
        <v>85</v>
      </c>
      <c r="D5" s="4" t="s">
        <v>106</v>
      </c>
      <c r="E5" s="4" t="s">
        <v>87</v>
      </c>
      <c r="F5" s="4" t="s">
        <v>107</v>
      </c>
      <c r="G5" s="4" t="s">
        <v>98</v>
      </c>
      <c r="H5" s="4" t="s">
        <v>108</v>
      </c>
      <c r="I5" s="4" t="s">
        <v>91</v>
      </c>
      <c r="J5" s="4" t="s">
        <v>100</v>
      </c>
      <c r="K5" s="4" t="s">
        <v>105</v>
      </c>
      <c r="L5" s="4" t="s">
        <v>80</v>
      </c>
      <c r="M5" s="4">
        <v>5</v>
      </c>
      <c r="N5" s="4" t="s">
        <v>105</v>
      </c>
      <c r="O5" s="4">
        <v>4</v>
      </c>
      <c r="P5" s="4">
        <v>4</v>
      </c>
      <c r="Q5">
        <v>1</v>
      </c>
      <c r="T5" s="4" t="s">
        <v>94</v>
      </c>
      <c r="U5" s="4">
        <v>3</v>
      </c>
      <c r="V5" s="4">
        <v>1</v>
      </c>
      <c r="W5">
        <v>3</v>
      </c>
      <c r="X5">
        <v>4</v>
      </c>
      <c r="AA5" s="4" t="s">
        <v>105</v>
      </c>
      <c r="AB5" s="4">
        <v>1</v>
      </c>
      <c r="AH5" t="s">
        <v>81</v>
      </c>
      <c r="AI5" t="s">
        <v>82</v>
      </c>
      <c r="AJ5" t="s">
        <v>82</v>
      </c>
      <c r="AK5" t="s">
        <v>82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</row>
    <row r="6" spans="1:43" x14ac:dyDescent="0.15">
      <c r="A6">
        <v>6</v>
      </c>
      <c r="K6" s="4" t="s">
        <v>109</v>
      </c>
      <c r="L6" s="4" t="s">
        <v>80</v>
      </c>
      <c r="M6" s="4">
        <v>5</v>
      </c>
      <c r="N6" s="4" t="s">
        <v>109</v>
      </c>
      <c r="O6" s="4">
        <v>5</v>
      </c>
      <c r="P6" s="4">
        <v>5</v>
      </c>
      <c r="Q6">
        <v>3</v>
      </c>
      <c r="R6">
        <v>3</v>
      </c>
      <c r="S6">
        <v>4</v>
      </c>
      <c r="AA6" s="4" t="s">
        <v>109</v>
      </c>
      <c r="AH6" t="s">
        <v>76</v>
      </c>
      <c r="AI6" t="s">
        <v>76</v>
      </c>
      <c r="AJ6" t="s">
        <v>76</v>
      </c>
      <c r="AK6" t="s">
        <v>76</v>
      </c>
      <c r="AL6" t="s">
        <v>76</v>
      </c>
      <c r="AM6" t="s">
        <v>76</v>
      </c>
      <c r="AN6" t="s">
        <v>76</v>
      </c>
      <c r="AO6" t="s">
        <v>76</v>
      </c>
      <c r="AP6" t="s">
        <v>76</v>
      </c>
    </row>
    <row r="7" spans="1:43" x14ac:dyDescent="0.15">
      <c r="A7">
        <v>7</v>
      </c>
      <c r="B7" s="4" t="s">
        <v>111</v>
      </c>
      <c r="C7" s="4" t="s">
        <v>95</v>
      </c>
      <c r="D7" s="4" t="s">
        <v>96</v>
      </c>
      <c r="E7" s="4" t="s">
        <v>112</v>
      </c>
      <c r="F7" s="4" t="s">
        <v>97</v>
      </c>
      <c r="G7" s="4" t="s">
        <v>113</v>
      </c>
      <c r="H7" s="4" t="s">
        <v>99</v>
      </c>
      <c r="I7" s="4" t="s">
        <v>91</v>
      </c>
      <c r="J7" s="4" t="s">
        <v>114</v>
      </c>
      <c r="K7" s="4" t="s">
        <v>79</v>
      </c>
      <c r="L7" s="4" t="s">
        <v>80</v>
      </c>
      <c r="M7" s="4">
        <v>2</v>
      </c>
      <c r="N7" s="4" t="s">
        <v>79</v>
      </c>
      <c r="O7" s="4">
        <v>5</v>
      </c>
      <c r="P7" s="4">
        <v>5</v>
      </c>
      <c r="Q7">
        <v>5</v>
      </c>
      <c r="R7">
        <v>5</v>
      </c>
      <c r="S7">
        <v>5</v>
      </c>
      <c r="T7" s="4" t="s">
        <v>110</v>
      </c>
      <c r="U7" s="4">
        <v>3</v>
      </c>
      <c r="V7" s="4">
        <v>1</v>
      </c>
      <c r="W7">
        <v>3</v>
      </c>
      <c r="X7">
        <v>5</v>
      </c>
      <c r="AA7" s="4" t="s">
        <v>79</v>
      </c>
      <c r="AB7" s="4">
        <v>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82</v>
      </c>
    </row>
    <row r="8" spans="1:43" x14ac:dyDescent="0.15">
      <c r="A8">
        <v>8</v>
      </c>
      <c r="K8" s="4" t="s">
        <v>115</v>
      </c>
      <c r="L8" s="4" t="s">
        <v>80</v>
      </c>
      <c r="M8" s="4">
        <v>3</v>
      </c>
      <c r="N8" s="4" t="s">
        <v>115</v>
      </c>
      <c r="O8" s="4">
        <v>4</v>
      </c>
      <c r="P8" s="4">
        <v>2</v>
      </c>
      <c r="Q8">
        <v>2</v>
      </c>
      <c r="R8">
        <v>5</v>
      </c>
      <c r="S8">
        <v>4</v>
      </c>
      <c r="AA8" s="4" t="s">
        <v>115</v>
      </c>
      <c r="AH8" t="s">
        <v>76</v>
      </c>
      <c r="AI8" t="s">
        <v>76</v>
      </c>
      <c r="AJ8" t="s">
        <v>76</v>
      </c>
      <c r="AK8" t="s">
        <v>76</v>
      </c>
      <c r="AL8" t="s">
        <v>76</v>
      </c>
      <c r="AM8" t="s">
        <v>76</v>
      </c>
      <c r="AN8" t="s">
        <v>76</v>
      </c>
      <c r="AO8" t="s">
        <v>76</v>
      </c>
      <c r="AP8" t="s">
        <v>76</v>
      </c>
    </row>
    <row r="9" spans="1:43" x14ac:dyDescent="0.15">
      <c r="A9">
        <v>9</v>
      </c>
      <c r="K9" s="4" t="s">
        <v>79</v>
      </c>
      <c r="L9" s="4" t="s">
        <v>80</v>
      </c>
      <c r="M9" s="4">
        <v>3</v>
      </c>
      <c r="N9" s="4" t="s">
        <v>79</v>
      </c>
      <c r="O9" s="4">
        <v>4</v>
      </c>
      <c r="P9" s="4">
        <v>2</v>
      </c>
      <c r="Q9">
        <v>5</v>
      </c>
      <c r="R9">
        <v>3</v>
      </c>
      <c r="S9">
        <v>2</v>
      </c>
      <c r="AA9" s="4" t="s">
        <v>79</v>
      </c>
      <c r="AH9" t="s">
        <v>76</v>
      </c>
      <c r="AI9" t="s">
        <v>76</v>
      </c>
      <c r="AJ9" t="s">
        <v>76</v>
      </c>
      <c r="AK9" t="s">
        <v>76</v>
      </c>
      <c r="AL9" t="s">
        <v>76</v>
      </c>
      <c r="AM9" t="s">
        <v>76</v>
      </c>
      <c r="AN9" t="s">
        <v>76</v>
      </c>
      <c r="AO9" t="s">
        <v>76</v>
      </c>
      <c r="AP9" t="s">
        <v>76</v>
      </c>
    </row>
    <row r="10" spans="1:43" x14ac:dyDescent="0.15">
      <c r="A10">
        <v>10</v>
      </c>
      <c r="B10" s="4" t="s">
        <v>116</v>
      </c>
      <c r="C10" s="4" t="s">
        <v>95</v>
      </c>
      <c r="D10" s="4" t="s">
        <v>96</v>
      </c>
      <c r="E10" s="4" t="s">
        <v>87</v>
      </c>
      <c r="F10" s="4" t="s">
        <v>97</v>
      </c>
      <c r="G10" s="4" t="s">
        <v>117</v>
      </c>
      <c r="H10" s="4" t="s">
        <v>99</v>
      </c>
      <c r="I10" s="4" t="s">
        <v>104</v>
      </c>
      <c r="J10" s="4" t="s">
        <v>118</v>
      </c>
      <c r="K10" s="4" t="s">
        <v>115</v>
      </c>
      <c r="L10" s="4" t="s">
        <v>80</v>
      </c>
      <c r="M10" s="4">
        <v>3</v>
      </c>
      <c r="N10" s="4" t="s">
        <v>115</v>
      </c>
      <c r="O10" s="4">
        <v>5</v>
      </c>
      <c r="P10" s="4">
        <v>4</v>
      </c>
      <c r="Q10">
        <v>3</v>
      </c>
      <c r="R10">
        <v>1</v>
      </c>
      <c r="S10">
        <v>4</v>
      </c>
      <c r="T10" s="4" t="s">
        <v>83</v>
      </c>
      <c r="U10" s="4">
        <v>5</v>
      </c>
      <c r="V10" s="4">
        <v>1</v>
      </c>
      <c r="W10">
        <v>4</v>
      </c>
      <c r="X10">
        <v>3</v>
      </c>
      <c r="AA10" s="4" t="s">
        <v>115</v>
      </c>
      <c r="AB10" s="4">
        <v>1</v>
      </c>
      <c r="AH10" t="s">
        <v>82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</row>
    <row r="11" spans="1:43" x14ac:dyDescent="0.15">
      <c r="A11">
        <v>11</v>
      </c>
      <c r="B11" s="4" t="s">
        <v>116</v>
      </c>
      <c r="C11" s="4" t="s">
        <v>85</v>
      </c>
      <c r="D11" s="4" t="s">
        <v>121</v>
      </c>
      <c r="E11" s="4" t="s">
        <v>121</v>
      </c>
      <c r="F11" s="4" t="s">
        <v>107</v>
      </c>
      <c r="G11" s="4" t="s">
        <v>117</v>
      </c>
      <c r="H11" s="4" t="s">
        <v>99</v>
      </c>
      <c r="I11" s="4" t="s">
        <v>122</v>
      </c>
      <c r="J11" s="4" t="s">
        <v>118</v>
      </c>
      <c r="K11" s="4" t="s">
        <v>115</v>
      </c>
      <c r="L11" s="4" t="s">
        <v>120</v>
      </c>
      <c r="M11" s="4">
        <v>5</v>
      </c>
      <c r="N11" s="4" t="s">
        <v>115</v>
      </c>
      <c r="O11" s="4">
        <v>5</v>
      </c>
      <c r="P11" s="4">
        <v>4</v>
      </c>
      <c r="Q11">
        <v>5</v>
      </c>
      <c r="R11">
        <v>1</v>
      </c>
      <c r="S11">
        <v>3</v>
      </c>
      <c r="T11" s="4" t="s">
        <v>94</v>
      </c>
      <c r="U11" s="4">
        <v>4</v>
      </c>
      <c r="V11" s="4">
        <v>2</v>
      </c>
      <c r="AA11" s="4" t="s">
        <v>115</v>
      </c>
      <c r="AB11" s="4">
        <v>2</v>
      </c>
      <c r="AH11" t="s">
        <v>82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</row>
    <row r="12" spans="1:43" x14ac:dyDescent="0.15">
      <c r="A12">
        <v>12</v>
      </c>
      <c r="Q12">
        <v>4</v>
      </c>
      <c r="R12">
        <v>5</v>
      </c>
      <c r="S12">
        <v>3</v>
      </c>
      <c r="AH12" t="s">
        <v>76</v>
      </c>
      <c r="AI12" t="s">
        <v>76</v>
      </c>
      <c r="AJ12" t="s">
        <v>76</v>
      </c>
      <c r="AK12" t="s">
        <v>76</v>
      </c>
      <c r="AL12" t="s">
        <v>76</v>
      </c>
      <c r="AM12" t="s">
        <v>76</v>
      </c>
      <c r="AN12" t="s">
        <v>76</v>
      </c>
      <c r="AO12" t="s">
        <v>76</v>
      </c>
      <c r="AP12" t="s">
        <v>76</v>
      </c>
    </row>
    <row r="13" spans="1:43" x14ac:dyDescent="0.15">
      <c r="A13">
        <v>13</v>
      </c>
      <c r="B13" s="4" t="s">
        <v>84</v>
      </c>
      <c r="C13" s="4" t="s">
        <v>85</v>
      </c>
      <c r="D13" s="4" t="s">
        <v>121</v>
      </c>
      <c r="E13" s="4" t="s">
        <v>121</v>
      </c>
      <c r="F13" s="4" t="s">
        <v>97</v>
      </c>
      <c r="G13" s="4" t="s">
        <v>117</v>
      </c>
      <c r="H13" s="4" t="s">
        <v>99</v>
      </c>
      <c r="I13" s="4" t="s">
        <v>124</v>
      </c>
      <c r="J13" s="4" t="s">
        <v>100</v>
      </c>
      <c r="K13" s="4" t="s">
        <v>105</v>
      </c>
      <c r="L13" s="4" t="s">
        <v>80</v>
      </c>
      <c r="M13" s="4">
        <v>3</v>
      </c>
      <c r="N13" s="4" t="s">
        <v>105</v>
      </c>
      <c r="O13" s="4">
        <v>4</v>
      </c>
      <c r="P13" s="4">
        <v>4</v>
      </c>
      <c r="T13" s="4" t="s">
        <v>110</v>
      </c>
      <c r="U13" s="4">
        <v>4</v>
      </c>
      <c r="V13" s="4">
        <v>1</v>
      </c>
      <c r="W13">
        <v>3</v>
      </c>
      <c r="X13">
        <v>2</v>
      </c>
      <c r="AA13" s="4" t="s">
        <v>105</v>
      </c>
      <c r="AB13" s="4">
        <v>1</v>
      </c>
      <c r="AH13" t="s">
        <v>82</v>
      </c>
      <c r="AI13" t="s">
        <v>81</v>
      </c>
      <c r="AJ13" t="s">
        <v>82</v>
      </c>
      <c r="AK13" t="s">
        <v>82</v>
      </c>
      <c r="AL13" t="s">
        <v>81</v>
      </c>
      <c r="AM13" t="s">
        <v>81</v>
      </c>
      <c r="AN13" t="s">
        <v>81</v>
      </c>
      <c r="AO13" t="s">
        <v>81</v>
      </c>
      <c r="AP13" t="s">
        <v>82</v>
      </c>
    </row>
    <row r="14" spans="1:43" x14ac:dyDescent="0.15">
      <c r="A14">
        <v>14</v>
      </c>
      <c r="Q14">
        <v>1</v>
      </c>
      <c r="R14">
        <v>1</v>
      </c>
      <c r="S14">
        <v>2</v>
      </c>
      <c r="AH14" t="s">
        <v>76</v>
      </c>
      <c r="AI14" t="s">
        <v>76</v>
      </c>
      <c r="AJ14" t="s">
        <v>76</v>
      </c>
      <c r="AK14" t="s">
        <v>76</v>
      </c>
      <c r="AL14" t="s">
        <v>76</v>
      </c>
      <c r="AM14" t="s">
        <v>76</v>
      </c>
      <c r="AN14" t="s">
        <v>76</v>
      </c>
      <c r="AO14" t="s">
        <v>76</v>
      </c>
      <c r="AP14" t="s">
        <v>76</v>
      </c>
    </row>
    <row r="15" spans="1:43" x14ac:dyDescent="0.15">
      <c r="A15">
        <v>15</v>
      </c>
      <c r="B15" s="4" t="s">
        <v>125</v>
      </c>
      <c r="C15" s="4" t="s">
        <v>95</v>
      </c>
      <c r="D15" s="4" t="s">
        <v>87</v>
      </c>
      <c r="E15" s="4" t="s">
        <v>103</v>
      </c>
      <c r="F15" s="4" t="s">
        <v>107</v>
      </c>
      <c r="G15" s="4" t="s">
        <v>89</v>
      </c>
      <c r="H15" s="4" t="s">
        <v>99</v>
      </c>
      <c r="I15" s="4" t="s">
        <v>104</v>
      </c>
      <c r="J15" s="4" t="s">
        <v>100</v>
      </c>
      <c r="K15" s="4" t="s">
        <v>105</v>
      </c>
      <c r="L15" s="4" t="s">
        <v>80</v>
      </c>
      <c r="M15" s="4">
        <v>4</v>
      </c>
      <c r="N15" s="4" t="s">
        <v>105</v>
      </c>
      <c r="O15" s="4">
        <v>4</v>
      </c>
      <c r="P15" s="4">
        <v>3</v>
      </c>
      <c r="T15" s="4" t="s">
        <v>94</v>
      </c>
      <c r="U15" s="4">
        <v>3</v>
      </c>
      <c r="V15" s="4">
        <v>2</v>
      </c>
      <c r="W15">
        <v>2</v>
      </c>
      <c r="X15">
        <v>3</v>
      </c>
      <c r="AA15" s="4" t="s">
        <v>105</v>
      </c>
      <c r="AB15" s="4">
        <v>2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82</v>
      </c>
    </row>
    <row r="16" spans="1:43" x14ac:dyDescent="0.15">
      <c r="A16">
        <v>16</v>
      </c>
      <c r="B16" s="4" t="s">
        <v>84</v>
      </c>
      <c r="C16" s="4" t="s">
        <v>95</v>
      </c>
      <c r="D16" s="4" t="s">
        <v>96</v>
      </c>
      <c r="E16" s="4" t="s">
        <v>126</v>
      </c>
      <c r="F16" s="4" t="s">
        <v>97</v>
      </c>
      <c r="G16" s="4" t="s">
        <v>89</v>
      </c>
      <c r="H16" s="4" t="s">
        <v>99</v>
      </c>
      <c r="I16" s="4" t="s">
        <v>104</v>
      </c>
      <c r="J16" s="4" t="s">
        <v>100</v>
      </c>
      <c r="K16" s="4" t="s">
        <v>109</v>
      </c>
      <c r="L16" s="4" t="s">
        <v>80</v>
      </c>
      <c r="M16" s="4">
        <v>3</v>
      </c>
      <c r="N16" s="4" t="s">
        <v>109</v>
      </c>
      <c r="O16" s="4">
        <v>5</v>
      </c>
      <c r="P16" s="4">
        <v>4</v>
      </c>
      <c r="Q16">
        <v>4</v>
      </c>
      <c r="R16">
        <v>2</v>
      </c>
      <c r="S16">
        <v>1</v>
      </c>
      <c r="T16" s="4" t="s">
        <v>110</v>
      </c>
      <c r="U16" s="4">
        <v>5</v>
      </c>
      <c r="V16" s="4">
        <v>1</v>
      </c>
      <c r="W16">
        <v>5</v>
      </c>
      <c r="X16">
        <v>3</v>
      </c>
      <c r="AA16" s="4" t="s">
        <v>109</v>
      </c>
      <c r="AB16" s="4">
        <v>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82</v>
      </c>
    </row>
    <row r="17" spans="1:42" x14ac:dyDescent="0.15">
      <c r="A17">
        <v>17</v>
      </c>
      <c r="Q17">
        <v>5</v>
      </c>
      <c r="R17">
        <v>5</v>
      </c>
      <c r="S17">
        <v>3</v>
      </c>
      <c r="AH17" t="s">
        <v>76</v>
      </c>
      <c r="AI17" t="s">
        <v>76</v>
      </c>
      <c r="AJ17" t="s">
        <v>76</v>
      </c>
      <c r="AK17" t="s">
        <v>76</v>
      </c>
      <c r="AL17" t="s">
        <v>76</v>
      </c>
      <c r="AM17" t="s">
        <v>76</v>
      </c>
      <c r="AN17" t="s">
        <v>76</v>
      </c>
      <c r="AO17" t="s">
        <v>76</v>
      </c>
      <c r="AP17" t="s">
        <v>76</v>
      </c>
    </row>
    <row r="18" spans="1:42" x14ac:dyDescent="0.15">
      <c r="A18">
        <v>18</v>
      </c>
      <c r="K18" s="4" t="s">
        <v>115</v>
      </c>
      <c r="L18" s="4" t="s">
        <v>80</v>
      </c>
      <c r="M18" s="4">
        <v>4</v>
      </c>
      <c r="N18" s="4" t="s">
        <v>115</v>
      </c>
      <c r="O18" s="4">
        <v>4</v>
      </c>
      <c r="P18" s="4">
        <v>4</v>
      </c>
      <c r="AA18" s="4" t="s">
        <v>115</v>
      </c>
      <c r="AH18" t="s">
        <v>76</v>
      </c>
      <c r="AI18" t="s">
        <v>76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76</v>
      </c>
      <c r="AP18" t="s">
        <v>76</v>
      </c>
    </row>
    <row r="19" spans="1:42" x14ac:dyDescent="0.15">
      <c r="A19">
        <v>19</v>
      </c>
      <c r="B19" s="4" t="s">
        <v>84</v>
      </c>
      <c r="C19" s="4" t="s">
        <v>85</v>
      </c>
      <c r="D19" s="4" t="s">
        <v>127</v>
      </c>
      <c r="E19" s="4" t="s">
        <v>127</v>
      </c>
      <c r="F19" s="4" t="s">
        <v>97</v>
      </c>
      <c r="G19" s="4" t="s">
        <v>117</v>
      </c>
      <c r="H19" s="4" t="s">
        <v>90</v>
      </c>
      <c r="I19" s="4" t="s">
        <v>124</v>
      </c>
      <c r="J19" s="4" t="s">
        <v>100</v>
      </c>
      <c r="K19" s="4" t="s">
        <v>115</v>
      </c>
      <c r="L19" s="4" t="s">
        <v>80</v>
      </c>
      <c r="M19" s="4">
        <v>3</v>
      </c>
      <c r="N19" s="4" t="s">
        <v>115</v>
      </c>
      <c r="O19" s="4">
        <v>5</v>
      </c>
      <c r="P19" s="4">
        <v>2</v>
      </c>
      <c r="Q19">
        <v>3</v>
      </c>
      <c r="R19">
        <v>1</v>
      </c>
      <c r="S19">
        <v>4</v>
      </c>
      <c r="T19" s="4" t="s">
        <v>94</v>
      </c>
      <c r="U19" s="4">
        <v>3</v>
      </c>
      <c r="V19" s="4">
        <v>1</v>
      </c>
      <c r="W19">
        <v>3</v>
      </c>
      <c r="X19">
        <v>1</v>
      </c>
      <c r="AA19" s="4" t="s">
        <v>115</v>
      </c>
      <c r="AB19" s="4">
        <v>1</v>
      </c>
      <c r="AH19" t="s">
        <v>81</v>
      </c>
      <c r="AI19" t="s">
        <v>81</v>
      </c>
      <c r="AJ19" t="s">
        <v>81</v>
      </c>
      <c r="AK19" t="s">
        <v>81</v>
      </c>
      <c r="AL19" t="s">
        <v>82</v>
      </c>
      <c r="AM19" t="s">
        <v>81</v>
      </c>
      <c r="AN19" t="s">
        <v>81</v>
      </c>
      <c r="AO19" t="s">
        <v>82</v>
      </c>
      <c r="AP19" t="s">
        <v>81</v>
      </c>
    </row>
    <row r="20" spans="1:42" x14ac:dyDescent="0.15">
      <c r="A20">
        <v>20</v>
      </c>
      <c r="B20" s="4" t="s">
        <v>84</v>
      </c>
      <c r="C20" s="4" t="s">
        <v>95</v>
      </c>
      <c r="D20" s="4" t="s">
        <v>96</v>
      </c>
      <c r="E20" s="4" t="s">
        <v>103</v>
      </c>
      <c r="F20" s="4" t="s">
        <v>97</v>
      </c>
      <c r="G20" s="4" t="s">
        <v>89</v>
      </c>
      <c r="H20" s="4" t="s">
        <v>99</v>
      </c>
      <c r="I20" s="4" t="s">
        <v>104</v>
      </c>
      <c r="J20" s="4" t="s">
        <v>100</v>
      </c>
      <c r="K20" s="4" t="s">
        <v>79</v>
      </c>
      <c r="L20" s="4" t="s">
        <v>128</v>
      </c>
      <c r="M20" s="4">
        <v>3</v>
      </c>
      <c r="N20" s="4" t="s">
        <v>79</v>
      </c>
      <c r="O20" s="4">
        <v>4</v>
      </c>
      <c r="P20" s="4">
        <v>3</v>
      </c>
      <c r="Q20">
        <v>1</v>
      </c>
      <c r="R20">
        <v>3</v>
      </c>
      <c r="S20">
        <v>4</v>
      </c>
      <c r="T20" s="4" t="s">
        <v>83</v>
      </c>
      <c r="U20" s="4">
        <v>5</v>
      </c>
      <c r="V20" s="4">
        <v>4</v>
      </c>
      <c r="AA20" s="4" t="s">
        <v>79</v>
      </c>
      <c r="AB20" s="4">
        <v>4</v>
      </c>
      <c r="AH20" t="s">
        <v>82</v>
      </c>
      <c r="AI20" t="s">
        <v>81</v>
      </c>
      <c r="AJ20" t="s">
        <v>81</v>
      </c>
      <c r="AK20" t="s">
        <v>81</v>
      </c>
      <c r="AL20" t="s">
        <v>82</v>
      </c>
      <c r="AM20" t="s">
        <v>81</v>
      </c>
      <c r="AN20" t="s">
        <v>81</v>
      </c>
      <c r="AO20" t="s">
        <v>81</v>
      </c>
      <c r="AP20" t="s">
        <v>81</v>
      </c>
    </row>
    <row r="21" spans="1:42" x14ac:dyDescent="0.15">
      <c r="A21">
        <v>21</v>
      </c>
      <c r="B21" s="4" t="s">
        <v>84</v>
      </c>
      <c r="C21" s="4" t="s">
        <v>95</v>
      </c>
      <c r="D21" s="4" t="s">
        <v>103</v>
      </c>
      <c r="E21" s="4" t="s">
        <v>103</v>
      </c>
      <c r="F21" s="4" t="s">
        <v>97</v>
      </c>
      <c r="G21" s="4" t="s">
        <v>89</v>
      </c>
      <c r="H21" s="4" t="s">
        <v>90</v>
      </c>
      <c r="I21" s="4" t="s">
        <v>104</v>
      </c>
      <c r="J21" s="4" t="s">
        <v>100</v>
      </c>
      <c r="K21" s="4" t="s">
        <v>79</v>
      </c>
      <c r="L21" s="4" t="s">
        <v>80</v>
      </c>
      <c r="M21" s="4">
        <v>5</v>
      </c>
      <c r="N21" s="4" t="s">
        <v>79</v>
      </c>
      <c r="O21" s="4">
        <v>4</v>
      </c>
      <c r="P21" s="4">
        <v>4</v>
      </c>
      <c r="Q21">
        <v>4</v>
      </c>
      <c r="R21">
        <v>4</v>
      </c>
      <c r="S21">
        <v>4</v>
      </c>
      <c r="T21" s="4" t="s">
        <v>110</v>
      </c>
      <c r="U21" s="4">
        <v>4</v>
      </c>
      <c r="V21" s="4">
        <v>1</v>
      </c>
      <c r="W21">
        <v>5</v>
      </c>
      <c r="X21">
        <v>4</v>
      </c>
      <c r="AA21" s="4" t="s">
        <v>79</v>
      </c>
      <c r="AB21" s="4">
        <v>1</v>
      </c>
      <c r="AH21" t="s">
        <v>82</v>
      </c>
      <c r="AI21" t="s">
        <v>81</v>
      </c>
      <c r="AJ21" t="s">
        <v>81</v>
      </c>
      <c r="AK21" t="s">
        <v>82</v>
      </c>
      <c r="AL21" t="s">
        <v>82</v>
      </c>
      <c r="AM21" t="s">
        <v>82</v>
      </c>
      <c r="AN21" t="s">
        <v>82</v>
      </c>
      <c r="AO21" t="s">
        <v>81</v>
      </c>
      <c r="AP21" t="s">
        <v>81</v>
      </c>
    </row>
    <row r="22" spans="1:42" x14ac:dyDescent="0.15">
      <c r="A22">
        <v>22</v>
      </c>
      <c r="B22" s="4" t="s">
        <v>84</v>
      </c>
      <c r="C22" s="4" t="s">
        <v>85</v>
      </c>
      <c r="D22" s="4" t="s">
        <v>96</v>
      </c>
      <c r="E22" s="4" t="s">
        <v>127</v>
      </c>
      <c r="F22" s="4" t="s">
        <v>97</v>
      </c>
      <c r="G22" s="4" t="s">
        <v>89</v>
      </c>
      <c r="H22" s="4" t="s">
        <v>99</v>
      </c>
      <c r="I22" s="4" t="s">
        <v>104</v>
      </c>
      <c r="J22" s="4" t="s">
        <v>100</v>
      </c>
      <c r="K22" s="4" t="s">
        <v>115</v>
      </c>
      <c r="L22" s="4" t="s">
        <v>80</v>
      </c>
      <c r="M22" s="4">
        <v>5</v>
      </c>
      <c r="N22" s="4" t="s">
        <v>115</v>
      </c>
      <c r="O22" s="4">
        <v>5</v>
      </c>
      <c r="P22" s="4">
        <v>3</v>
      </c>
      <c r="Q22">
        <v>4</v>
      </c>
      <c r="R22">
        <v>3</v>
      </c>
      <c r="S22">
        <v>5</v>
      </c>
      <c r="T22" s="4" t="s">
        <v>83</v>
      </c>
      <c r="U22" s="4">
        <v>4</v>
      </c>
      <c r="V22" s="4">
        <v>2</v>
      </c>
      <c r="W22">
        <v>5</v>
      </c>
      <c r="X22">
        <v>4</v>
      </c>
      <c r="AA22" s="4" t="s">
        <v>115</v>
      </c>
      <c r="AB22" s="4">
        <v>2</v>
      </c>
      <c r="AH22" t="s">
        <v>82</v>
      </c>
      <c r="AI22" t="s">
        <v>82</v>
      </c>
      <c r="AJ22" t="s">
        <v>81</v>
      </c>
      <c r="AK22" t="s">
        <v>81</v>
      </c>
      <c r="AL22" t="s">
        <v>81</v>
      </c>
      <c r="AM22" t="s">
        <v>81</v>
      </c>
      <c r="AN22" t="s">
        <v>82</v>
      </c>
      <c r="AO22" t="s">
        <v>81</v>
      </c>
      <c r="AP22" t="s">
        <v>81</v>
      </c>
    </row>
    <row r="23" spans="1:42" x14ac:dyDescent="0.15">
      <c r="A23">
        <v>23</v>
      </c>
      <c r="K23" s="4" t="s">
        <v>79</v>
      </c>
      <c r="L23" s="4" t="s">
        <v>80</v>
      </c>
      <c r="M23" s="4">
        <v>5</v>
      </c>
      <c r="N23" s="4" t="s">
        <v>79</v>
      </c>
      <c r="O23" s="4">
        <v>4</v>
      </c>
      <c r="P23" s="4">
        <v>4</v>
      </c>
      <c r="Q23">
        <v>3</v>
      </c>
      <c r="R23">
        <v>3</v>
      </c>
      <c r="S23">
        <v>4</v>
      </c>
      <c r="AA23" s="4" t="s">
        <v>79</v>
      </c>
      <c r="AH23" t="s">
        <v>76</v>
      </c>
      <c r="AI23" t="s">
        <v>76</v>
      </c>
      <c r="AJ23" t="s">
        <v>76</v>
      </c>
      <c r="AK23" t="s">
        <v>76</v>
      </c>
      <c r="AL23" t="s">
        <v>76</v>
      </c>
      <c r="AM23" t="s">
        <v>76</v>
      </c>
      <c r="AN23" t="s">
        <v>76</v>
      </c>
      <c r="AO23" t="s">
        <v>76</v>
      </c>
      <c r="AP23" t="s">
        <v>76</v>
      </c>
    </row>
    <row r="24" spans="1:42" x14ac:dyDescent="0.15">
      <c r="A24">
        <v>24</v>
      </c>
      <c r="S24">
        <v>5</v>
      </c>
      <c r="AH24" t="s">
        <v>76</v>
      </c>
      <c r="AI24" t="s">
        <v>76</v>
      </c>
      <c r="AJ24" t="s">
        <v>76</v>
      </c>
      <c r="AK24" t="s">
        <v>76</v>
      </c>
      <c r="AL24" t="s">
        <v>76</v>
      </c>
      <c r="AM24" t="s">
        <v>76</v>
      </c>
      <c r="AN24" t="s">
        <v>76</v>
      </c>
      <c r="AO24" t="s">
        <v>76</v>
      </c>
      <c r="AP24" t="s">
        <v>76</v>
      </c>
    </row>
    <row r="25" spans="1:42" x14ac:dyDescent="0.15">
      <c r="A25">
        <v>25</v>
      </c>
      <c r="B25" s="4" t="s">
        <v>84</v>
      </c>
      <c r="C25" s="4" t="s">
        <v>95</v>
      </c>
      <c r="D25" s="4" t="s">
        <v>87</v>
      </c>
      <c r="E25" s="4" t="s">
        <v>87</v>
      </c>
      <c r="F25" s="4" t="s">
        <v>107</v>
      </c>
      <c r="G25" s="4" t="s">
        <v>89</v>
      </c>
      <c r="H25" s="4" t="s">
        <v>90</v>
      </c>
      <c r="I25" s="4" t="s">
        <v>104</v>
      </c>
      <c r="J25" s="4" t="s">
        <v>100</v>
      </c>
      <c r="K25" s="4" t="s">
        <v>102</v>
      </c>
      <c r="L25" s="4" t="s">
        <v>80</v>
      </c>
      <c r="M25" s="4">
        <v>5</v>
      </c>
      <c r="N25" s="4" t="s">
        <v>102</v>
      </c>
      <c r="O25" s="4">
        <v>4</v>
      </c>
      <c r="P25" s="4">
        <v>5</v>
      </c>
      <c r="T25" s="4" t="s">
        <v>94</v>
      </c>
      <c r="U25" s="4">
        <v>4</v>
      </c>
      <c r="V25" s="4">
        <v>4</v>
      </c>
      <c r="W25">
        <v>3</v>
      </c>
      <c r="X25">
        <v>3</v>
      </c>
      <c r="AA25" s="4" t="s">
        <v>102</v>
      </c>
      <c r="AB25" s="4">
        <v>4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82</v>
      </c>
    </row>
    <row r="26" spans="1:42" x14ac:dyDescent="0.15">
      <c r="A26">
        <v>26</v>
      </c>
      <c r="B26" s="4" t="s">
        <v>116</v>
      </c>
      <c r="C26" s="4" t="s">
        <v>95</v>
      </c>
      <c r="D26" s="4" t="s">
        <v>87</v>
      </c>
      <c r="E26" s="4" t="s">
        <v>87</v>
      </c>
      <c r="F26" s="4" t="s">
        <v>107</v>
      </c>
      <c r="G26" s="4" t="s">
        <v>117</v>
      </c>
      <c r="H26" s="4" t="s">
        <v>99</v>
      </c>
      <c r="I26" s="4" t="s">
        <v>124</v>
      </c>
      <c r="J26" s="4" t="s">
        <v>118</v>
      </c>
      <c r="K26" s="4" t="s">
        <v>105</v>
      </c>
      <c r="L26" s="4" t="s">
        <v>80</v>
      </c>
      <c r="M26" s="4">
        <v>4</v>
      </c>
      <c r="N26" s="4" t="s">
        <v>105</v>
      </c>
      <c r="O26" s="4">
        <v>5</v>
      </c>
      <c r="P26" s="4">
        <v>3</v>
      </c>
      <c r="Q26">
        <v>3</v>
      </c>
      <c r="R26">
        <v>1</v>
      </c>
      <c r="S26">
        <v>1</v>
      </c>
      <c r="T26" s="4" t="s">
        <v>94</v>
      </c>
      <c r="U26" s="4">
        <v>4</v>
      </c>
      <c r="V26" s="4">
        <v>2</v>
      </c>
      <c r="W26">
        <v>4</v>
      </c>
      <c r="X26">
        <v>5</v>
      </c>
      <c r="AA26" s="4" t="s">
        <v>105</v>
      </c>
      <c r="AB26" s="4">
        <v>2</v>
      </c>
      <c r="AH26" t="s">
        <v>81</v>
      </c>
      <c r="AI26" t="s">
        <v>81</v>
      </c>
      <c r="AJ26" t="s">
        <v>82</v>
      </c>
      <c r="AK26" t="s">
        <v>82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</row>
    <row r="27" spans="1:42" x14ac:dyDescent="0.15">
      <c r="A27">
        <v>27</v>
      </c>
      <c r="K27" s="4" t="s">
        <v>79</v>
      </c>
      <c r="L27" s="4" t="s">
        <v>80</v>
      </c>
      <c r="M27" s="4">
        <v>4</v>
      </c>
      <c r="N27" s="4" t="s">
        <v>79</v>
      </c>
      <c r="O27" s="4">
        <v>4</v>
      </c>
      <c r="P27" s="4">
        <v>5</v>
      </c>
      <c r="Q27">
        <v>3</v>
      </c>
      <c r="R27">
        <v>3</v>
      </c>
      <c r="S27">
        <v>1</v>
      </c>
      <c r="T27" s="4" t="s">
        <v>110</v>
      </c>
      <c r="U27" s="4">
        <v>2</v>
      </c>
      <c r="V27" s="4">
        <v>2</v>
      </c>
      <c r="AA27" s="4" t="s">
        <v>79</v>
      </c>
      <c r="AB27" s="4">
        <v>2</v>
      </c>
      <c r="AH27" t="s">
        <v>82</v>
      </c>
      <c r="AI27" t="s">
        <v>82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</row>
    <row r="28" spans="1:42" x14ac:dyDescent="0.15">
      <c r="A28">
        <v>28</v>
      </c>
      <c r="B28" s="4" t="s">
        <v>84</v>
      </c>
      <c r="C28" s="4" t="s">
        <v>95</v>
      </c>
      <c r="D28" s="4" t="s">
        <v>129</v>
      </c>
      <c r="E28" s="4" t="s">
        <v>129</v>
      </c>
      <c r="F28" s="4" t="s">
        <v>97</v>
      </c>
      <c r="G28" s="4" t="s">
        <v>89</v>
      </c>
      <c r="H28" s="4" t="s">
        <v>90</v>
      </c>
      <c r="I28" s="4" t="s">
        <v>104</v>
      </c>
      <c r="J28" s="4" t="s">
        <v>100</v>
      </c>
      <c r="K28" s="4" t="s">
        <v>79</v>
      </c>
      <c r="L28" s="4" t="s">
        <v>80</v>
      </c>
      <c r="M28" s="4">
        <v>5</v>
      </c>
      <c r="N28" s="4" t="s">
        <v>79</v>
      </c>
      <c r="O28" s="4">
        <v>5</v>
      </c>
      <c r="P28" s="4">
        <v>3</v>
      </c>
      <c r="Q28">
        <v>5</v>
      </c>
      <c r="R28">
        <v>4</v>
      </c>
      <c r="S28">
        <v>3</v>
      </c>
      <c r="T28" s="4" t="s">
        <v>94</v>
      </c>
      <c r="U28" s="4">
        <v>5</v>
      </c>
      <c r="V28" s="4">
        <v>1</v>
      </c>
      <c r="W28">
        <v>5</v>
      </c>
      <c r="X28">
        <v>5</v>
      </c>
      <c r="AA28" s="4" t="s">
        <v>79</v>
      </c>
      <c r="AB28" s="4">
        <v>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82</v>
      </c>
    </row>
    <row r="29" spans="1:42" x14ac:dyDescent="0.15">
      <c r="A29">
        <v>29</v>
      </c>
      <c r="B29" s="4" t="s">
        <v>84</v>
      </c>
      <c r="C29" s="4" t="s">
        <v>85</v>
      </c>
      <c r="D29" s="4" t="s">
        <v>96</v>
      </c>
      <c r="E29" s="4" t="s">
        <v>130</v>
      </c>
      <c r="F29" s="4" t="s">
        <v>107</v>
      </c>
      <c r="G29" s="4" t="s">
        <v>89</v>
      </c>
      <c r="H29" s="4" t="s">
        <v>90</v>
      </c>
      <c r="I29" s="4" t="s">
        <v>124</v>
      </c>
      <c r="J29" s="4" t="s">
        <v>100</v>
      </c>
      <c r="K29" s="4" t="s">
        <v>105</v>
      </c>
      <c r="L29" s="4" t="s">
        <v>80</v>
      </c>
      <c r="M29" s="4">
        <v>5</v>
      </c>
      <c r="N29" s="4" t="s">
        <v>105</v>
      </c>
      <c r="O29" s="4">
        <v>5</v>
      </c>
      <c r="P29" s="4">
        <v>4</v>
      </c>
      <c r="Q29">
        <v>3</v>
      </c>
      <c r="R29">
        <v>3</v>
      </c>
      <c r="S29">
        <v>5</v>
      </c>
      <c r="T29" s="4" t="s">
        <v>110</v>
      </c>
      <c r="U29" s="4">
        <v>3</v>
      </c>
      <c r="V29" s="4">
        <v>2</v>
      </c>
      <c r="W29">
        <v>4</v>
      </c>
      <c r="X29">
        <v>3</v>
      </c>
      <c r="AA29" s="4" t="s">
        <v>105</v>
      </c>
      <c r="AB29" s="4">
        <v>2</v>
      </c>
      <c r="AH29" t="s">
        <v>81</v>
      </c>
      <c r="AI29" t="s">
        <v>82</v>
      </c>
      <c r="AJ29" t="s">
        <v>81</v>
      </c>
      <c r="AK29" t="s">
        <v>82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</row>
    <row r="30" spans="1:42" x14ac:dyDescent="0.15">
      <c r="A30">
        <v>30</v>
      </c>
      <c r="B30" s="4" t="s">
        <v>116</v>
      </c>
      <c r="C30" s="4" t="s">
        <v>95</v>
      </c>
      <c r="D30" s="4" t="s">
        <v>96</v>
      </c>
      <c r="E30" s="4" t="s">
        <v>87</v>
      </c>
      <c r="F30" s="4" t="s">
        <v>97</v>
      </c>
      <c r="G30" s="4" t="s">
        <v>117</v>
      </c>
      <c r="H30" s="4" t="s">
        <v>99</v>
      </c>
      <c r="I30" s="4" t="s">
        <v>122</v>
      </c>
      <c r="J30" s="4" t="s">
        <v>118</v>
      </c>
      <c r="K30" s="4" t="s">
        <v>79</v>
      </c>
      <c r="L30" s="4" t="s">
        <v>120</v>
      </c>
      <c r="M30" s="4">
        <v>3</v>
      </c>
      <c r="N30" s="4" t="s">
        <v>79</v>
      </c>
      <c r="O30" s="4">
        <v>5</v>
      </c>
      <c r="P30" s="4">
        <v>4</v>
      </c>
      <c r="Q30">
        <v>4</v>
      </c>
      <c r="R30">
        <v>3</v>
      </c>
      <c r="S30">
        <v>3</v>
      </c>
      <c r="T30" s="4" t="s">
        <v>110</v>
      </c>
      <c r="U30" s="4">
        <v>5</v>
      </c>
      <c r="V30" s="4">
        <v>1</v>
      </c>
      <c r="AA30" s="4" t="s">
        <v>79</v>
      </c>
      <c r="AB30" s="4">
        <v>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82</v>
      </c>
    </row>
    <row r="31" spans="1:42" x14ac:dyDescent="0.15">
      <c r="A31">
        <v>31</v>
      </c>
      <c r="Q31">
        <v>5</v>
      </c>
      <c r="R31">
        <v>4</v>
      </c>
      <c r="S31">
        <v>3</v>
      </c>
      <c r="AH31" t="s">
        <v>76</v>
      </c>
      <c r="AI31" t="s">
        <v>76</v>
      </c>
      <c r="AJ31" t="s">
        <v>76</v>
      </c>
      <c r="AK31" t="s">
        <v>76</v>
      </c>
      <c r="AL31" t="s">
        <v>76</v>
      </c>
      <c r="AM31" t="s">
        <v>76</v>
      </c>
      <c r="AN31" t="s">
        <v>76</v>
      </c>
      <c r="AO31" t="s">
        <v>76</v>
      </c>
      <c r="AP31" t="s">
        <v>76</v>
      </c>
    </row>
    <row r="32" spans="1:42" x14ac:dyDescent="0.15">
      <c r="A32">
        <v>32</v>
      </c>
      <c r="K32" s="4" t="s">
        <v>102</v>
      </c>
      <c r="L32" s="4" t="s">
        <v>80</v>
      </c>
      <c r="M32" s="4">
        <v>4</v>
      </c>
      <c r="N32" s="4" t="s">
        <v>102</v>
      </c>
      <c r="O32" s="4">
        <v>5</v>
      </c>
      <c r="P32" s="4">
        <v>3</v>
      </c>
      <c r="AA32" s="4" t="s">
        <v>102</v>
      </c>
      <c r="AH32" t="s">
        <v>76</v>
      </c>
      <c r="AI32" t="s">
        <v>76</v>
      </c>
      <c r="AJ32" t="s">
        <v>76</v>
      </c>
      <c r="AK32" t="s">
        <v>76</v>
      </c>
      <c r="AL32" t="s">
        <v>76</v>
      </c>
      <c r="AM32" t="s">
        <v>76</v>
      </c>
      <c r="AN32" t="s">
        <v>76</v>
      </c>
      <c r="AO32" t="s">
        <v>76</v>
      </c>
      <c r="AP32" t="s">
        <v>76</v>
      </c>
    </row>
    <row r="33" spans="1:42" x14ac:dyDescent="0.15">
      <c r="A33">
        <v>33</v>
      </c>
      <c r="B33" s="4" t="s">
        <v>84</v>
      </c>
      <c r="C33" s="4" t="s">
        <v>95</v>
      </c>
      <c r="D33" s="4" t="s">
        <v>121</v>
      </c>
      <c r="E33" s="4" t="s">
        <v>121</v>
      </c>
      <c r="F33" s="4" t="s">
        <v>107</v>
      </c>
      <c r="G33" s="4" t="s">
        <v>89</v>
      </c>
      <c r="H33" s="4" t="s">
        <v>99</v>
      </c>
      <c r="I33" s="4" t="s">
        <v>104</v>
      </c>
      <c r="J33" s="4" t="s">
        <v>100</v>
      </c>
      <c r="K33" s="4" t="s">
        <v>115</v>
      </c>
      <c r="L33" s="4" t="s">
        <v>80</v>
      </c>
      <c r="M33" s="4">
        <v>5</v>
      </c>
      <c r="N33" s="4" t="s">
        <v>115</v>
      </c>
      <c r="O33" s="4">
        <v>3</v>
      </c>
      <c r="P33" s="4">
        <v>2</v>
      </c>
      <c r="Q33">
        <v>3</v>
      </c>
      <c r="R33">
        <v>3</v>
      </c>
      <c r="S33">
        <v>3</v>
      </c>
      <c r="T33" s="4" t="s">
        <v>94</v>
      </c>
      <c r="U33" s="4">
        <v>3</v>
      </c>
      <c r="V33" s="4">
        <v>3</v>
      </c>
      <c r="W33">
        <v>4</v>
      </c>
      <c r="X33">
        <v>2</v>
      </c>
      <c r="AA33" s="4" t="s">
        <v>115</v>
      </c>
      <c r="AB33" s="4">
        <v>3</v>
      </c>
      <c r="AH33" t="s">
        <v>82</v>
      </c>
      <c r="AI33" t="s">
        <v>81</v>
      </c>
      <c r="AJ33" t="s">
        <v>81</v>
      </c>
      <c r="AK33" t="s">
        <v>81</v>
      </c>
      <c r="AL33" t="s">
        <v>82</v>
      </c>
      <c r="AM33" t="s">
        <v>82</v>
      </c>
      <c r="AN33" t="s">
        <v>81</v>
      </c>
      <c r="AO33" t="s">
        <v>81</v>
      </c>
      <c r="AP33" t="s">
        <v>81</v>
      </c>
    </row>
    <row r="34" spans="1:42" x14ac:dyDescent="0.15">
      <c r="A34">
        <v>34</v>
      </c>
      <c r="K34" s="4" t="s">
        <v>109</v>
      </c>
      <c r="L34" s="4" t="s">
        <v>80</v>
      </c>
      <c r="M34" s="4">
        <v>4</v>
      </c>
      <c r="N34" s="4" t="s">
        <v>109</v>
      </c>
      <c r="O34" s="4">
        <v>5</v>
      </c>
      <c r="P34" s="4">
        <v>4</v>
      </c>
      <c r="Q34">
        <v>2</v>
      </c>
      <c r="R34">
        <v>2</v>
      </c>
      <c r="S34">
        <v>2</v>
      </c>
      <c r="AA34" s="4" t="s">
        <v>109</v>
      </c>
      <c r="AH34" t="s">
        <v>76</v>
      </c>
      <c r="AI34" t="s">
        <v>76</v>
      </c>
      <c r="AJ34" t="s">
        <v>76</v>
      </c>
      <c r="AK34" t="s">
        <v>76</v>
      </c>
      <c r="AL34" t="s">
        <v>76</v>
      </c>
      <c r="AM34" t="s">
        <v>76</v>
      </c>
      <c r="AN34" t="s">
        <v>76</v>
      </c>
      <c r="AO34" t="s">
        <v>76</v>
      </c>
      <c r="AP34" t="s">
        <v>76</v>
      </c>
    </row>
    <row r="35" spans="1:42" x14ac:dyDescent="0.15">
      <c r="A35">
        <v>35</v>
      </c>
      <c r="B35" s="4" t="s">
        <v>84</v>
      </c>
      <c r="C35" s="4" t="s">
        <v>95</v>
      </c>
      <c r="D35" s="4" t="s">
        <v>121</v>
      </c>
      <c r="E35" s="4" t="s">
        <v>121</v>
      </c>
      <c r="F35" s="4" t="s">
        <v>97</v>
      </c>
      <c r="G35" s="4" t="s">
        <v>117</v>
      </c>
      <c r="H35" s="4" t="s">
        <v>99</v>
      </c>
      <c r="I35" s="4" t="s">
        <v>124</v>
      </c>
      <c r="J35" s="4" t="s">
        <v>100</v>
      </c>
      <c r="K35" s="4" t="s">
        <v>79</v>
      </c>
      <c r="L35" s="4" t="s">
        <v>80</v>
      </c>
      <c r="M35" s="4">
        <v>2</v>
      </c>
      <c r="N35" s="4" t="s">
        <v>79</v>
      </c>
      <c r="O35" s="4">
        <v>5</v>
      </c>
      <c r="P35" s="4">
        <v>4</v>
      </c>
      <c r="Q35">
        <v>4</v>
      </c>
      <c r="R35">
        <v>3</v>
      </c>
      <c r="S35">
        <v>4</v>
      </c>
      <c r="T35" s="4" t="s">
        <v>110</v>
      </c>
      <c r="U35" s="4">
        <v>3</v>
      </c>
      <c r="V35" s="4">
        <v>1</v>
      </c>
      <c r="W35">
        <v>3</v>
      </c>
      <c r="X35">
        <v>5</v>
      </c>
      <c r="AA35" s="4" t="s">
        <v>79</v>
      </c>
      <c r="AB35" s="4">
        <v>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82</v>
      </c>
    </row>
    <row r="36" spans="1:42" x14ac:dyDescent="0.15">
      <c r="A36">
        <v>36</v>
      </c>
      <c r="B36" s="4" t="s">
        <v>84</v>
      </c>
      <c r="C36" s="4" t="s">
        <v>95</v>
      </c>
      <c r="D36" s="4" t="s">
        <v>96</v>
      </c>
      <c r="E36" s="4" t="s">
        <v>130</v>
      </c>
      <c r="F36" s="4" t="s">
        <v>97</v>
      </c>
      <c r="G36" s="4" t="s">
        <v>117</v>
      </c>
      <c r="H36" s="4" t="s">
        <v>99</v>
      </c>
      <c r="I36" s="4" t="s">
        <v>124</v>
      </c>
      <c r="J36" s="4" t="s">
        <v>100</v>
      </c>
      <c r="K36" s="4" t="s">
        <v>79</v>
      </c>
      <c r="L36" s="4" t="s">
        <v>80</v>
      </c>
      <c r="M36" s="4">
        <v>4</v>
      </c>
      <c r="N36" s="4" t="s">
        <v>79</v>
      </c>
      <c r="O36" s="4">
        <v>3</v>
      </c>
      <c r="P36" s="4">
        <v>5</v>
      </c>
      <c r="Q36">
        <v>4</v>
      </c>
      <c r="R36">
        <v>2</v>
      </c>
      <c r="S36">
        <v>4</v>
      </c>
      <c r="T36" s="4" t="s">
        <v>94</v>
      </c>
      <c r="U36" s="4">
        <v>4</v>
      </c>
      <c r="V36" s="4">
        <v>1</v>
      </c>
      <c r="W36">
        <v>5</v>
      </c>
      <c r="X36">
        <v>4</v>
      </c>
      <c r="AA36" s="4" t="s">
        <v>79</v>
      </c>
      <c r="AB36" s="4">
        <v>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82</v>
      </c>
    </row>
    <row r="37" spans="1:42" x14ac:dyDescent="0.15">
      <c r="A37">
        <v>37</v>
      </c>
      <c r="B37" s="4" t="s">
        <v>84</v>
      </c>
      <c r="C37" s="4" t="s">
        <v>95</v>
      </c>
      <c r="D37" s="4" t="s">
        <v>96</v>
      </c>
      <c r="E37" s="4" t="s">
        <v>131</v>
      </c>
      <c r="F37" s="4" t="s">
        <v>107</v>
      </c>
      <c r="G37" s="4" t="s">
        <v>117</v>
      </c>
      <c r="H37" s="4" t="s">
        <v>99</v>
      </c>
      <c r="I37" s="4" t="s">
        <v>124</v>
      </c>
      <c r="J37" s="4" t="s">
        <v>100</v>
      </c>
      <c r="K37" s="4" t="s">
        <v>79</v>
      </c>
      <c r="L37" s="4" t="s">
        <v>80</v>
      </c>
      <c r="M37" s="4">
        <v>4</v>
      </c>
      <c r="N37" s="4" t="s">
        <v>79</v>
      </c>
      <c r="O37" s="4">
        <v>3</v>
      </c>
      <c r="P37" s="4">
        <v>2</v>
      </c>
      <c r="Q37">
        <v>4</v>
      </c>
      <c r="R37">
        <v>3</v>
      </c>
      <c r="S37">
        <v>5</v>
      </c>
      <c r="T37" s="4" t="s">
        <v>110</v>
      </c>
      <c r="U37" s="4">
        <v>3</v>
      </c>
      <c r="V37" s="4">
        <v>3</v>
      </c>
      <c r="W37">
        <v>3</v>
      </c>
      <c r="X37">
        <v>2</v>
      </c>
      <c r="AA37" s="4" t="s">
        <v>79</v>
      </c>
      <c r="AB37" s="4">
        <v>3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82</v>
      </c>
    </row>
    <row r="38" spans="1:42" x14ac:dyDescent="0.15">
      <c r="A38">
        <v>38</v>
      </c>
      <c r="B38" s="4" t="s">
        <v>84</v>
      </c>
      <c r="C38" s="4" t="s">
        <v>85</v>
      </c>
      <c r="D38" s="4" t="s">
        <v>106</v>
      </c>
      <c r="E38" s="4" t="s">
        <v>132</v>
      </c>
      <c r="F38" s="4" t="s">
        <v>107</v>
      </c>
      <c r="G38" s="4" t="s">
        <v>89</v>
      </c>
      <c r="H38" s="4" t="s">
        <v>108</v>
      </c>
      <c r="I38" s="4" t="s">
        <v>104</v>
      </c>
      <c r="J38" s="4" t="s">
        <v>100</v>
      </c>
      <c r="K38" s="4" t="s">
        <v>105</v>
      </c>
      <c r="L38" s="4" t="s">
        <v>80</v>
      </c>
      <c r="M38" s="4">
        <v>4</v>
      </c>
      <c r="N38" s="4" t="s">
        <v>105</v>
      </c>
      <c r="O38" s="4">
        <v>4</v>
      </c>
      <c r="P38" s="4">
        <v>4</v>
      </c>
      <c r="Q38">
        <v>3</v>
      </c>
      <c r="R38">
        <v>2</v>
      </c>
      <c r="S38">
        <v>2</v>
      </c>
      <c r="T38" s="4" t="s">
        <v>83</v>
      </c>
      <c r="U38" s="4">
        <v>3</v>
      </c>
      <c r="V38" s="4">
        <v>2</v>
      </c>
      <c r="W38">
        <v>4</v>
      </c>
      <c r="X38">
        <v>2</v>
      </c>
      <c r="AA38" s="4" t="s">
        <v>105</v>
      </c>
      <c r="AB38" s="4">
        <v>2</v>
      </c>
      <c r="AH38" t="s">
        <v>82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</row>
    <row r="39" spans="1:42" x14ac:dyDescent="0.15">
      <c r="A39">
        <v>39</v>
      </c>
      <c r="B39" s="4" t="s">
        <v>133</v>
      </c>
      <c r="C39" s="4" t="s">
        <v>85</v>
      </c>
      <c r="D39" s="4" t="s">
        <v>96</v>
      </c>
      <c r="E39" s="4" t="s">
        <v>134</v>
      </c>
      <c r="F39" s="4" t="s">
        <v>107</v>
      </c>
      <c r="G39" s="4" t="s">
        <v>98</v>
      </c>
      <c r="H39" s="4" t="s">
        <v>99</v>
      </c>
      <c r="I39" s="4" t="s">
        <v>124</v>
      </c>
      <c r="J39" s="4" t="s">
        <v>118</v>
      </c>
      <c r="K39" s="4" t="s">
        <v>79</v>
      </c>
      <c r="L39" s="4" t="s">
        <v>80</v>
      </c>
      <c r="M39" s="4">
        <v>3</v>
      </c>
      <c r="N39" s="4" t="s">
        <v>79</v>
      </c>
      <c r="O39" s="4">
        <v>4</v>
      </c>
      <c r="P39" s="4">
        <v>4</v>
      </c>
      <c r="Q39">
        <v>3</v>
      </c>
      <c r="R39">
        <v>2</v>
      </c>
      <c r="S39">
        <v>4</v>
      </c>
      <c r="T39" s="4" t="s">
        <v>94</v>
      </c>
      <c r="U39" s="4">
        <v>4</v>
      </c>
      <c r="V39" s="4">
        <v>3</v>
      </c>
      <c r="X39">
        <v>3</v>
      </c>
      <c r="AA39" s="4" t="s">
        <v>79</v>
      </c>
      <c r="AB39" s="4">
        <v>3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82</v>
      </c>
    </row>
    <row r="40" spans="1:42" x14ac:dyDescent="0.15">
      <c r="A40">
        <v>40</v>
      </c>
      <c r="B40" s="4" t="s">
        <v>116</v>
      </c>
      <c r="C40" s="4" t="s">
        <v>95</v>
      </c>
      <c r="D40" s="4" t="s">
        <v>96</v>
      </c>
      <c r="E40" s="4" t="s">
        <v>87</v>
      </c>
      <c r="F40" s="4" t="s">
        <v>97</v>
      </c>
      <c r="G40" s="4" t="s">
        <v>117</v>
      </c>
      <c r="H40" s="4" t="s">
        <v>99</v>
      </c>
      <c r="I40" s="4" t="s">
        <v>124</v>
      </c>
      <c r="J40" s="4" t="s">
        <v>118</v>
      </c>
      <c r="K40" s="4" t="s">
        <v>102</v>
      </c>
      <c r="L40" s="4" t="s">
        <v>80</v>
      </c>
      <c r="M40" s="4">
        <v>3</v>
      </c>
      <c r="N40" s="4" t="s">
        <v>102</v>
      </c>
      <c r="O40" s="4">
        <v>5</v>
      </c>
      <c r="P40" s="4">
        <v>5</v>
      </c>
      <c r="Q40">
        <v>3</v>
      </c>
      <c r="R40">
        <v>2</v>
      </c>
      <c r="S40">
        <v>3</v>
      </c>
      <c r="T40" s="4" t="s">
        <v>94</v>
      </c>
      <c r="U40" s="4">
        <v>5</v>
      </c>
      <c r="V40" s="4">
        <v>1</v>
      </c>
      <c r="W40">
        <v>5</v>
      </c>
      <c r="X40">
        <v>5</v>
      </c>
      <c r="AA40" s="4" t="s">
        <v>102</v>
      </c>
      <c r="AB40" s="4">
        <v>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82</v>
      </c>
    </row>
    <row r="41" spans="1:42" x14ac:dyDescent="0.15">
      <c r="A41">
        <v>41</v>
      </c>
      <c r="B41" s="4" t="s">
        <v>111</v>
      </c>
      <c r="C41" s="4" t="s">
        <v>85</v>
      </c>
      <c r="D41" s="4" t="s">
        <v>136</v>
      </c>
      <c r="E41" s="4" t="s">
        <v>87</v>
      </c>
      <c r="F41" s="4" t="s">
        <v>97</v>
      </c>
      <c r="G41" s="4" t="s">
        <v>117</v>
      </c>
      <c r="H41" s="4" t="s">
        <v>99</v>
      </c>
      <c r="I41" s="4" t="s">
        <v>91</v>
      </c>
      <c r="J41" s="4" t="s">
        <v>114</v>
      </c>
      <c r="K41" s="4" t="s">
        <v>115</v>
      </c>
      <c r="L41" s="4" t="s">
        <v>120</v>
      </c>
      <c r="M41" s="4">
        <v>4</v>
      </c>
      <c r="N41" s="4" t="s">
        <v>115</v>
      </c>
      <c r="O41" s="4">
        <v>4</v>
      </c>
      <c r="P41" s="4">
        <v>3</v>
      </c>
      <c r="Q41">
        <v>3</v>
      </c>
      <c r="R41">
        <v>1</v>
      </c>
      <c r="S41">
        <v>3</v>
      </c>
      <c r="T41" s="4" t="s">
        <v>94</v>
      </c>
      <c r="U41" s="4">
        <v>3</v>
      </c>
      <c r="V41" s="4">
        <v>3</v>
      </c>
      <c r="AA41" s="4" t="s">
        <v>115</v>
      </c>
      <c r="AB41" s="4">
        <v>3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82</v>
      </c>
    </row>
    <row r="42" spans="1:42" x14ac:dyDescent="0.15">
      <c r="A42">
        <v>42</v>
      </c>
      <c r="B42" s="4" t="s">
        <v>84</v>
      </c>
      <c r="C42" s="4" t="s">
        <v>95</v>
      </c>
      <c r="D42" s="4" t="s">
        <v>96</v>
      </c>
      <c r="E42" s="4" t="s">
        <v>127</v>
      </c>
      <c r="F42" s="4" t="s">
        <v>97</v>
      </c>
      <c r="G42" s="4" t="s">
        <v>89</v>
      </c>
      <c r="H42" s="4" t="s">
        <v>99</v>
      </c>
      <c r="I42" s="4" t="s">
        <v>104</v>
      </c>
      <c r="J42" s="4" t="s">
        <v>100</v>
      </c>
      <c r="K42" s="4" t="s">
        <v>79</v>
      </c>
      <c r="L42" s="4" t="s">
        <v>80</v>
      </c>
      <c r="M42" s="4">
        <v>4</v>
      </c>
      <c r="N42" s="4" t="s">
        <v>79</v>
      </c>
      <c r="O42" s="4">
        <v>4</v>
      </c>
      <c r="P42" s="4">
        <v>5</v>
      </c>
      <c r="Q42">
        <v>3</v>
      </c>
      <c r="R42">
        <v>3</v>
      </c>
      <c r="T42" s="4" t="s">
        <v>83</v>
      </c>
      <c r="U42" s="4">
        <v>5</v>
      </c>
      <c r="V42" s="4">
        <v>1</v>
      </c>
      <c r="W42">
        <v>5</v>
      </c>
      <c r="X42">
        <v>3</v>
      </c>
      <c r="AA42" s="4" t="s">
        <v>79</v>
      </c>
      <c r="AB42" s="4">
        <v>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82</v>
      </c>
    </row>
    <row r="43" spans="1:42" x14ac:dyDescent="0.15">
      <c r="A43">
        <v>43</v>
      </c>
      <c r="B43" s="4" t="s">
        <v>116</v>
      </c>
      <c r="C43" s="4" t="s">
        <v>95</v>
      </c>
      <c r="D43" s="4" t="s">
        <v>96</v>
      </c>
      <c r="E43" s="4" t="s">
        <v>87</v>
      </c>
      <c r="F43" s="4" t="s">
        <v>107</v>
      </c>
      <c r="G43" s="4" t="s">
        <v>117</v>
      </c>
      <c r="H43" s="4" t="s">
        <v>108</v>
      </c>
      <c r="I43" s="4" t="s">
        <v>122</v>
      </c>
      <c r="J43" s="4" t="s">
        <v>118</v>
      </c>
      <c r="K43" s="4" t="s">
        <v>105</v>
      </c>
      <c r="L43" s="4" t="s">
        <v>128</v>
      </c>
      <c r="M43" s="4">
        <v>4</v>
      </c>
      <c r="N43" s="4" t="s">
        <v>105</v>
      </c>
      <c r="O43" s="4">
        <v>4</v>
      </c>
      <c r="P43" s="4">
        <v>3</v>
      </c>
      <c r="Q43">
        <v>3</v>
      </c>
      <c r="R43">
        <v>3</v>
      </c>
      <c r="S43">
        <v>4</v>
      </c>
      <c r="T43" s="4" t="s">
        <v>83</v>
      </c>
      <c r="U43" s="4">
        <v>5</v>
      </c>
      <c r="V43" s="4">
        <v>1</v>
      </c>
      <c r="W43">
        <v>4</v>
      </c>
      <c r="X43">
        <v>5</v>
      </c>
      <c r="AA43" s="4" t="s">
        <v>105</v>
      </c>
      <c r="AB43" s="4">
        <v>1</v>
      </c>
      <c r="AH43" t="s">
        <v>82</v>
      </c>
      <c r="AI43" t="s">
        <v>81</v>
      </c>
      <c r="AJ43" t="s">
        <v>82</v>
      </c>
      <c r="AK43" t="s">
        <v>82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</row>
    <row r="44" spans="1:42" x14ac:dyDescent="0.15">
      <c r="A44">
        <v>44</v>
      </c>
      <c r="B44" s="4" t="s">
        <v>84</v>
      </c>
      <c r="C44" s="4" t="s">
        <v>95</v>
      </c>
      <c r="D44" s="4" t="s">
        <v>137</v>
      </c>
      <c r="E44" s="4" t="s">
        <v>138</v>
      </c>
      <c r="F44" s="4" t="s">
        <v>97</v>
      </c>
      <c r="G44" s="4" t="s">
        <v>117</v>
      </c>
      <c r="H44" s="4" t="s">
        <v>90</v>
      </c>
      <c r="I44" s="4" t="s">
        <v>124</v>
      </c>
      <c r="J44" s="4" t="s">
        <v>100</v>
      </c>
      <c r="K44" s="4" t="s">
        <v>102</v>
      </c>
      <c r="L44" s="4" t="s">
        <v>128</v>
      </c>
      <c r="M44" s="4">
        <v>5</v>
      </c>
      <c r="N44" s="4" t="s">
        <v>102</v>
      </c>
      <c r="O44" s="4">
        <v>5</v>
      </c>
      <c r="P44" s="4">
        <v>5</v>
      </c>
      <c r="Q44">
        <v>3</v>
      </c>
      <c r="S44">
        <v>4</v>
      </c>
      <c r="T44" s="4" t="s">
        <v>94</v>
      </c>
      <c r="U44" s="4">
        <v>5</v>
      </c>
      <c r="V44" s="4">
        <v>5</v>
      </c>
      <c r="W44">
        <v>5</v>
      </c>
      <c r="X44">
        <v>5</v>
      </c>
      <c r="AA44" s="4" t="s">
        <v>102</v>
      </c>
      <c r="AB44" s="4">
        <v>5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82</v>
      </c>
    </row>
    <row r="45" spans="1:42" x14ac:dyDescent="0.15">
      <c r="A45">
        <v>45</v>
      </c>
      <c r="K45" s="4" t="s">
        <v>79</v>
      </c>
      <c r="L45" s="4" t="s">
        <v>80</v>
      </c>
      <c r="M45" s="4">
        <v>4</v>
      </c>
      <c r="N45" s="4" t="s">
        <v>79</v>
      </c>
      <c r="O45" s="4">
        <v>5</v>
      </c>
      <c r="P45" s="4">
        <v>3</v>
      </c>
      <c r="Q45">
        <v>5</v>
      </c>
      <c r="R45">
        <v>3</v>
      </c>
      <c r="S45">
        <v>5</v>
      </c>
      <c r="AA45" s="4" t="s">
        <v>79</v>
      </c>
      <c r="AH45" t="s">
        <v>76</v>
      </c>
      <c r="AI45" t="s">
        <v>76</v>
      </c>
      <c r="AJ45" t="s">
        <v>76</v>
      </c>
      <c r="AK45" t="s">
        <v>76</v>
      </c>
      <c r="AL45" t="s">
        <v>76</v>
      </c>
      <c r="AM45" t="s">
        <v>76</v>
      </c>
      <c r="AN45" t="s">
        <v>76</v>
      </c>
      <c r="AO45" t="s">
        <v>76</v>
      </c>
      <c r="AP45" t="s">
        <v>76</v>
      </c>
    </row>
    <row r="46" spans="1:42" x14ac:dyDescent="0.15">
      <c r="A46">
        <v>46</v>
      </c>
      <c r="Q46">
        <v>5</v>
      </c>
      <c r="R46">
        <v>5</v>
      </c>
      <c r="S46">
        <v>4</v>
      </c>
      <c r="AH46" t="s">
        <v>76</v>
      </c>
      <c r="AI46" t="s">
        <v>76</v>
      </c>
      <c r="AJ46" t="s">
        <v>76</v>
      </c>
      <c r="AK46" t="s">
        <v>76</v>
      </c>
      <c r="AL46" t="s">
        <v>76</v>
      </c>
      <c r="AM46" t="s">
        <v>76</v>
      </c>
      <c r="AN46" t="s">
        <v>76</v>
      </c>
      <c r="AO46" t="s">
        <v>76</v>
      </c>
      <c r="AP46" t="s">
        <v>76</v>
      </c>
    </row>
    <row r="47" spans="1:42" x14ac:dyDescent="0.15">
      <c r="A47">
        <v>48</v>
      </c>
      <c r="AH47" t="s">
        <v>76</v>
      </c>
      <c r="AI47" t="s">
        <v>76</v>
      </c>
      <c r="AJ47" t="s">
        <v>76</v>
      </c>
      <c r="AK47" t="s">
        <v>76</v>
      </c>
      <c r="AL47" t="s">
        <v>76</v>
      </c>
      <c r="AM47" t="s">
        <v>76</v>
      </c>
      <c r="AN47" t="s">
        <v>76</v>
      </c>
      <c r="AO47" t="s">
        <v>76</v>
      </c>
      <c r="AP47" t="s">
        <v>76</v>
      </c>
    </row>
    <row r="48" spans="1:42" x14ac:dyDescent="0.15">
      <c r="A48">
        <v>49</v>
      </c>
      <c r="B48" s="4" t="s">
        <v>84</v>
      </c>
      <c r="C48" s="4" t="s">
        <v>95</v>
      </c>
      <c r="D48" s="4" t="s">
        <v>96</v>
      </c>
      <c r="E48" s="4" t="s">
        <v>139</v>
      </c>
      <c r="F48" s="4" t="s">
        <v>97</v>
      </c>
      <c r="G48" s="4" t="s">
        <v>89</v>
      </c>
      <c r="H48" s="4" t="s">
        <v>90</v>
      </c>
      <c r="I48" s="4" t="s">
        <v>104</v>
      </c>
      <c r="J48" s="4" t="s">
        <v>100</v>
      </c>
      <c r="K48" s="4" t="s">
        <v>105</v>
      </c>
      <c r="L48" s="4" t="s">
        <v>128</v>
      </c>
      <c r="M48" s="4">
        <v>4</v>
      </c>
      <c r="N48" s="4" t="s">
        <v>105</v>
      </c>
      <c r="O48" s="4">
        <v>5</v>
      </c>
      <c r="P48" s="4">
        <v>4</v>
      </c>
      <c r="T48" s="4" t="s">
        <v>83</v>
      </c>
      <c r="U48" s="4">
        <v>5</v>
      </c>
      <c r="V48" s="4">
        <v>5</v>
      </c>
      <c r="W48">
        <v>5</v>
      </c>
      <c r="X48">
        <v>5</v>
      </c>
      <c r="AA48" s="4" t="s">
        <v>105</v>
      </c>
      <c r="AB48" s="4">
        <v>5</v>
      </c>
      <c r="AH48" t="s">
        <v>82</v>
      </c>
      <c r="AI48" t="s">
        <v>81</v>
      </c>
      <c r="AJ48" t="s">
        <v>81</v>
      </c>
      <c r="AK48" t="s">
        <v>82</v>
      </c>
      <c r="AL48" t="s">
        <v>81</v>
      </c>
      <c r="AM48" t="s">
        <v>81</v>
      </c>
      <c r="AN48" t="s">
        <v>82</v>
      </c>
      <c r="AO48" t="s">
        <v>81</v>
      </c>
      <c r="AP48" t="s">
        <v>81</v>
      </c>
    </row>
    <row r="49" spans="1:42" x14ac:dyDescent="0.15">
      <c r="A49">
        <v>50</v>
      </c>
      <c r="B49" s="4" t="s">
        <v>84</v>
      </c>
      <c r="C49" s="4" t="s">
        <v>85</v>
      </c>
      <c r="D49" s="4" t="s">
        <v>96</v>
      </c>
      <c r="E49" s="4" t="s">
        <v>140</v>
      </c>
      <c r="F49" s="4" t="s">
        <v>97</v>
      </c>
      <c r="G49" s="4" t="s">
        <v>89</v>
      </c>
      <c r="H49" s="4" t="s">
        <v>90</v>
      </c>
      <c r="I49" s="4" t="s">
        <v>104</v>
      </c>
      <c r="J49" s="4" t="s">
        <v>141</v>
      </c>
      <c r="K49" s="4" t="s">
        <v>105</v>
      </c>
      <c r="L49" s="4" t="s">
        <v>80</v>
      </c>
      <c r="M49" s="4">
        <v>4</v>
      </c>
      <c r="N49" s="4" t="s">
        <v>105</v>
      </c>
      <c r="O49" s="4">
        <v>4</v>
      </c>
      <c r="P49" s="4">
        <v>4</v>
      </c>
      <c r="Q49">
        <v>5</v>
      </c>
      <c r="R49">
        <v>4</v>
      </c>
      <c r="S49">
        <v>2</v>
      </c>
      <c r="T49" s="4" t="s">
        <v>94</v>
      </c>
      <c r="U49" s="4">
        <v>5</v>
      </c>
      <c r="V49" s="4">
        <v>3</v>
      </c>
      <c r="W49">
        <v>3</v>
      </c>
      <c r="X49">
        <v>3</v>
      </c>
      <c r="AA49" s="4" t="s">
        <v>105</v>
      </c>
      <c r="AB49" s="4">
        <v>3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82</v>
      </c>
    </row>
    <row r="50" spans="1:42" x14ac:dyDescent="0.15">
      <c r="A50">
        <v>51</v>
      </c>
      <c r="B50" s="4" t="s">
        <v>84</v>
      </c>
      <c r="C50" s="4" t="s">
        <v>95</v>
      </c>
      <c r="D50" s="4" t="s">
        <v>142</v>
      </c>
      <c r="E50" s="4" t="s">
        <v>142</v>
      </c>
      <c r="F50" s="4" t="s">
        <v>97</v>
      </c>
      <c r="G50" s="4" t="s">
        <v>89</v>
      </c>
      <c r="H50" s="4" t="s">
        <v>90</v>
      </c>
      <c r="I50" s="4" t="s">
        <v>104</v>
      </c>
      <c r="J50" s="4" t="s">
        <v>100</v>
      </c>
      <c r="K50" s="4" t="s">
        <v>79</v>
      </c>
      <c r="L50" s="4" t="s">
        <v>80</v>
      </c>
      <c r="M50" s="4">
        <v>4</v>
      </c>
      <c r="N50" s="4" t="s">
        <v>79</v>
      </c>
      <c r="O50" s="4">
        <v>5</v>
      </c>
      <c r="P50" s="4">
        <v>5</v>
      </c>
      <c r="Q50">
        <v>3</v>
      </c>
      <c r="R50">
        <v>3</v>
      </c>
      <c r="S50">
        <v>3</v>
      </c>
      <c r="T50" s="4" t="s">
        <v>110</v>
      </c>
      <c r="U50" s="4">
        <v>5</v>
      </c>
      <c r="V50" s="4">
        <v>2</v>
      </c>
      <c r="W50">
        <v>4</v>
      </c>
      <c r="X50">
        <v>5</v>
      </c>
      <c r="AA50" s="4" t="s">
        <v>79</v>
      </c>
      <c r="AB50" s="4">
        <v>2</v>
      </c>
      <c r="AH50" t="s">
        <v>81</v>
      </c>
      <c r="AI50" t="s">
        <v>81</v>
      </c>
      <c r="AJ50" t="s">
        <v>82</v>
      </c>
      <c r="AK50" t="s">
        <v>82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</row>
    <row r="51" spans="1:42" x14ac:dyDescent="0.15">
      <c r="A51">
        <v>52</v>
      </c>
      <c r="B51" s="4" t="s">
        <v>84</v>
      </c>
      <c r="C51" s="4" t="s">
        <v>95</v>
      </c>
      <c r="D51" s="4" t="s">
        <v>96</v>
      </c>
      <c r="E51" s="4" t="s">
        <v>143</v>
      </c>
      <c r="F51" s="4" t="s">
        <v>107</v>
      </c>
      <c r="G51" s="4" t="s">
        <v>89</v>
      </c>
      <c r="H51" s="4" t="s">
        <v>90</v>
      </c>
      <c r="I51" s="4" t="s">
        <v>104</v>
      </c>
      <c r="J51" s="4" t="s">
        <v>114</v>
      </c>
      <c r="K51" s="4" t="s">
        <v>115</v>
      </c>
      <c r="L51" s="4" t="s">
        <v>80</v>
      </c>
      <c r="M51" s="4">
        <v>4</v>
      </c>
      <c r="N51" s="4" t="s">
        <v>115</v>
      </c>
      <c r="O51" s="4">
        <v>5</v>
      </c>
      <c r="P51" s="4">
        <v>4</v>
      </c>
      <c r="Q51">
        <v>3</v>
      </c>
      <c r="R51">
        <v>2</v>
      </c>
      <c r="S51">
        <v>4</v>
      </c>
      <c r="T51" s="4" t="s">
        <v>110</v>
      </c>
      <c r="U51" s="4">
        <v>2</v>
      </c>
      <c r="V51" s="4">
        <v>2</v>
      </c>
      <c r="W51">
        <v>5</v>
      </c>
      <c r="X51">
        <v>4</v>
      </c>
      <c r="AA51" s="4" t="s">
        <v>115</v>
      </c>
      <c r="AB51" s="4">
        <v>2</v>
      </c>
      <c r="AH51" t="s">
        <v>81</v>
      </c>
      <c r="AI51" t="s">
        <v>81</v>
      </c>
      <c r="AJ51" t="s">
        <v>81</v>
      </c>
      <c r="AK51" t="s">
        <v>81</v>
      </c>
      <c r="AL51" t="s">
        <v>82</v>
      </c>
      <c r="AM51" t="s">
        <v>81</v>
      </c>
      <c r="AN51" t="s">
        <v>81</v>
      </c>
      <c r="AO51" t="s">
        <v>81</v>
      </c>
      <c r="AP51" t="s">
        <v>82</v>
      </c>
    </row>
    <row r="52" spans="1:42" x14ac:dyDescent="0.15">
      <c r="A52">
        <v>53</v>
      </c>
      <c r="Q52">
        <v>2</v>
      </c>
      <c r="R52">
        <v>1</v>
      </c>
      <c r="S52">
        <v>5</v>
      </c>
      <c r="AH52" t="s">
        <v>76</v>
      </c>
      <c r="AI52" t="s">
        <v>76</v>
      </c>
      <c r="AJ52" t="s">
        <v>76</v>
      </c>
      <c r="AK52" t="s">
        <v>76</v>
      </c>
      <c r="AL52" t="s">
        <v>76</v>
      </c>
      <c r="AM52" t="s">
        <v>76</v>
      </c>
      <c r="AN52" t="s">
        <v>76</v>
      </c>
      <c r="AO52" t="s">
        <v>76</v>
      </c>
      <c r="AP52" t="s">
        <v>76</v>
      </c>
    </row>
    <row r="53" spans="1:42" x14ac:dyDescent="0.15">
      <c r="A53">
        <v>54</v>
      </c>
      <c r="AH53" t="s">
        <v>76</v>
      </c>
      <c r="AI53" t="s">
        <v>76</v>
      </c>
      <c r="AJ53" t="s">
        <v>76</v>
      </c>
      <c r="AK53" t="s">
        <v>76</v>
      </c>
      <c r="AL53" t="s">
        <v>76</v>
      </c>
      <c r="AM53" t="s">
        <v>76</v>
      </c>
      <c r="AN53" t="s">
        <v>76</v>
      </c>
      <c r="AO53" t="s">
        <v>76</v>
      </c>
      <c r="AP53" t="s">
        <v>76</v>
      </c>
    </row>
    <row r="54" spans="1:42" x14ac:dyDescent="0.15">
      <c r="A54">
        <v>56</v>
      </c>
      <c r="AH54" t="s">
        <v>76</v>
      </c>
      <c r="AI54" t="s">
        <v>76</v>
      </c>
      <c r="AJ54" t="s">
        <v>76</v>
      </c>
      <c r="AK54" t="s">
        <v>76</v>
      </c>
      <c r="AL54" t="s">
        <v>76</v>
      </c>
      <c r="AM54" t="s">
        <v>76</v>
      </c>
      <c r="AN54" t="s">
        <v>76</v>
      </c>
      <c r="AO54" t="s">
        <v>76</v>
      </c>
      <c r="AP54" t="s">
        <v>76</v>
      </c>
    </row>
    <row r="55" spans="1:42" x14ac:dyDescent="0.15">
      <c r="A55">
        <v>57</v>
      </c>
      <c r="AH55" t="s">
        <v>76</v>
      </c>
      <c r="AI55" t="s">
        <v>76</v>
      </c>
      <c r="AJ55" t="s">
        <v>76</v>
      </c>
      <c r="AK55" t="s">
        <v>76</v>
      </c>
      <c r="AL55" t="s">
        <v>76</v>
      </c>
      <c r="AM55" t="s">
        <v>76</v>
      </c>
      <c r="AN55" t="s">
        <v>76</v>
      </c>
      <c r="AO55" t="s">
        <v>76</v>
      </c>
      <c r="AP55" t="s">
        <v>76</v>
      </c>
    </row>
    <row r="56" spans="1:42" x14ac:dyDescent="0.15">
      <c r="A56">
        <v>58</v>
      </c>
      <c r="AH56" t="s">
        <v>76</v>
      </c>
      <c r="AI56" t="s">
        <v>76</v>
      </c>
      <c r="AJ56" t="s">
        <v>76</v>
      </c>
      <c r="AK56" t="s">
        <v>76</v>
      </c>
      <c r="AL56" t="s">
        <v>76</v>
      </c>
      <c r="AM56" t="s">
        <v>76</v>
      </c>
      <c r="AN56" t="s">
        <v>76</v>
      </c>
      <c r="AO56" t="s">
        <v>76</v>
      </c>
      <c r="AP56" t="s">
        <v>76</v>
      </c>
    </row>
    <row r="57" spans="1:42" x14ac:dyDescent="0.15">
      <c r="A57">
        <v>59</v>
      </c>
      <c r="AH57" t="s">
        <v>76</v>
      </c>
      <c r="AI57" t="s">
        <v>76</v>
      </c>
      <c r="AJ57" t="s">
        <v>76</v>
      </c>
      <c r="AK57" t="s">
        <v>76</v>
      </c>
      <c r="AL57" t="s">
        <v>76</v>
      </c>
      <c r="AM57" t="s">
        <v>76</v>
      </c>
      <c r="AN57" t="s">
        <v>76</v>
      </c>
      <c r="AO57" t="s">
        <v>76</v>
      </c>
      <c r="AP57" t="s">
        <v>76</v>
      </c>
    </row>
    <row r="58" spans="1:42" x14ac:dyDescent="0.15">
      <c r="A58">
        <v>60</v>
      </c>
      <c r="B58" s="4" t="s">
        <v>111</v>
      </c>
      <c r="C58" s="4" t="s">
        <v>85</v>
      </c>
      <c r="D58" s="4" t="s">
        <v>144</v>
      </c>
      <c r="E58" s="4" t="s">
        <v>145</v>
      </c>
      <c r="F58" s="4" t="s">
        <v>107</v>
      </c>
      <c r="G58" s="4" t="s">
        <v>117</v>
      </c>
      <c r="H58" s="4" t="s">
        <v>90</v>
      </c>
      <c r="I58" s="4" t="s">
        <v>122</v>
      </c>
      <c r="J58" s="4" t="s">
        <v>114</v>
      </c>
      <c r="K58" s="4" t="s">
        <v>105</v>
      </c>
      <c r="L58" s="4" t="s">
        <v>80</v>
      </c>
      <c r="M58" s="4">
        <v>4</v>
      </c>
      <c r="N58" s="4" t="s">
        <v>105</v>
      </c>
      <c r="O58" s="4">
        <v>3</v>
      </c>
      <c r="P58" s="4">
        <v>4</v>
      </c>
      <c r="T58" s="4" t="s">
        <v>83</v>
      </c>
      <c r="U58" s="4">
        <v>3</v>
      </c>
      <c r="V58" s="4">
        <v>2</v>
      </c>
      <c r="W58">
        <v>4</v>
      </c>
      <c r="X58">
        <v>4</v>
      </c>
      <c r="AA58" s="4" t="s">
        <v>105</v>
      </c>
      <c r="AB58" s="4">
        <v>2</v>
      </c>
      <c r="AH58" t="s">
        <v>81</v>
      </c>
      <c r="AI58" t="s">
        <v>82</v>
      </c>
      <c r="AJ58" t="s">
        <v>81</v>
      </c>
      <c r="AK58" t="s">
        <v>82</v>
      </c>
      <c r="AL58" t="s">
        <v>81</v>
      </c>
      <c r="AM58" t="s">
        <v>81</v>
      </c>
      <c r="AN58" t="s">
        <v>81</v>
      </c>
      <c r="AO58" t="s">
        <v>81</v>
      </c>
      <c r="AP58" t="s">
        <v>82</v>
      </c>
    </row>
    <row r="59" spans="1:42" x14ac:dyDescent="0.15">
      <c r="A59">
        <v>61</v>
      </c>
      <c r="Q59">
        <v>3</v>
      </c>
      <c r="R59">
        <v>3</v>
      </c>
      <c r="S59">
        <v>3</v>
      </c>
      <c r="AH59" t="s">
        <v>76</v>
      </c>
      <c r="AI59" t="s">
        <v>76</v>
      </c>
      <c r="AJ59" t="s">
        <v>76</v>
      </c>
      <c r="AK59" t="s">
        <v>76</v>
      </c>
      <c r="AL59" t="s">
        <v>76</v>
      </c>
      <c r="AM59" t="s">
        <v>76</v>
      </c>
      <c r="AN59" t="s">
        <v>76</v>
      </c>
      <c r="AO59" t="s">
        <v>76</v>
      </c>
      <c r="AP59" t="s">
        <v>76</v>
      </c>
    </row>
    <row r="60" spans="1:42" x14ac:dyDescent="0.15">
      <c r="A60">
        <v>62</v>
      </c>
      <c r="AH60" t="s">
        <v>76</v>
      </c>
      <c r="AI60" t="s">
        <v>76</v>
      </c>
      <c r="AJ60" t="s">
        <v>76</v>
      </c>
      <c r="AK60" t="s">
        <v>76</v>
      </c>
      <c r="AL60" t="s">
        <v>76</v>
      </c>
      <c r="AM60" t="s">
        <v>76</v>
      </c>
      <c r="AN60" t="s">
        <v>76</v>
      </c>
      <c r="AO60" t="s">
        <v>76</v>
      </c>
      <c r="AP60" t="s">
        <v>76</v>
      </c>
    </row>
    <row r="61" spans="1:42" x14ac:dyDescent="0.15">
      <c r="A61">
        <v>63</v>
      </c>
      <c r="AH61" t="s">
        <v>76</v>
      </c>
      <c r="AI61" t="s">
        <v>76</v>
      </c>
      <c r="AJ61" t="s">
        <v>76</v>
      </c>
      <c r="AK61" t="s">
        <v>76</v>
      </c>
      <c r="AL61" t="s">
        <v>76</v>
      </c>
      <c r="AM61" t="s">
        <v>76</v>
      </c>
      <c r="AN61" t="s">
        <v>76</v>
      </c>
      <c r="AO61" t="s">
        <v>76</v>
      </c>
      <c r="AP61" t="s">
        <v>76</v>
      </c>
    </row>
    <row r="62" spans="1:42" x14ac:dyDescent="0.15">
      <c r="A62">
        <v>64</v>
      </c>
      <c r="AH62" t="s">
        <v>76</v>
      </c>
      <c r="AI62" t="s">
        <v>76</v>
      </c>
      <c r="AJ62" t="s">
        <v>76</v>
      </c>
      <c r="AK62" t="s">
        <v>76</v>
      </c>
      <c r="AL62" t="s">
        <v>76</v>
      </c>
      <c r="AM62" t="s">
        <v>76</v>
      </c>
      <c r="AN62" t="s">
        <v>76</v>
      </c>
      <c r="AO62" t="s">
        <v>76</v>
      </c>
      <c r="AP62" t="s">
        <v>76</v>
      </c>
    </row>
    <row r="63" spans="1:42" x14ac:dyDescent="0.15">
      <c r="A63">
        <v>65</v>
      </c>
      <c r="AH63" t="s">
        <v>76</v>
      </c>
      <c r="AI63" t="s">
        <v>76</v>
      </c>
      <c r="AJ63" t="s">
        <v>76</v>
      </c>
      <c r="AK63" t="s">
        <v>76</v>
      </c>
      <c r="AL63" t="s">
        <v>76</v>
      </c>
      <c r="AM63" t="s">
        <v>76</v>
      </c>
      <c r="AN63" t="s">
        <v>76</v>
      </c>
      <c r="AO63" t="s">
        <v>76</v>
      </c>
      <c r="AP63" t="s">
        <v>76</v>
      </c>
    </row>
    <row r="64" spans="1:42" x14ac:dyDescent="0.15">
      <c r="A64">
        <v>66</v>
      </c>
      <c r="AH64" t="s">
        <v>76</v>
      </c>
      <c r="AI64" t="s">
        <v>76</v>
      </c>
      <c r="AJ64" t="s">
        <v>76</v>
      </c>
      <c r="AK64" t="s">
        <v>76</v>
      </c>
      <c r="AL64" t="s">
        <v>76</v>
      </c>
      <c r="AM64" t="s">
        <v>76</v>
      </c>
      <c r="AN64" t="s">
        <v>76</v>
      </c>
      <c r="AO64" t="s">
        <v>76</v>
      </c>
      <c r="AP64" t="s">
        <v>76</v>
      </c>
    </row>
    <row r="65" spans="1:43" x14ac:dyDescent="0.15">
      <c r="A65">
        <v>67</v>
      </c>
      <c r="AH65" t="s">
        <v>76</v>
      </c>
      <c r="AI65" t="s">
        <v>76</v>
      </c>
      <c r="AJ65" t="s">
        <v>76</v>
      </c>
      <c r="AK65" t="s">
        <v>76</v>
      </c>
      <c r="AL65" t="s">
        <v>76</v>
      </c>
      <c r="AM65" t="s">
        <v>76</v>
      </c>
      <c r="AN65" t="s">
        <v>76</v>
      </c>
      <c r="AO65" t="s">
        <v>76</v>
      </c>
      <c r="AP65" t="s">
        <v>76</v>
      </c>
    </row>
    <row r="66" spans="1:43" x14ac:dyDescent="0.15">
      <c r="A66">
        <v>68</v>
      </c>
      <c r="B66" s="4" t="s">
        <v>147</v>
      </c>
      <c r="C66" s="4" t="s">
        <v>95</v>
      </c>
      <c r="D66" s="4" t="s">
        <v>148</v>
      </c>
      <c r="E66" s="4" t="s">
        <v>149</v>
      </c>
      <c r="F66" s="4" t="s">
        <v>97</v>
      </c>
      <c r="G66" s="4" t="s">
        <v>117</v>
      </c>
      <c r="H66" s="4" t="s">
        <v>108</v>
      </c>
      <c r="I66" s="4" t="s">
        <v>104</v>
      </c>
      <c r="J66" s="4" t="s">
        <v>100</v>
      </c>
      <c r="K66" s="4" t="s">
        <v>105</v>
      </c>
      <c r="L66" s="4" t="s">
        <v>80</v>
      </c>
      <c r="M66" s="4">
        <v>4</v>
      </c>
      <c r="N66" s="4" t="s">
        <v>105</v>
      </c>
      <c r="O66" s="4">
        <v>5</v>
      </c>
      <c r="P66" s="4">
        <v>4</v>
      </c>
      <c r="T66" s="4" t="s">
        <v>110</v>
      </c>
      <c r="U66" s="4">
        <v>3</v>
      </c>
      <c r="V66" s="4">
        <v>1</v>
      </c>
      <c r="W66">
        <v>5</v>
      </c>
      <c r="X66">
        <v>5</v>
      </c>
      <c r="AA66" s="4" t="s">
        <v>105</v>
      </c>
      <c r="AB66" s="4">
        <v>1</v>
      </c>
      <c r="AH66" t="s">
        <v>81</v>
      </c>
      <c r="AI66" t="s">
        <v>81</v>
      </c>
      <c r="AJ66" t="s">
        <v>82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</row>
    <row r="67" spans="1:43" x14ac:dyDescent="0.15">
      <c r="A67">
        <v>69</v>
      </c>
      <c r="Q67">
        <v>3</v>
      </c>
      <c r="R67">
        <v>5</v>
      </c>
      <c r="S67">
        <v>4</v>
      </c>
      <c r="AH67" t="s">
        <v>76</v>
      </c>
      <c r="AI67" t="s">
        <v>76</v>
      </c>
      <c r="AJ67" t="s">
        <v>76</v>
      </c>
      <c r="AK67" t="s">
        <v>76</v>
      </c>
      <c r="AL67" t="s">
        <v>76</v>
      </c>
      <c r="AM67" t="s">
        <v>76</v>
      </c>
      <c r="AN67" t="s">
        <v>76</v>
      </c>
      <c r="AO67" t="s">
        <v>76</v>
      </c>
      <c r="AP67" t="s">
        <v>76</v>
      </c>
    </row>
    <row r="68" spans="1:43" x14ac:dyDescent="0.15">
      <c r="A68">
        <v>70</v>
      </c>
      <c r="K68" s="4" t="s">
        <v>105</v>
      </c>
      <c r="L68" s="4" t="s">
        <v>120</v>
      </c>
      <c r="M68" s="4">
        <v>4</v>
      </c>
      <c r="N68" s="4" t="s">
        <v>105</v>
      </c>
      <c r="O68" s="4">
        <v>4</v>
      </c>
      <c r="P68" s="4">
        <v>2</v>
      </c>
      <c r="AA68" s="4" t="s">
        <v>105</v>
      </c>
      <c r="AH68" t="s">
        <v>76</v>
      </c>
      <c r="AI68" t="s">
        <v>76</v>
      </c>
      <c r="AJ68" t="s">
        <v>76</v>
      </c>
      <c r="AK68" t="s">
        <v>76</v>
      </c>
      <c r="AL68" t="s">
        <v>76</v>
      </c>
      <c r="AM68" t="s">
        <v>76</v>
      </c>
      <c r="AN68" t="s">
        <v>76</v>
      </c>
      <c r="AO68" t="s">
        <v>76</v>
      </c>
      <c r="AP68" t="s">
        <v>76</v>
      </c>
    </row>
    <row r="69" spans="1:43" x14ac:dyDescent="0.15">
      <c r="A69">
        <v>71</v>
      </c>
      <c r="Q69">
        <v>4</v>
      </c>
      <c r="R69">
        <v>3</v>
      </c>
      <c r="S69">
        <v>2</v>
      </c>
      <c r="AH69" t="s">
        <v>76</v>
      </c>
      <c r="AI69" t="s">
        <v>76</v>
      </c>
      <c r="AJ69" t="s">
        <v>76</v>
      </c>
      <c r="AK69" t="s">
        <v>76</v>
      </c>
      <c r="AL69" t="s">
        <v>76</v>
      </c>
      <c r="AM69" t="s">
        <v>76</v>
      </c>
      <c r="AN69" t="s">
        <v>76</v>
      </c>
      <c r="AO69" t="s">
        <v>76</v>
      </c>
      <c r="AP69" t="s">
        <v>76</v>
      </c>
    </row>
    <row r="70" spans="1:43" x14ac:dyDescent="0.15">
      <c r="A70">
        <v>72</v>
      </c>
      <c r="B70" s="4" t="s">
        <v>111</v>
      </c>
      <c r="C70" s="4" t="s">
        <v>85</v>
      </c>
      <c r="D70" s="4" t="s">
        <v>151</v>
      </c>
      <c r="E70" s="4" t="s">
        <v>152</v>
      </c>
      <c r="F70" s="4" t="s">
        <v>97</v>
      </c>
      <c r="G70" s="4" t="s">
        <v>89</v>
      </c>
      <c r="H70" s="4" t="s">
        <v>90</v>
      </c>
      <c r="I70" s="4" t="s">
        <v>104</v>
      </c>
      <c r="J70" s="4" t="s">
        <v>92</v>
      </c>
      <c r="K70" s="4" t="s">
        <v>79</v>
      </c>
      <c r="L70" s="4" t="s">
        <v>80</v>
      </c>
      <c r="M70" s="4">
        <v>5</v>
      </c>
      <c r="N70" s="4" t="s">
        <v>79</v>
      </c>
      <c r="O70" s="4">
        <v>4</v>
      </c>
      <c r="P70" s="4">
        <v>5</v>
      </c>
      <c r="T70" s="4" t="s">
        <v>83</v>
      </c>
      <c r="U70" s="4">
        <v>4</v>
      </c>
      <c r="V70" s="4">
        <v>4</v>
      </c>
      <c r="W70">
        <v>4</v>
      </c>
      <c r="X70">
        <v>5</v>
      </c>
      <c r="AA70" s="4" t="s">
        <v>79</v>
      </c>
      <c r="AB70" s="4">
        <v>4</v>
      </c>
      <c r="AH70" t="s">
        <v>81</v>
      </c>
      <c r="AI70" t="s">
        <v>82</v>
      </c>
      <c r="AJ70" t="s">
        <v>82</v>
      </c>
      <c r="AK70" t="s">
        <v>82</v>
      </c>
      <c r="AL70" t="s">
        <v>82</v>
      </c>
      <c r="AM70" t="s">
        <v>81</v>
      </c>
      <c r="AN70" t="s">
        <v>81</v>
      </c>
      <c r="AO70" t="s">
        <v>81</v>
      </c>
      <c r="AP70" t="s">
        <v>81</v>
      </c>
    </row>
    <row r="71" spans="1:43" x14ac:dyDescent="0.15">
      <c r="A71">
        <v>73</v>
      </c>
      <c r="B71" s="4" t="s">
        <v>111</v>
      </c>
      <c r="C71" s="4" t="s">
        <v>85</v>
      </c>
      <c r="D71" s="4" t="s">
        <v>151</v>
      </c>
      <c r="E71" s="4" t="s">
        <v>152</v>
      </c>
      <c r="F71" s="4" t="s">
        <v>97</v>
      </c>
      <c r="G71" s="4" t="s">
        <v>89</v>
      </c>
      <c r="H71" s="4" t="s">
        <v>90</v>
      </c>
      <c r="I71" s="4" t="s">
        <v>104</v>
      </c>
      <c r="J71" s="4" t="s">
        <v>141</v>
      </c>
      <c r="K71" s="4" t="s">
        <v>115</v>
      </c>
      <c r="L71" s="4" t="s">
        <v>120</v>
      </c>
      <c r="M71" s="4">
        <v>2</v>
      </c>
      <c r="N71" s="4" t="s">
        <v>115</v>
      </c>
      <c r="O71" s="4">
        <v>5</v>
      </c>
      <c r="P71" s="4">
        <v>5</v>
      </c>
      <c r="Q71">
        <v>4</v>
      </c>
      <c r="R71">
        <v>2</v>
      </c>
      <c r="S71">
        <v>3</v>
      </c>
      <c r="T71" s="4" t="s">
        <v>153</v>
      </c>
      <c r="U71" s="4">
        <v>5</v>
      </c>
      <c r="V71" s="4">
        <v>1</v>
      </c>
      <c r="W71">
        <v>4</v>
      </c>
      <c r="X71">
        <v>3</v>
      </c>
      <c r="AA71" s="4" t="s">
        <v>115</v>
      </c>
      <c r="AB71" s="4">
        <v>1</v>
      </c>
      <c r="AH71" t="s">
        <v>81</v>
      </c>
      <c r="AI71" t="s">
        <v>82</v>
      </c>
      <c r="AJ71" t="s">
        <v>81</v>
      </c>
      <c r="AK71" t="s">
        <v>82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</row>
    <row r="72" spans="1:43" x14ac:dyDescent="0.15">
      <c r="A72">
        <v>74</v>
      </c>
      <c r="B72" s="4" t="s">
        <v>111</v>
      </c>
      <c r="C72" s="4" t="s">
        <v>95</v>
      </c>
      <c r="D72" s="4" t="s">
        <v>148</v>
      </c>
      <c r="E72" s="4" t="s">
        <v>154</v>
      </c>
      <c r="F72" s="4" t="s">
        <v>88</v>
      </c>
      <c r="G72" s="4" t="s">
        <v>117</v>
      </c>
      <c r="H72" s="4" t="s">
        <v>90</v>
      </c>
      <c r="I72" s="4" t="s">
        <v>104</v>
      </c>
      <c r="J72" s="4" t="s">
        <v>100</v>
      </c>
      <c r="K72" s="4" t="s">
        <v>105</v>
      </c>
      <c r="L72" s="4" t="s">
        <v>120</v>
      </c>
      <c r="M72" s="4">
        <v>3</v>
      </c>
      <c r="N72" s="4" t="s">
        <v>105</v>
      </c>
      <c r="O72" s="4">
        <v>4</v>
      </c>
      <c r="P72" s="4">
        <v>5</v>
      </c>
      <c r="Q72">
        <v>5</v>
      </c>
      <c r="R72">
        <v>5</v>
      </c>
      <c r="S72">
        <v>3</v>
      </c>
      <c r="T72" s="4" t="s">
        <v>94</v>
      </c>
      <c r="U72" s="4">
        <v>4</v>
      </c>
      <c r="W72">
        <v>5</v>
      </c>
      <c r="X72">
        <v>5</v>
      </c>
      <c r="AA72" s="4" t="s">
        <v>105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82</v>
      </c>
    </row>
    <row r="73" spans="1:43" x14ac:dyDescent="0.15">
      <c r="A73">
        <v>75</v>
      </c>
      <c r="B73" s="4" t="s">
        <v>84</v>
      </c>
      <c r="C73" s="4" t="s">
        <v>95</v>
      </c>
      <c r="D73" s="4" t="s">
        <v>155</v>
      </c>
      <c r="E73" s="4" t="s">
        <v>87</v>
      </c>
      <c r="F73" s="4" t="s">
        <v>107</v>
      </c>
      <c r="G73" s="4" t="s">
        <v>89</v>
      </c>
      <c r="H73" s="4" t="s">
        <v>90</v>
      </c>
      <c r="I73" s="4" t="s">
        <v>91</v>
      </c>
      <c r="J73" s="4" t="s">
        <v>92</v>
      </c>
      <c r="K73" s="4" t="s">
        <v>79</v>
      </c>
      <c r="L73" s="4" t="s">
        <v>80</v>
      </c>
      <c r="M73" s="4">
        <v>4</v>
      </c>
      <c r="N73" s="4" t="s">
        <v>79</v>
      </c>
      <c r="O73" s="4">
        <v>5</v>
      </c>
      <c r="P73" s="4">
        <v>3</v>
      </c>
      <c r="Q73">
        <v>3</v>
      </c>
      <c r="R73">
        <v>3</v>
      </c>
      <c r="S73">
        <v>4</v>
      </c>
      <c r="T73" s="4" t="s">
        <v>83</v>
      </c>
      <c r="U73" s="4">
        <v>3</v>
      </c>
      <c r="V73" s="4">
        <v>1</v>
      </c>
      <c r="W73">
        <v>4</v>
      </c>
      <c r="X73">
        <v>3</v>
      </c>
      <c r="AA73" s="4" t="s">
        <v>79</v>
      </c>
      <c r="AB73" s="4">
        <v>1</v>
      </c>
      <c r="AH73" t="s">
        <v>82</v>
      </c>
      <c r="AI73" t="s">
        <v>81</v>
      </c>
      <c r="AJ73" t="s">
        <v>82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</row>
    <row r="74" spans="1:43" x14ac:dyDescent="0.15">
      <c r="A74">
        <v>76</v>
      </c>
      <c r="B74" s="4" t="s">
        <v>111</v>
      </c>
      <c r="C74" s="4" t="s">
        <v>95</v>
      </c>
      <c r="D74" s="4" t="s">
        <v>106</v>
      </c>
      <c r="E74" s="4" t="s">
        <v>157</v>
      </c>
      <c r="F74" s="4" t="s">
        <v>97</v>
      </c>
      <c r="G74" s="4" t="s">
        <v>89</v>
      </c>
      <c r="H74" s="4" t="s">
        <v>90</v>
      </c>
      <c r="I74" s="4" t="s">
        <v>104</v>
      </c>
      <c r="J74" s="4" t="s">
        <v>100</v>
      </c>
      <c r="K74" s="4" t="s">
        <v>105</v>
      </c>
      <c r="L74" s="4" t="s">
        <v>120</v>
      </c>
      <c r="M74" s="4">
        <v>5</v>
      </c>
      <c r="N74" s="4" t="s">
        <v>105</v>
      </c>
      <c r="O74" s="4">
        <v>5</v>
      </c>
      <c r="P74" s="4">
        <v>4</v>
      </c>
      <c r="Q74">
        <v>2</v>
      </c>
      <c r="R74">
        <v>4</v>
      </c>
      <c r="S74">
        <v>5</v>
      </c>
      <c r="T74" s="4" t="s">
        <v>83</v>
      </c>
      <c r="U74" s="4">
        <v>3</v>
      </c>
      <c r="V74" s="4">
        <v>3</v>
      </c>
      <c r="W74">
        <v>4</v>
      </c>
      <c r="X74">
        <v>4</v>
      </c>
      <c r="AA74" s="4" t="s">
        <v>105</v>
      </c>
      <c r="AB74" s="4">
        <v>3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82</v>
      </c>
    </row>
    <row r="75" spans="1:43" x14ac:dyDescent="0.15">
      <c r="A75">
        <v>77</v>
      </c>
      <c r="K75" s="4" t="s">
        <v>79</v>
      </c>
      <c r="L75" s="4" t="s">
        <v>80</v>
      </c>
      <c r="M75" s="4">
        <v>3</v>
      </c>
      <c r="N75" s="4" t="s">
        <v>79</v>
      </c>
      <c r="O75" s="4">
        <v>5</v>
      </c>
      <c r="P75" s="4">
        <v>4</v>
      </c>
      <c r="Q75">
        <v>4</v>
      </c>
      <c r="R75">
        <v>4</v>
      </c>
      <c r="S75">
        <v>3</v>
      </c>
      <c r="AA75" s="4" t="s">
        <v>79</v>
      </c>
      <c r="AH75" t="s">
        <v>76</v>
      </c>
      <c r="AI75" t="s">
        <v>76</v>
      </c>
      <c r="AJ75" t="s">
        <v>76</v>
      </c>
      <c r="AK75" t="s">
        <v>76</v>
      </c>
      <c r="AL75" t="s">
        <v>76</v>
      </c>
      <c r="AM75" t="s">
        <v>76</v>
      </c>
      <c r="AN75" t="s">
        <v>76</v>
      </c>
      <c r="AO75" t="s">
        <v>76</v>
      </c>
      <c r="AP75" t="s">
        <v>76</v>
      </c>
    </row>
    <row r="76" spans="1:43" x14ac:dyDescent="0.15">
      <c r="A76">
        <v>78</v>
      </c>
      <c r="B76" s="4" t="s">
        <v>84</v>
      </c>
      <c r="C76" s="4" t="s">
        <v>158</v>
      </c>
      <c r="D76" s="4" t="s">
        <v>159</v>
      </c>
      <c r="E76" s="4" t="s">
        <v>138</v>
      </c>
      <c r="F76" s="4" t="s">
        <v>97</v>
      </c>
      <c r="G76" s="4" t="s">
        <v>89</v>
      </c>
      <c r="H76" s="4" t="s">
        <v>99</v>
      </c>
      <c r="I76" s="4" t="s">
        <v>104</v>
      </c>
      <c r="J76" s="4" t="s">
        <v>92</v>
      </c>
      <c r="K76" s="4" t="s">
        <v>79</v>
      </c>
      <c r="L76" s="4" t="s">
        <v>128</v>
      </c>
      <c r="M76" s="4">
        <v>5</v>
      </c>
      <c r="N76" s="4" t="s">
        <v>79</v>
      </c>
      <c r="O76" s="4">
        <v>5</v>
      </c>
      <c r="P76" s="4">
        <v>4</v>
      </c>
      <c r="Q76">
        <v>3</v>
      </c>
      <c r="R76">
        <v>3</v>
      </c>
      <c r="S76">
        <v>3</v>
      </c>
      <c r="T76" s="4" t="s">
        <v>153</v>
      </c>
      <c r="U76" s="4">
        <v>5</v>
      </c>
      <c r="V76" s="4">
        <v>5</v>
      </c>
      <c r="W76">
        <v>4</v>
      </c>
      <c r="X76">
        <v>2</v>
      </c>
      <c r="AA76" s="4" t="s">
        <v>79</v>
      </c>
      <c r="AB76" s="4">
        <v>5</v>
      </c>
      <c r="AH76" t="s">
        <v>82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</row>
    <row r="77" spans="1:43" x14ac:dyDescent="0.15">
      <c r="A77">
        <v>79</v>
      </c>
      <c r="Q77">
        <v>3</v>
      </c>
      <c r="R77">
        <v>3</v>
      </c>
      <c r="S77">
        <v>3</v>
      </c>
      <c r="AH77" t="s">
        <v>76</v>
      </c>
      <c r="AI77" t="s">
        <v>76</v>
      </c>
      <c r="AJ77" t="s">
        <v>76</v>
      </c>
      <c r="AK77" t="s">
        <v>76</v>
      </c>
      <c r="AL77" t="s">
        <v>76</v>
      </c>
      <c r="AM77" t="s">
        <v>76</v>
      </c>
      <c r="AN77" t="s">
        <v>76</v>
      </c>
      <c r="AO77" t="s">
        <v>76</v>
      </c>
      <c r="AP77" t="s">
        <v>76</v>
      </c>
    </row>
    <row r="78" spans="1:43" x14ac:dyDescent="0.15">
      <c r="A78">
        <v>80</v>
      </c>
      <c r="B78" s="4" t="s">
        <v>84</v>
      </c>
      <c r="C78" s="4" t="s">
        <v>95</v>
      </c>
      <c r="D78" s="4" t="s">
        <v>106</v>
      </c>
      <c r="E78" s="4" t="s">
        <v>161</v>
      </c>
      <c r="F78" s="4" t="s">
        <v>97</v>
      </c>
      <c r="G78" s="4" t="s">
        <v>89</v>
      </c>
      <c r="H78" s="4" t="s">
        <v>90</v>
      </c>
      <c r="I78" s="4" t="s">
        <v>104</v>
      </c>
      <c r="J78" s="4" t="s">
        <v>100</v>
      </c>
      <c r="K78" s="4" t="s">
        <v>105</v>
      </c>
      <c r="L78" s="4" t="s">
        <v>80</v>
      </c>
      <c r="M78" s="4">
        <v>3</v>
      </c>
      <c r="N78" s="4" t="s">
        <v>105</v>
      </c>
      <c r="O78" s="4">
        <v>5</v>
      </c>
      <c r="P78" s="4">
        <v>4</v>
      </c>
      <c r="T78" s="4" t="s">
        <v>83</v>
      </c>
      <c r="U78" s="4">
        <v>5</v>
      </c>
      <c r="V78" s="4">
        <v>1</v>
      </c>
      <c r="W78">
        <v>5</v>
      </c>
      <c r="X78">
        <v>1</v>
      </c>
      <c r="AA78" s="4" t="s">
        <v>105</v>
      </c>
      <c r="AB78" s="4">
        <v>1</v>
      </c>
      <c r="AH78" t="s">
        <v>81</v>
      </c>
      <c r="AI78" t="s">
        <v>81</v>
      </c>
      <c r="AJ78" t="s">
        <v>81</v>
      </c>
      <c r="AK78" t="s">
        <v>82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</row>
    <row r="79" spans="1:43" x14ac:dyDescent="0.15">
      <c r="A79">
        <v>81</v>
      </c>
      <c r="Q79">
        <v>4</v>
      </c>
      <c r="R79">
        <v>2</v>
      </c>
      <c r="S79">
        <v>1</v>
      </c>
      <c r="AH79" t="s">
        <v>76</v>
      </c>
      <c r="AI79" t="s">
        <v>76</v>
      </c>
      <c r="AJ79" t="s">
        <v>76</v>
      </c>
      <c r="AK79" t="s">
        <v>76</v>
      </c>
      <c r="AL79" t="s">
        <v>76</v>
      </c>
      <c r="AM79" t="s">
        <v>76</v>
      </c>
      <c r="AN79" t="s">
        <v>76</v>
      </c>
      <c r="AO79" t="s">
        <v>76</v>
      </c>
      <c r="AP79" t="s">
        <v>76</v>
      </c>
      <c r="AQ79" t="s">
        <v>160</v>
      </c>
    </row>
    <row r="80" spans="1:43" x14ac:dyDescent="0.15">
      <c r="A80">
        <v>82</v>
      </c>
      <c r="AH80" t="s">
        <v>76</v>
      </c>
      <c r="AI80" t="s">
        <v>76</v>
      </c>
      <c r="AJ80" t="s">
        <v>76</v>
      </c>
      <c r="AK80" t="s">
        <v>76</v>
      </c>
      <c r="AL80" t="s">
        <v>76</v>
      </c>
      <c r="AM80" t="s">
        <v>76</v>
      </c>
      <c r="AN80" t="s">
        <v>76</v>
      </c>
      <c r="AO80" t="s">
        <v>76</v>
      </c>
      <c r="AP80" t="s">
        <v>76</v>
      </c>
    </row>
    <row r="81" spans="1:42" x14ac:dyDescent="0.15">
      <c r="A81">
        <v>83</v>
      </c>
      <c r="AH81" t="s">
        <v>76</v>
      </c>
      <c r="AI81" t="s">
        <v>76</v>
      </c>
      <c r="AJ81" t="s">
        <v>76</v>
      </c>
      <c r="AK81" t="s">
        <v>76</v>
      </c>
      <c r="AL81" t="s">
        <v>76</v>
      </c>
      <c r="AM81" t="s">
        <v>76</v>
      </c>
      <c r="AN81" t="s">
        <v>76</v>
      </c>
      <c r="AO81" t="s">
        <v>76</v>
      </c>
      <c r="AP81" t="s">
        <v>76</v>
      </c>
    </row>
    <row r="82" spans="1:42" x14ac:dyDescent="0.15">
      <c r="A82">
        <v>84</v>
      </c>
      <c r="B82" s="4" t="s">
        <v>111</v>
      </c>
      <c r="C82" s="4" t="s">
        <v>85</v>
      </c>
      <c r="D82" s="4" t="s">
        <v>162</v>
      </c>
      <c r="E82" s="4" t="s">
        <v>138</v>
      </c>
      <c r="F82" s="4" t="s">
        <v>88</v>
      </c>
      <c r="G82" s="4" t="s">
        <v>113</v>
      </c>
      <c r="H82" s="4" t="s">
        <v>108</v>
      </c>
      <c r="I82" s="4" t="s">
        <v>91</v>
      </c>
      <c r="J82" s="4" t="s">
        <v>114</v>
      </c>
      <c r="K82" s="4" t="s">
        <v>115</v>
      </c>
      <c r="L82" s="4" t="s">
        <v>80</v>
      </c>
      <c r="M82" s="4">
        <v>5</v>
      </c>
      <c r="N82" s="4" t="s">
        <v>115</v>
      </c>
      <c r="O82" s="4">
        <v>5</v>
      </c>
      <c r="P82" s="4">
        <v>5</v>
      </c>
      <c r="T82" s="4" t="s">
        <v>83</v>
      </c>
      <c r="U82" s="4">
        <v>3</v>
      </c>
      <c r="V82" s="4">
        <v>3</v>
      </c>
      <c r="W82">
        <v>5</v>
      </c>
      <c r="X82">
        <v>4</v>
      </c>
      <c r="AA82" s="4" t="s">
        <v>115</v>
      </c>
      <c r="AB82" s="4">
        <v>3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82</v>
      </c>
    </row>
    <row r="83" spans="1:42" x14ac:dyDescent="0.15">
      <c r="A83">
        <v>85</v>
      </c>
      <c r="Q83">
        <v>4</v>
      </c>
      <c r="R83">
        <v>5</v>
      </c>
      <c r="S83">
        <v>5</v>
      </c>
      <c r="AH83" t="s">
        <v>76</v>
      </c>
      <c r="AI83" t="s">
        <v>76</v>
      </c>
      <c r="AJ83" t="s">
        <v>76</v>
      </c>
      <c r="AK83" t="s">
        <v>76</v>
      </c>
      <c r="AL83" t="s">
        <v>76</v>
      </c>
      <c r="AM83" t="s">
        <v>76</v>
      </c>
      <c r="AN83" t="s">
        <v>76</v>
      </c>
      <c r="AO83" t="s">
        <v>76</v>
      </c>
      <c r="AP83" t="s">
        <v>76</v>
      </c>
    </row>
    <row r="84" spans="1:42" x14ac:dyDescent="0.15">
      <c r="A84">
        <v>86</v>
      </c>
      <c r="B84" s="4" t="s">
        <v>84</v>
      </c>
      <c r="C84" s="4" t="s">
        <v>95</v>
      </c>
      <c r="D84" s="4" t="s">
        <v>163</v>
      </c>
      <c r="E84" s="4" t="s">
        <v>163</v>
      </c>
      <c r="F84" s="4" t="s">
        <v>107</v>
      </c>
      <c r="G84" s="4" t="s">
        <v>89</v>
      </c>
      <c r="H84" s="4" t="s">
        <v>99</v>
      </c>
      <c r="I84" s="4" t="s">
        <v>104</v>
      </c>
      <c r="J84" s="4" t="s">
        <v>92</v>
      </c>
      <c r="K84" s="4" t="s">
        <v>115</v>
      </c>
      <c r="L84" s="4" t="s">
        <v>80</v>
      </c>
      <c r="M84" s="4">
        <v>5</v>
      </c>
      <c r="N84" s="4" t="s">
        <v>115</v>
      </c>
      <c r="O84" s="4">
        <v>4</v>
      </c>
      <c r="P84" s="4">
        <v>2</v>
      </c>
      <c r="T84" s="4" t="s">
        <v>110</v>
      </c>
      <c r="U84" s="4">
        <v>4</v>
      </c>
      <c r="V84" s="4">
        <v>2</v>
      </c>
      <c r="W84">
        <v>3</v>
      </c>
      <c r="X84">
        <v>2</v>
      </c>
      <c r="AA84" s="4" t="s">
        <v>115</v>
      </c>
      <c r="AB84" s="4">
        <v>2</v>
      </c>
      <c r="AH84" t="s">
        <v>82</v>
      </c>
      <c r="AI84" t="s">
        <v>81</v>
      </c>
      <c r="AJ84" t="s">
        <v>81</v>
      </c>
      <c r="AK84" t="s">
        <v>82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</row>
    <row r="85" spans="1:42" x14ac:dyDescent="0.15">
      <c r="A85">
        <v>87</v>
      </c>
      <c r="Q85">
        <v>2</v>
      </c>
      <c r="R85">
        <v>2</v>
      </c>
      <c r="AH85" t="s">
        <v>76</v>
      </c>
      <c r="AI85" t="s">
        <v>76</v>
      </c>
      <c r="AJ85" t="s">
        <v>76</v>
      </c>
      <c r="AK85" t="s">
        <v>76</v>
      </c>
      <c r="AL85" t="s">
        <v>76</v>
      </c>
      <c r="AM85" t="s">
        <v>76</v>
      </c>
      <c r="AN85" t="s">
        <v>76</v>
      </c>
      <c r="AO85" t="s">
        <v>76</v>
      </c>
      <c r="AP85" t="s">
        <v>76</v>
      </c>
    </row>
    <row r="86" spans="1:42" x14ac:dyDescent="0.15">
      <c r="A86">
        <v>88</v>
      </c>
      <c r="B86" s="4" t="s">
        <v>111</v>
      </c>
      <c r="C86" s="4" t="s">
        <v>95</v>
      </c>
      <c r="D86" s="4" t="s">
        <v>148</v>
      </c>
      <c r="E86" s="4" t="s">
        <v>87</v>
      </c>
      <c r="F86" s="4" t="s">
        <v>97</v>
      </c>
      <c r="G86" s="4" t="s">
        <v>113</v>
      </c>
      <c r="H86" s="4" t="s">
        <v>108</v>
      </c>
      <c r="I86" s="4" t="s">
        <v>104</v>
      </c>
      <c r="J86" s="4" t="s">
        <v>92</v>
      </c>
      <c r="K86" s="4" t="s">
        <v>115</v>
      </c>
      <c r="L86" s="4" t="s">
        <v>80</v>
      </c>
      <c r="M86" s="4">
        <v>5</v>
      </c>
      <c r="N86" s="4" t="s">
        <v>115</v>
      </c>
      <c r="O86" s="4">
        <v>3</v>
      </c>
      <c r="P86" s="4">
        <v>4</v>
      </c>
      <c r="T86" s="4" t="s">
        <v>94</v>
      </c>
      <c r="U86" s="4">
        <v>4</v>
      </c>
      <c r="V86" s="4">
        <v>2</v>
      </c>
      <c r="W86">
        <v>5</v>
      </c>
      <c r="X86">
        <v>3</v>
      </c>
      <c r="AA86" s="4" t="s">
        <v>115</v>
      </c>
      <c r="AB86" s="4">
        <v>2</v>
      </c>
      <c r="AH86" t="s">
        <v>82</v>
      </c>
      <c r="AI86" t="s">
        <v>81</v>
      </c>
      <c r="AJ86" t="s">
        <v>82</v>
      </c>
      <c r="AK86" t="s">
        <v>82</v>
      </c>
      <c r="AL86" t="s">
        <v>81</v>
      </c>
      <c r="AM86" t="s">
        <v>82</v>
      </c>
      <c r="AN86" t="s">
        <v>81</v>
      </c>
      <c r="AO86" t="s">
        <v>81</v>
      </c>
      <c r="AP86" t="s">
        <v>81</v>
      </c>
    </row>
    <row r="87" spans="1:42" x14ac:dyDescent="0.15">
      <c r="A87">
        <v>89</v>
      </c>
      <c r="B87" s="4" t="s">
        <v>111</v>
      </c>
      <c r="C87" s="4" t="s">
        <v>85</v>
      </c>
      <c r="D87" s="4" t="s">
        <v>151</v>
      </c>
      <c r="E87" s="4" t="s">
        <v>164</v>
      </c>
      <c r="F87" s="4" t="s">
        <v>97</v>
      </c>
      <c r="G87" s="4" t="s">
        <v>117</v>
      </c>
      <c r="H87" s="4" t="s">
        <v>165</v>
      </c>
      <c r="I87" s="4" t="s">
        <v>124</v>
      </c>
      <c r="J87" s="4" t="s">
        <v>141</v>
      </c>
      <c r="K87" s="4" t="s">
        <v>79</v>
      </c>
      <c r="L87" s="4" t="s">
        <v>80</v>
      </c>
      <c r="M87" s="4">
        <v>5</v>
      </c>
      <c r="N87" s="4" t="s">
        <v>79</v>
      </c>
      <c r="O87" s="4">
        <v>5</v>
      </c>
      <c r="P87" s="4">
        <v>5</v>
      </c>
      <c r="Q87">
        <v>4</v>
      </c>
      <c r="R87">
        <v>1</v>
      </c>
      <c r="S87">
        <v>3</v>
      </c>
      <c r="T87" s="4" t="s">
        <v>153</v>
      </c>
      <c r="U87" s="4">
        <v>5</v>
      </c>
      <c r="V87" s="4">
        <v>3</v>
      </c>
      <c r="W87">
        <v>5</v>
      </c>
      <c r="X87">
        <v>5</v>
      </c>
      <c r="AA87" s="4" t="s">
        <v>79</v>
      </c>
      <c r="AB87" s="4">
        <v>3</v>
      </c>
      <c r="AH87" t="s">
        <v>82</v>
      </c>
      <c r="AI87" t="s">
        <v>81</v>
      </c>
      <c r="AJ87" t="s">
        <v>82</v>
      </c>
      <c r="AK87" t="s">
        <v>81</v>
      </c>
      <c r="AL87" t="s">
        <v>82</v>
      </c>
      <c r="AM87" t="s">
        <v>81</v>
      </c>
      <c r="AN87" t="s">
        <v>81</v>
      </c>
      <c r="AO87" t="s">
        <v>81</v>
      </c>
      <c r="AP87" t="s">
        <v>81</v>
      </c>
    </row>
    <row r="88" spans="1:42" x14ac:dyDescent="0.15">
      <c r="A88">
        <v>90</v>
      </c>
      <c r="B88" s="4" t="s">
        <v>111</v>
      </c>
      <c r="C88" s="4" t="s">
        <v>95</v>
      </c>
      <c r="D88" s="4" t="s">
        <v>151</v>
      </c>
      <c r="E88" s="4" t="s">
        <v>166</v>
      </c>
      <c r="F88" s="4" t="s">
        <v>88</v>
      </c>
      <c r="G88" s="4" t="s">
        <v>89</v>
      </c>
      <c r="H88" s="4" t="s">
        <v>108</v>
      </c>
      <c r="I88" s="4" t="s">
        <v>104</v>
      </c>
      <c r="J88" s="4" t="s">
        <v>118</v>
      </c>
      <c r="K88" s="4" t="s">
        <v>102</v>
      </c>
      <c r="L88" s="4" t="s">
        <v>120</v>
      </c>
      <c r="M88" s="4">
        <v>4</v>
      </c>
      <c r="N88" s="4" t="s">
        <v>102</v>
      </c>
      <c r="O88" s="4">
        <v>4</v>
      </c>
      <c r="P88" s="4">
        <v>3</v>
      </c>
      <c r="Q88">
        <v>3</v>
      </c>
      <c r="R88">
        <v>3</v>
      </c>
      <c r="S88">
        <v>4</v>
      </c>
      <c r="T88" s="4" t="s">
        <v>110</v>
      </c>
      <c r="U88" s="4">
        <v>5</v>
      </c>
      <c r="V88" s="4">
        <v>2</v>
      </c>
      <c r="W88">
        <v>3</v>
      </c>
      <c r="X88">
        <v>1</v>
      </c>
      <c r="AA88" s="4" t="s">
        <v>102</v>
      </c>
      <c r="AB88" s="4">
        <v>2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82</v>
      </c>
    </row>
    <row r="89" spans="1:42" x14ac:dyDescent="0.15">
      <c r="A89">
        <v>91</v>
      </c>
      <c r="Q89">
        <v>1</v>
      </c>
      <c r="R89">
        <v>1</v>
      </c>
      <c r="S89">
        <v>1</v>
      </c>
      <c r="AH89" t="s">
        <v>76</v>
      </c>
      <c r="AI89" t="s">
        <v>76</v>
      </c>
      <c r="AJ89" t="s">
        <v>76</v>
      </c>
      <c r="AK89" t="s">
        <v>76</v>
      </c>
      <c r="AL89" t="s">
        <v>76</v>
      </c>
      <c r="AM89" t="s">
        <v>76</v>
      </c>
      <c r="AN89" t="s">
        <v>76</v>
      </c>
      <c r="AO89" t="s">
        <v>76</v>
      </c>
      <c r="AP89" t="s">
        <v>76</v>
      </c>
    </row>
    <row r="90" spans="1:42" x14ac:dyDescent="0.15">
      <c r="A90">
        <v>92</v>
      </c>
      <c r="B90" s="4" t="s">
        <v>125</v>
      </c>
      <c r="C90" s="4" t="s">
        <v>95</v>
      </c>
      <c r="D90" s="4" t="s">
        <v>148</v>
      </c>
      <c r="E90" s="4" t="s">
        <v>154</v>
      </c>
      <c r="F90" s="4" t="s">
        <v>88</v>
      </c>
      <c r="G90" s="4" t="s">
        <v>89</v>
      </c>
      <c r="H90" s="4" t="s">
        <v>99</v>
      </c>
      <c r="I90" s="4" t="s">
        <v>104</v>
      </c>
      <c r="J90" s="4" t="s">
        <v>100</v>
      </c>
      <c r="K90" s="4" t="s">
        <v>79</v>
      </c>
      <c r="L90" s="4" t="s">
        <v>80</v>
      </c>
      <c r="M90" s="4">
        <v>3</v>
      </c>
      <c r="N90" s="4" t="s">
        <v>79</v>
      </c>
      <c r="O90" s="4">
        <v>4</v>
      </c>
      <c r="P90" s="4">
        <v>4</v>
      </c>
      <c r="T90" s="4" t="s">
        <v>110</v>
      </c>
      <c r="U90" s="4">
        <v>5</v>
      </c>
      <c r="V90" s="4">
        <v>3</v>
      </c>
      <c r="W90">
        <v>4</v>
      </c>
      <c r="X90">
        <v>4</v>
      </c>
      <c r="AA90" s="4" t="s">
        <v>79</v>
      </c>
      <c r="AB90" s="4">
        <v>3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82</v>
      </c>
      <c r="AN90" t="s">
        <v>81</v>
      </c>
      <c r="AO90" t="s">
        <v>81</v>
      </c>
      <c r="AP90" t="s">
        <v>81</v>
      </c>
    </row>
    <row r="91" spans="1:42" x14ac:dyDescent="0.15">
      <c r="A91">
        <v>93</v>
      </c>
      <c r="Q91">
        <v>4</v>
      </c>
      <c r="R91">
        <v>4</v>
      </c>
      <c r="S91">
        <v>2</v>
      </c>
      <c r="AH91" t="s">
        <v>76</v>
      </c>
      <c r="AI91" t="s">
        <v>76</v>
      </c>
      <c r="AJ91" t="s">
        <v>76</v>
      </c>
      <c r="AK91" t="s">
        <v>76</v>
      </c>
      <c r="AL91" t="s">
        <v>76</v>
      </c>
      <c r="AM91" t="s">
        <v>76</v>
      </c>
      <c r="AN91" t="s">
        <v>76</v>
      </c>
      <c r="AO91" t="s">
        <v>76</v>
      </c>
      <c r="AP91" t="s">
        <v>76</v>
      </c>
    </row>
    <row r="92" spans="1:42" x14ac:dyDescent="0.15">
      <c r="A92">
        <v>94</v>
      </c>
      <c r="AH92" t="s">
        <v>76</v>
      </c>
      <c r="AI92" t="s">
        <v>76</v>
      </c>
      <c r="AJ92" t="s">
        <v>76</v>
      </c>
      <c r="AK92" t="s">
        <v>76</v>
      </c>
      <c r="AL92" t="s">
        <v>76</v>
      </c>
      <c r="AM92" t="s">
        <v>76</v>
      </c>
      <c r="AN92" t="s">
        <v>76</v>
      </c>
      <c r="AO92" t="s">
        <v>76</v>
      </c>
      <c r="AP92" t="s">
        <v>76</v>
      </c>
    </row>
    <row r="93" spans="1:42" x14ac:dyDescent="0.15">
      <c r="A93">
        <v>95</v>
      </c>
      <c r="B93" s="4" t="s">
        <v>111</v>
      </c>
      <c r="C93" s="4" t="s">
        <v>85</v>
      </c>
      <c r="D93" s="4" t="s">
        <v>167</v>
      </c>
      <c r="E93" s="4" t="s">
        <v>168</v>
      </c>
      <c r="F93" s="4" t="s">
        <v>88</v>
      </c>
      <c r="G93" s="4" t="s">
        <v>117</v>
      </c>
      <c r="H93" s="4" t="s">
        <v>108</v>
      </c>
      <c r="I93" s="4" t="s">
        <v>169</v>
      </c>
      <c r="J93" s="4" t="s">
        <v>141</v>
      </c>
      <c r="K93" s="4" t="s">
        <v>79</v>
      </c>
      <c r="L93" s="4" t="s">
        <v>80</v>
      </c>
      <c r="M93" s="4">
        <v>5</v>
      </c>
      <c r="N93" s="4" t="s">
        <v>79</v>
      </c>
      <c r="O93" s="4">
        <v>5</v>
      </c>
      <c r="P93" s="4">
        <v>5</v>
      </c>
      <c r="T93" s="4" t="s">
        <v>83</v>
      </c>
      <c r="U93" s="4">
        <v>5</v>
      </c>
      <c r="V93" s="4">
        <v>4</v>
      </c>
      <c r="W93">
        <v>4</v>
      </c>
      <c r="X93">
        <v>4</v>
      </c>
      <c r="AA93" s="4" t="s">
        <v>79</v>
      </c>
      <c r="AB93" s="4">
        <v>4</v>
      </c>
      <c r="AH93" t="s">
        <v>82</v>
      </c>
      <c r="AI93" t="s">
        <v>82</v>
      </c>
      <c r="AJ93" t="s">
        <v>81</v>
      </c>
      <c r="AK93" t="s">
        <v>81</v>
      </c>
      <c r="AL93" t="s">
        <v>82</v>
      </c>
      <c r="AM93" t="s">
        <v>81</v>
      </c>
      <c r="AN93" t="s">
        <v>81</v>
      </c>
      <c r="AO93" t="s">
        <v>81</v>
      </c>
      <c r="AP93" t="s">
        <v>81</v>
      </c>
    </row>
    <row r="94" spans="1:42" x14ac:dyDescent="0.15">
      <c r="A94">
        <v>96</v>
      </c>
      <c r="Q94">
        <v>3</v>
      </c>
      <c r="R94">
        <v>5</v>
      </c>
      <c r="S94">
        <v>4</v>
      </c>
      <c r="AH94" t="s">
        <v>76</v>
      </c>
      <c r="AI94" t="s">
        <v>76</v>
      </c>
      <c r="AJ94" t="s">
        <v>76</v>
      </c>
      <c r="AK94" t="s">
        <v>76</v>
      </c>
      <c r="AL94" t="s">
        <v>76</v>
      </c>
      <c r="AM94" t="s">
        <v>76</v>
      </c>
      <c r="AN94" t="s">
        <v>76</v>
      </c>
      <c r="AO94" t="s">
        <v>76</v>
      </c>
      <c r="AP94" t="s">
        <v>76</v>
      </c>
    </row>
    <row r="95" spans="1:42" x14ac:dyDescent="0.15">
      <c r="A95">
        <v>97</v>
      </c>
      <c r="B95" s="4" t="s">
        <v>84</v>
      </c>
      <c r="C95" s="4" t="s">
        <v>95</v>
      </c>
      <c r="D95" s="4" t="s">
        <v>148</v>
      </c>
      <c r="E95" s="4" t="s">
        <v>87</v>
      </c>
      <c r="F95" s="4" t="s">
        <v>97</v>
      </c>
      <c r="G95" s="4" t="s">
        <v>89</v>
      </c>
      <c r="H95" s="4" t="s">
        <v>108</v>
      </c>
      <c r="I95" s="4" t="s">
        <v>104</v>
      </c>
      <c r="J95" s="4" t="s">
        <v>141</v>
      </c>
      <c r="K95" s="4" t="s">
        <v>79</v>
      </c>
      <c r="L95" s="4" t="s">
        <v>80</v>
      </c>
      <c r="M95" s="4">
        <v>5</v>
      </c>
      <c r="N95" s="4" t="s">
        <v>79</v>
      </c>
      <c r="O95" s="4">
        <v>5</v>
      </c>
      <c r="P95" s="4">
        <v>5</v>
      </c>
      <c r="T95" s="4" t="s">
        <v>83</v>
      </c>
      <c r="U95" s="4">
        <v>4</v>
      </c>
      <c r="V95" s="4">
        <v>2</v>
      </c>
      <c r="W95">
        <v>4</v>
      </c>
      <c r="X95">
        <v>5</v>
      </c>
      <c r="AA95" s="4" t="s">
        <v>79</v>
      </c>
      <c r="AB95" s="4">
        <v>2</v>
      </c>
      <c r="AH95" t="s">
        <v>82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</row>
    <row r="96" spans="1:42" x14ac:dyDescent="0.15">
      <c r="A96">
        <v>98</v>
      </c>
      <c r="Q96">
        <v>2</v>
      </c>
      <c r="R96">
        <v>2</v>
      </c>
      <c r="S96">
        <v>4</v>
      </c>
      <c r="AH96" t="s">
        <v>76</v>
      </c>
      <c r="AI96" t="s">
        <v>76</v>
      </c>
      <c r="AJ96" t="s">
        <v>76</v>
      </c>
      <c r="AK96" t="s">
        <v>76</v>
      </c>
      <c r="AL96" t="s">
        <v>76</v>
      </c>
      <c r="AM96" t="s">
        <v>76</v>
      </c>
      <c r="AN96" t="s">
        <v>76</v>
      </c>
      <c r="AO96" t="s">
        <v>76</v>
      </c>
      <c r="AP96" t="s">
        <v>76</v>
      </c>
    </row>
    <row r="97" spans="1:42" x14ac:dyDescent="0.15">
      <c r="A97">
        <v>99</v>
      </c>
      <c r="B97" s="4" t="s">
        <v>84</v>
      </c>
      <c r="C97" s="4" t="s">
        <v>95</v>
      </c>
      <c r="D97" s="4" t="s">
        <v>96</v>
      </c>
      <c r="E97" s="4" t="s">
        <v>170</v>
      </c>
      <c r="F97" s="4" t="s">
        <v>107</v>
      </c>
      <c r="G97" s="4" t="s">
        <v>89</v>
      </c>
      <c r="H97" s="4" t="s">
        <v>108</v>
      </c>
      <c r="I97" s="4" t="s">
        <v>91</v>
      </c>
      <c r="J97" s="4" t="s">
        <v>92</v>
      </c>
      <c r="K97" s="4" t="s">
        <v>115</v>
      </c>
      <c r="L97" s="4" t="s">
        <v>80</v>
      </c>
      <c r="M97" s="4">
        <v>5</v>
      </c>
      <c r="N97" s="4" t="s">
        <v>115</v>
      </c>
      <c r="O97" s="4">
        <v>4</v>
      </c>
      <c r="P97" s="4">
        <v>1</v>
      </c>
      <c r="T97" s="4" t="s">
        <v>83</v>
      </c>
      <c r="U97" s="4">
        <v>5</v>
      </c>
      <c r="V97" s="4">
        <v>1</v>
      </c>
      <c r="W97">
        <v>5</v>
      </c>
      <c r="X97">
        <v>3</v>
      </c>
      <c r="AA97" s="4" t="s">
        <v>115</v>
      </c>
      <c r="AB97" s="4">
        <v>1</v>
      </c>
      <c r="AH97" t="s">
        <v>82</v>
      </c>
      <c r="AI97" t="s">
        <v>81</v>
      </c>
      <c r="AJ97" t="s">
        <v>82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</row>
    <row r="98" spans="1:42" x14ac:dyDescent="0.15">
      <c r="A98">
        <v>100</v>
      </c>
      <c r="Q98">
        <v>3</v>
      </c>
      <c r="R98">
        <v>1</v>
      </c>
      <c r="S98">
        <v>3</v>
      </c>
      <c r="AH98" t="s">
        <v>76</v>
      </c>
      <c r="AI98" t="s">
        <v>76</v>
      </c>
      <c r="AJ98" t="s">
        <v>76</v>
      </c>
      <c r="AK98" t="s">
        <v>76</v>
      </c>
      <c r="AL98" t="s">
        <v>76</v>
      </c>
      <c r="AM98" t="s">
        <v>76</v>
      </c>
      <c r="AN98" t="s">
        <v>76</v>
      </c>
      <c r="AO98" t="s">
        <v>76</v>
      </c>
      <c r="AP98" t="s">
        <v>76</v>
      </c>
    </row>
    <row r="99" spans="1:42" x14ac:dyDescent="0.15">
      <c r="A99">
        <v>101</v>
      </c>
      <c r="B99" s="4" t="s">
        <v>84</v>
      </c>
      <c r="C99" s="4" t="s">
        <v>85</v>
      </c>
      <c r="D99" s="4" t="s">
        <v>144</v>
      </c>
      <c r="E99" s="4" t="s">
        <v>171</v>
      </c>
      <c r="F99" s="4" t="s">
        <v>107</v>
      </c>
      <c r="G99" s="4" t="s">
        <v>117</v>
      </c>
      <c r="H99" s="4" t="s">
        <v>90</v>
      </c>
      <c r="I99" s="4" t="s">
        <v>122</v>
      </c>
      <c r="J99" s="4" t="s">
        <v>100</v>
      </c>
      <c r="K99" s="4" t="s">
        <v>102</v>
      </c>
      <c r="L99" s="4" t="s">
        <v>80</v>
      </c>
      <c r="M99" s="4">
        <v>4</v>
      </c>
      <c r="N99" s="4" t="s">
        <v>102</v>
      </c>
      <c r="O99" s="4">
        <v>5</v>
      </c>
      <c r="P99" s="4">
        <v>4</v>
      </c>
      <c r="T99" s="4" t="s">
        <v>83</v>
      </c>
      <c r="U99" s="4">
        <v>5</v>
      </c>
      <c r="V99" s="4">
        <v>4</v>
      </c>
      <c r="W99">
        <v>3</v>
      </c>
      <c r="X99">
        <v>4</v>
      </c>
      <c r="AA99" s="4" t="s">
        <v>102</v>
      </c>
      <c r="AB99" s="4">
        <v>4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82</v>
      </c>
    </row>
    <row r="100" spans="1:42" x14ac:dyDescent="0.15">
      <c r="A100">
        <v>102</v>
      </c>
      <c r="K100" s="4" t="s">
        <v>79</v>
      </c>
      <c r="L100" s="4" t="s">
        <v>80</v>
      </c>
      <c r="M100" s="4">
        <v>1</v>
      </c>
      <c r="N100" s="4" t="s">
        <v>79</v>
      </c>
      <c r="O100" s="4">
        <v>5</v>
      </c>
      <c r="P100" s="4">
        <v>1</v>
      </c>
      <c r="Q100">
        <v>4</v>
      </c>
      <c r="R100">
        <v>3</v>
      </c>
      <c r="S100">
        <v>3</v>
      </c>
      <c r="T100" s="4" t="s">
        <v>94</v>
      </c>
      <c r="U100" s="4">
        <v>4</v>
      </c>
      <c r="V100" s="4">
        <v>1</v>
      </c>
      <c r="W100">
        <v>4</v>
      </c>
      <c r="X100">
        <v>4</v>
      </c>
      <c r="AA100" s="4" t="s">
        <v>79</v>
      </c>
      <c r="AB100" s="4">
        <v>1</v>
      </c>
      <c r="AH100" t="s">
        <v>82</v>
      </c>
      <c r="AI100" t="s">
        <v>81</v>
      </c>
      <c r="AJ100" t="s">
        <v>81</v>
      </c>
      <c r="AK100" t="s">
        <v>81</v>
      </c>
      <c r="AL100" t="s">
        <v>81</v>
      </c>
      <c r="AM100" t="s">
        <v>82</v>
      </c>
      <c r="AN100" t="s">
        <v>81</v>
      </c>
      <c r="AO100" t="s">
        <v>81</v>
      </c>
      <c r="AP100" t="s">
        <v>81</v>
      </c>
    </row>
    <row r="101" spans="1:42" x14ac:dyDescent="0.15">
      <c r="A101">
        <v>103</v>
      </c>
      <c r="B101" s="4" t="s">
        <v>111</v>
      </c>
      <c r="C101" s="4" t="s">
        <v>85</v>
      </c>
      <c r="D101" s="4" t="s">
        <v>163</v>
      </c>
      <c r="E101" s="4" t="s">
        <v>163</v>
      </c>
      <c r="F101" s="4" t="s">
        <v>97</v>
      </c>
      <c r="G101" s="4" t="s">
        <v>98</v>
      </c>
      <c r="H101" s="4" t="s">
        <v>108</v>
      </c>
      <c r="I101" s="4" t="s">
        <v>91</v>
      </c>
      <c r="J101" s="4" t="s">
        <v>100</v>
      </c>
      <c r="K101" s="4" t="s">
        <v>79</v>
      </c>
      <c r="L101" s="4" t="s">
        <v>80</v>
      </c>
      <c r="M101" s="4">
        <v>5</v>
      </c>
      <c r="N101" s="4" t="s">
        <v>79</v>
      </c>
      <c r="O101" s="4">
        <v>5</v>
      </c>
      <c r="P101" s="4">
        <v>5</v>
      </c>
      <c r="Q101">
        <v>5</v>
      </c>
      <c r="R101">
        <v>4</v>
      </c>
      <c r="S101">
        <v>1</v>
      </c>
      <c r="T101" s="4" t="s">
        <v>83</v>
      </c>
      <c r="U101" s="4">
        <v>3</v>
      </c>
      <c r="V101" s="4">
        <v>1</v>
      </c>
      <c r="W101">
        <v>4</v>
      </c>
      <c r="X101">
        <v>4</v>
      </c>
      <c r="AA101" s="4" t="s">
        <v>79</v>
      </c>
      <c r="AB101" s="4">
        <v>1</v>
      </c>
      <c r="AH101" t="s">
        <v>81</v>
      </c>
      <c r="AI101" t="s">
        <v>81</v>
      </c>
      <c r="AJ101" t="s">
        <v>82</v>
      </c>
      <c r="AK101" t="s">
        <v>82</v>
      </c>
      <c r="AL101" t="s">
        <v>81</v>
      </c>
      <c r="AM101" t="s">
        <v>81</v>
      </c>
      <c r="AN101" t="s">
        <v>81</v>
      </c>
      <c r="AO101" t="s">
        <v>81</v>
      </c>
      <c r="AP101" t="s">
        <v>82</v>
      </c>
    </row>
    <row r="102" spans="1:42" x14ac:dyDescent="0.15">
      <c r="A102">
        <v>104</v>
      </c>
      <c r="B102" s="4" t="s">
        <v>111</v>
      </c>
      <c r="C102" s="4" t="s">
        <v>85</v>
      </c>
      <c r="D102" s="4" t="s">
        <v>173</v>
      </c>
      <c r="E102" s="4" t="s">
        <v>174</v>
      </c>
      <c r="F102" s="4" t="s">
        <v>88</v>
      </c>
      <c r="G102" s="4" t="s">
        <v>113</v>
      </c>
      <c r="H102" s="4" t="s">
        <v>108</v>
      </c>
      <c r="I102" s="4" t="s">
        <v>104</v>
      </c>
      <c r="J102" s="4" t="s">
        <v>92</v>
      </c>
      <c r="K102" s="4" t="s">
        <v>79</v>
      </c>
      <c r="L102" s="4" t="s">
        <v>172</v>
      </c>
      <c r="M102" s="4">
        <v>5</v>
      </c>
      <c r="N102" s="4" t="s">
        <v>79</v>
      </c>
      <c r="O102" s="4">
        <v>5</v>
      </c>
      <c r="P102" s="4">
        <v>4</v>
      </c>
      <c r="Q102">
        <v>4</v>
      </c>
      <c r="R102">
        <v>3</v>
      </c>
      <c r="S102">
        <v>4</v>
      </c>
      <c r="T102" s="4" t="s">
        <v>83</v>
      </c>
      <c r="U102" s="4">
        <v>3</v>
      </c>
      <c r="V102" s="4">
        <v>4</v>
      </c>
      <c r="W102">
        <v>4</v>
      </c>
      <c r="X102">
        <v>5</v>
      </c>
      <c r="AA102" s="4" t="s">
        <v>79</v>
      </c>
      <c r="AB102" s="4">
        <v>4</v>
      </c>
      <c r="AH102" t="s">
        <v>82</v>
      </c>
      <c r="AI102" t="s">
        <v>81</v>
      </c>
      <c r="AJ102" t="s">
        <v>81</v>
      </c>
      <c r="AK102" t="s">
        <v>82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</row>
    <row r="103" spans="1:42" x14ac:dyDescent="0.15">
      <c r="A103">
        <v>105</v>
      </c>
      <c r="B103" s="4" t="s">
        <v>111</v>
      </c>
      <c r="C103" s="4" t="s">
        <v>95</v>
      </c>
      <c r="D103" s="4" t="s">
        <v>96</v>
      </c>
      <c r="E103" s="4" t="s">
        <v>175</v>
      </c>
      <c r="F103" s="4" t="s">
        <v>97</v>
      </c>
      <c r="G103" s="4" t="s">
        <v>117</v>
      </c>
      <c r="H103" s="4" t="s">
        <v>108</v>
      </c>
      <c r="I103" s="4" t="s">
        <v>124</v>
      </c>
      <c r="J103" s="4" t="s">
        <v>141</v>
      </c>
      <c r="K103" s="4" t="s">
        <v>105</v>
      </c>
      <c r="L103" s="4" t="s">
        <v>80</v>
      </c>
      <c r="M103" s="4">
        <v>2</v>
      </c>
      <c r="N103" s="4" t="s">
        <v>105</v>
      </c>
      <c r="O103" s="4">
        <v>4</v>
      </c>
      <c r="P103" s="4">
        <v>3</v>
      </c>
      <c r="Q103">
        <v>4</v>
      </c>
      <c r="R103">
        <v>3</v>
      </c>
      <c r="S103">
        <v>3</v>
      </c>
      <c r="T103" s="4" t="s">
        <v>110</v>
      </c>
      <c r="U103" s="4">
        <v>4</v>
      </c>
      <c r="V103" s="4">
        <v>2</v>
      </c>
      <c r="W103">
        <v>3</v>
      </c>
      <c r="X103">
        <v>3</v>
      </c>
      <c r="AA103" s="4" t="s">
        <v>105</v>
      </c>
      <c r="AB103" s="4">
        <v>2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82</v>
      </c>
    </row>
    <row r="104" spans="1:42" x14ac:dyDescent="0.15">
      <c r="A104">
        <v>106</v>
      </c>
      <c r="B104" s="4" t="s">
        <v>111</v>
      </c>
      <c r="C104" s="4" t="s">
        <v>85</v>
      </c>
      <c r="D104" s="4" t="s">
        <v>151</v>
      </c>
      <c r="E104" s="4" t="s">
        <v>166</v>
      </c>
      <c r="F104" s="4" t="s">
        <v>88</v>
      </c>
      <c r="G104" s="4" t="s">
        <v>117</v>
      </c>
      <c r="H104" s="4" t="s">
        <v>90</v>
      </c>
      <c r="I104" s="4" t="s">
        <v>104</v>
      </c>
      <c r="J104" s="4" t="s">
        <v>141</v>
      </c>
      <c r="K104" s="4" t="s">
        <v>109</v>
      </c>
      <c r="L104" s="4" t="s">
        <v>128</v>
      </c>
      <c r="N104" s="4" t="s">
        <v>109</v>
      </c>
      <c r="Q104">
        <v>3</v>
      </c>
      <c r="R104">
        <v>3</v>
      </c>
      <c r="T104" s="4" t="s">
        <v>83</v>
      </c>
      <c r="AA104" s="4" t="s">
        <v>109</v>
      </c>
      <c r="AH104" t="s">
        <v>81</v>
      </c>
      <c r="AI104" t="s">
        <v>81</v>
      </c>
      <c r="AJ104" t="s">
        <v>82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</row>
    <row r="105" spans="1:42" x14ac:dyDescent="0.15">
      <c r="A105">
        <v>107</v>
      </c>
      <c r="B105" s="4" t="s">
        <v>111</v>
      </c>
      <c r="C105" s="4" t="s">
        <v>85</v>
      </c>
      <c r="D105" s="4" t="s">
        <v>176</v>
      </c>
      <c r="E105" s="4" t="s">
        <v>161</v>
      </c>
      <c r="F105" s="4" t="s">
        <v>97</v>
      </c>
      <c r="G105" s="4" t="s">
        <v>98</v>
      </c>
      <c r="H105" s="4" t="s">
        <v>108</v>
      </c>
      <c r="I105" s="4" t="s">
        <v>91</v>
      </c>
      <c r="J105" s="4" t="s">
        <v>100</v>
      </c>
      <c r="K105" s="4" t="s">
        <v>105</v>
      </c>
      <c r="L105" s="4" t="s">
        <v>80</v>
      </c>
      <c r="M105" s="4">
        <v>4</v>
      </c>
      <c r="N105" s="4" t="s">
        <v>105</v>
      </c>
      <c r="O105" s="4">
        <v>5</v>
      </c>
      <c r="P105" s="4">
        <v>3</v>
      </c>
      <c r="T105" s="4" t="s">
        <v>94</v>
      </c>
      <c r="U105" s="4">
        <v>5</v>
      </c>
      <c r="V105" s="4">
        <v>2</v>
      </c>
      <c r="W105">
        <v>2</v>
      </c>
      <c r="X105">
        <v>3</v>
      </c>
      <c r="AA105" s="4" t="s">
        <v>105</v>
      </c>
      <c r="AB105" s="4">
        <v>2</v>
      </c>
      <c r="AH105" t="s">
        <v>81</v>
      </c>
      <c r="AI105" t="s">
        <v>81</v>
      </c>
      <c r="AJ105" t="s">
        <v>82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</row>
    <row r="106" spans="1:42" x14ac:dyDescent="0.15">
      <c r="A106">
        <v>108</v>
      </c>
      <c r="Q106">
        <v>4</v>
      </c>
      <c r="R106">
        <v>4</v>
      </c>
      <c r="S106">
        <v>3</v>
      </c>
      <c r="AH106" t="s">
        <v>76</v>
      </c>
      <c r="AI106" t="s">
        <v>76</v>
      </c>
      <c r="AJ106" t="s">
        <v>76</v>
      </c>
      <c r="AK106" t="s">
        <v>76</v>
      </c>
      <c r="AL106" t="s">
        <v>76</v>
      </c>
      <c r="AM106" t="s">
        <v>76</v>
      </c>
      <c r="AN106" t="s">
        <v>76</v>
      </c>
      <c r="AO106" t="s">
        <v>76</v>
      </c>
      <c r="AP106" t="s">
        <v>76</v>
      </c>
    </row>
    <row r="107" spans="1:42" x14ac:dyDescent="0.15">
      <c r="A107">
        <v>109</v>
      </c>
      <c r="AH107" t="s">
        <v>76</v>
      </c>
      <c r="AI107" t="s">
        <v>76</v>
      </c>
      <c r="AJ107" t="s">
        <v>76</v>
      </c>
      <c r="AK107" t="s">
        <v>76</v>
      </c>
      <c r="AL107" t="s">
        <v>76</v>
      </c>
      <c r="AM107" t="s">
        <v>76</v>
      </c>
      <c r="AN107" t="s">
        <v>76</v>
      </c>
      <c r="AO107" t="s">
        <v>76</v>
      </c>
      <c r="AP107" t="s">
        <v>76</v>
      </c>
    </row>
    <row r="108" spans="1:42" x14ac:dyDescent="0.15">
      <c r="A108">
        <v>110</v>
      </c>
      <c r="AH108" t="s">
        <v>76</v>
      </c>
      <c r="AI108" t="s">
        <v>76</v>
      </c>
      <c r="AJ108" t="s">
        <v>76</v>
      </c>
      <c r="AK108" t="s">
        <v>76</v>
      </c>
      <c r="AL108" t="s">
        <v>76</v>
      </c>
      <c r="AM108" t="s">
        <v>76</v>
      </c>
      <c r="AN108" t="s">
        <v>76</v>
      </c>
      <c r="AO108" t="s">
        <v>76</v>
      </c>
      <c r="AP108" t="s">
        <v>76</v>
      </c>
    </row>
    <row r="109" spans="1:42" x14ac:dyDescent="0.15">
      <c r="A109">
        <v>111</v>
      </c>
      <c r="K109" s="4" t="s">
        <v>79</v>
      </c>
      <c r="L109" s="4" t="s">
        <v>128</v>
      </c>
      <c r="M109" s="4">
        <v>1</v>
      </c>
      <c r="N109" s="4" t="s">
        <v>79</v>
      </c>
      <c r="O109" s="4">
        <v>1</v>
      </c>
      <c r="P109" s="4">
        <v>4</v>
      </c>
      <c r="AA109" s="4" t="s">
        <v>79</v>
      </c>
      <c r="AH109" t="s">
        <v>76</v>
      </c>
      <c r="AI109" t="s">
        <v>76</v>
      </c>
      <c r="AJ109" t="s">
        <v>76</v>
      </c>
      <c r="AK109" t="s">
        <v>76</v>
      </c>
      <c r="AL109" t="s">
        <v>76</v>
      </c>
      <c r="AM109" t="s">
        <v>76</v>
      </c>
      <c r="AN109" t="s">
        <v>76</v>
      </c>
      <c r="AO109" t="s">
        <v>76</v>
      </c>
      <c r="AP109" t="s">
        <v>76</v>
      </c>
    </row>
    <row r="110" spans="1:42" x14ac:dyDescent="0.15">
      <c r="A110">
        <v>112</v>
      </c>
      <c r="B110" s="4" t="s">
        <v>84</v>
      </c>
      <c r="C110" s="4" t="s">
        <v>95</v>
      </c>
      <c r="D110" s="4" t="s">
        <v>96</v>
      </c>
      <c r="E110" s="4" t="s">
        <v>177</v>
      </c>
      <c r="F110" s="4" t="s">
        <v>88</v>
      </c>
      <c r="G110" s="4" t="s">
        <v>98</v>
      </c>
      <c r="H110" s="4" t="s">
        <v>90</v>
      </c>
      <c r="I110" s="4" t="s">
        <v>91</v>
      </c>
      <c r="J110" s="4" t="s">
        <v>92</v>
      </c>
      <c r="K110" s="4" t="s">
        <v>79</v>
      </c>
      <c r="L110" s="4" t="s">
        <v>80</v>
      </c>
      <c r="M110" s="4">
        <v>5</v>
      </c>
      <c r="N110" s="4" t="s">
        <v>79</v>
      </c>
      <c r="O110" s="4">
        <v>5</v>
      </c>
      <c r="P110" s="4">
        <v>5</v>
      </c>
      <c r="Q110">
        <v>4</v>
      </c>
      <c r="R110">
        <v>4</v>
      </c>
      <c r="S110">
        <v>3</v>
      </c>
      <c r="T110" s="4" t="s">
        <v>110</v>
      </c>
      <c r="U110" s="4">
        <v>5</v>
      </c>
      <c r="V110" s="4">
        <v>5</v>
      </c>
      <c r="W110">
        <v>5</v>
      </c>
      <c r="X110">
        <v>4</v>
      </c>
      <c r="AA110" s="4" t="s">
        <v>79</v>
      </c>
      <c r="AB110" s="4">
        <v>5</v>
      </c>
      <c r="AH110" t="s">
        <v>82</v>
      </c>
      <c r="AI110" t="s">
        <v>81</v>
      </c>
      <c r="AJ110" t="s">
        <v>82</v>
      </c>
      <c r="AK110" t="s">
        <v>81</v>
      </c>
      <c r="AL110" t="s">
        <v>81</v>
      </c>
      <c r="AM110" t="s">
        <v>81</v>
      </c>
      <c r="AN110" t="s">
        <v>82</v>
      </c>
      <c r="AO110" t="s">
        <v>81</v>
      </c>
      <c r="AP110" t="s">
        <v>81</v>
      </c>
    </row>
    <row r="111" spans="1:42" x14ac:dyDescent="0.15">
      <c r="A111">
        <v>113</v>
      </c>
      <c r="B111" s="4" t="s">
        <v>84</v>
      </c>
      <c r="C111" s="4" t="s">
        <v>95</v>
      </c>
      <c r="D111" s="4" t="s">
        <v>96</v>
      </c>
      <c r="E111" s="4" t="s">
        <v>157</v>
      </c>
      <c r="F111" s="4" t="s">
        <v>97</v>
      </c>
      <c r="G111" s="4" t="s">
        <v>89</v>
      </c>
      <c r="H111" s="4" t="s">
        <v>90</v>
      </c>
      <c r="I111" s="4" t="s">
        <v>104</v>
      </c>
      <c r="J111" s="4" t="s">
        <v>92</v>
      </c>
      <c r="K111" s="4" t="s">
        <v>105</v>
      </c>
      <c r="L111" s="4" t="s">
        <v>120</v>
      </c>
      <c r="M111" s="4">
        <v>3</v>
      </c>
      <c r="N111" s="4" t="s">
        <v>105</v>
      </c>
      <c r="O111" s="4">
        <v>4</v>
      </c>
      <c r="P111" s="4">
        <v>4</v>
      </c>
      <c r="Q111">
        <v>5</v>
      </c>
      <c r="R111">
        <v>5</v>
      </c>
      <c r="S111">
        <v>5</v>
      </c>
      <c r="T111" s="4" t="s">
        <v>83</v>
      </c>
      <c r="U111" s="4">
        <v>5</v>
      </c>
      <c r="V111" s="4">
        <v>3</v>
      </c>
      <c r="W111">
        <v>4</v>
      </c>
      <c r="X111">
        <v>3</v>
      </c>
      <c r="AA111" s="4" t="s">
        <v>105</v>
      </c>
      <c r="AB111" s="4">
        <v>3</v>
      </c>
      <c r="AH111" t="s">
        <v>81</v>
      </c>
      <c r="AI111" t="s">
        <v>81</v>
      </c>
      <c r="AJ111" t="s">
        <v>81</v>
      </c>
      <c r="AK111" t="s">
        <v>82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</row>
    <row r="112" spans="1:42" x14ac:dyDescent="0.15">
      <c r="A112">
        <v>114</v>
      </c>
      <c r="B112" s="4" t="s">
        <v>147</v>
      </c>
      <c r="C112" s="4" t="s">
        <v>95</v>
      </c>
      <c r="D112" s="4" t="s">
        <v>96</v>
      </c>
      <c r="E112" s="4" t="s">
        <v>134</v>
      </c>
      <c r="F112" s="4" t="s">
        <v>97</v>
      </c>
      <c r="G112" s="4" t="s">
        <v>117</v>
      </c>
      <c r="H112" s="4" t="s">
        <v>99</v>
      </c>
      <c r="I112" s="4" t="s">
        <v>169</v>
      </c>
      <c r="J112" s="4" t="s">
        <v>118</v>
      </c>
      <c r="K112" s="4" t="s">
        <v>79</v>
      </c>
      <c r="L112" s="4" t="s">
        <v>80</v>
      </c>
      <c r="M112" s="4">
        <v>4</v>
      </c>
      <c r="N112" s="4" t="s">
        <v>79</v>
      </c>
      <c r="O112" s="4">
        <v>5</v>
      </c>
      <c r="P112" s="4">
        <v>4</v>
      </c>
      <c r="Q112">
        <v>4</v>
      </c>
      <c r="R112">
        <v>1</v>
      </c>
      <c r="S112">
        <v>3</v>
      </c>
      <c r="T112" s="4" t="s">
        <v>94</v>
      </c>
      <c r="U112" s="4">
        <v>4</v>
      </c>
      <c r="V112" s="4">
        <v>3</v>
      </c>
      <c r="W112">
        <v>3</v>
      </c>
      <c r="X112">
        <v>4</v>
      </c>
      <c r="AA112" s="4" t="s">
        <v>79</v>
      </c>
      <c r="AB112" s="4">
        <v>3</v>
      </c>
      <c r="AH112" t="s">
        <v>81</v>
      </c>
      <c r="AI112" t="s">
        <v>81</v>
      </c>
      <c r="AJ112" t="s">
        <v>82</v>
      </c>
      <c r="AK112" t="s">
        <v>81</v>
      </c>
      <c r="AL112" t="s">
        <v>82</v>
      </c>
      <c r="AM112" t="s">
        <v>81</v>
      </c>
      <c r="AN112" t="s">
        <v>81</v>
      </c>
      <c r="AO112" t="s">
        <v>81</v>
      </c>
      <c r="AP112" t="s">
        <v>82</v>
      </c>
    </row>
    <row r="113" spans="1:42" x14ac:dyDescent="0.15">
      <c r="A113">
        <v>115</v>
      </c>
      <c r="Q113">
        <v>3</v>
      </c>
      <c r="R113">
        <v>3</v>
      </c>
      <c r="S113">
        <v>2</v>
      </c>
      <c r="AH113" t="s">
        <v>76</v>
      </c>
      <c r="AI113" t="s">
        <v>76</v>
      </c>
      <c r="AJ113" t="s">
        <v>76</v>
      </c>
      <c r="AK113" t="s">
        <v>76</v>
      </c>
      <c r="AL113" t="s">
        <v>76</v>
      </c>
      <c r="AM113" t="s">
        <v>76</v>
      </c>
      <c r="AN113" t="s">
        <v>76</v>
      </c>
      <c r="AO113" t="s">
        <v>76</v>
      </c>
      <c r="AP113" t="s">
        <v>76</v>
      </c>
    </row>
    <row r="114" spans="1:42" x14ac:dyDescent="0.15">
      <c r="A114">
        <v>116</v>
      </c>
      <c r="K114" s="4" t="s">
        <v>115</v>
      </c>
      <c r="L114" s="4" t="s">
        <v>80</v>
      </c>
      <c r="M114" s="4">
        <v>5</v>
      </c>
      <c r="N114" s="4" t="s">
        <v>115</v>
      </c>
      <c r="O114" s="4">
        <v>2</v>
      </c>
      <c r="P114" s="4">
        <v>4</v>
      </c>
      <c r="T114" s="4" t="s">
        <v>94</v>
      </c>
      <c r="U114" s="4">
        <v>2</v>
      </c>
      <c r="V114" s="4">
        <v>1</v>
      </c>
      <c r="W114">
        <v>5</v>
      </c>
      <c r="X114">
        <v>1</v>
      </c>
      <c r="AA114" s="4" t="s">
        <v>115</v>
      </c>
      <c r="AB114" s="4">
        <v>1</v>
      </c>
      <c r="AH114" t="s">
        <v>82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</row>
    <row r="115" spans="1:42" x14ac:dyDescent="0.15">
      <c r="A115">
        <v>117</v>
      </c>
      <c r="B115" s="4" t="s">
        <v>84</v>
      </c>
      <c r="C115" s="4" t="s">
        <v>95</v>
      </c>
      <c r="D115" s="4" t="s">
        <v>96</v>
      </c>
      <c r="E115" s="4" t="s">
        <v>161</v>
      </c>
      <c r="F115" s="4" t="s">
        <v>97</v>
      </c>
      <c r="G115" s="4" t="s">
        <v>89</v>
      </c>
      <c r="H115" s="4" t="s">
        <v>90</v>
      </c>
      <c r="I115" s="4" t="s">
        <v>104</v>
      </c>
      <c r="J115" s="4" t="s">
        <v>100</v>
      </c>
      <c r="K115" s="4" t="s">
        <v>79</v>
      </c>
      <c r="L115" s="4" t="s">
        <v>80</v>
      </c>
      <c r="M115" s="4">
        <v>4</v>
      </c>
      <c r="N115" s="4" t="s">
        <v>79</v>
      </c>
      <c r="O115" s="4">
        <v>5</v>
      </c>
      <c r="P115" s="4">
        <v>4</v>
      </c>
      <c r="Q115">
        <v>1</v>
      </c>
      <c r="R115">
        <v>2</v>
      </c>
      <c r="S115">
        <v>4</v>
      </c>
      <c r="T115" s="4" t="s">
        <v>94</v>
      </c>
      <c r="U115" s="4">
        <v>4</v>
      </c>
      <c r="V115" s="4">
        <v>2</v>
      </c>
      <c r="W115">
        <v>4</v>
      </c>
      <c r="X115">
        <v>5</v>
      </c>
      <c r="AA115" s="4" t="s">
        <v>79</v>
      </c>
      <c r="AB115" s="4">
        <v>2</v>
      </c>
      <c r="AH115" t="s">
        <v>81</v>
      </c>
      <c r="AI115" t="s">
        <v>81</v>
      </c>
      <c r="AJ115" t="s">
        <v>82</v>
      </c>
      <c r="AK115" t="s">
        <v>82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</row>
    <row r="116" spans="1:42" x14ac:dyDescent="0.15">
      <c r="A116">
        <v>118</v>
      </c>
      <c r="B116" s="4" t="s">
        <v>84</v>
      </c>
      <c r="C116" s="4" t="s">
        <v>95</v>
      </c>
      <c r="D116" s="4" t="s">
        <v>151</v>
      </c>
      <c r="E116" s="4" t="s">
        <v>164</v>
      </c>
      <c r="F116" s="4" t="s">
        <v>97</v>
      </c>
      <c r="G116" s="4" t="s">
        <v>89</v>
      </c>
      <c r="H116" s="4" t="s">
        <v>90</v>
      </c>
      <c r="I116" s="4" t="s">
        <v>91</v>
      </c>
      <c r="J116" s="4" t="s">
        <v>141</v>
      </c>
      <c r="K116" s="4" t="s">
        <v>79</v>
      </c>
      <c r="L116" s="4" t="s">
        <v>80</v>
      </c>
      <c r="M116" s="4">
        <v>5</v>
      </c>
      <c r="N116" s="4" t="s">
        <v>79</v>
      </c>
      <c r="O116" s="4">
        <v>5</v>
      </c>
      <c r="P116" s="4">
        <v>5</v>
      </c>
      <c r="Q116">
        <v>4</v>
      </c>
      <c r="R116">
        <v>5</v>
      </c>
      <c r="S116">
        <v>4</v>
      </c>
      <c r="T116" s="4" t="s">
        <v>153</v>
      </c>
      <c r="U116" s="4">
        <v>5</v>
      </c>
      <c r="V116" s="4">
        <v>2</v>
      </c>
      <c r="W116">
        <v>3</v>
      </c>
      <c r="X116">
        <v>2</v>
      </c>
      <c r="AA116" s="4" t="s">
        <v>79</v>
      </c>
      <c r="AB116" s="4">
        <v>2</v>
      </c>
      <c r="AH116" t="s">
        <v>82</v>
      </c>
      <c r="AI116" t="s">
        <v>81</v>
      </c>
      <c r="AJ116" t="s">
        <v>82</v>
      </c>
      <c r="AK116" t="s">
        <v>82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</row>
    <row r="117" spans="1:42" x14ac:dyDescent="0.15">
      <c r="A117">
        <v>119</v>
      </c>
      <c r="Q117">
        <v>4</v>
      </c>
      <c r="R117">
        <v>5</v>
      </c>
      <c r="S117">
        <v>5</v>
      </c>
      <c r="AH117" t="s">
        <v>76</v>
      </c>
      <c r="AI117" t="s">
        <v>76</v>
      </c>
      <c r="AJ117" t="s">
        <v>76</v>
      </c>
      <c r="AK117" t="s">
        <v>76</v>
      </c>
      <c r="AL117" t="s">
        <v>76</v>
      </c>
      <c r="AM117" t="s">
        <v>76</v>
      </c>
      <c r="AN117" t="s">
        <v>76</v>
      </c>
      <c r="AO117" t="s">
        <v>76</v>
      </c>
      <c r="AP117" t="s">
        <v>76</v>
      </c>
    </row>
    <row r="118" spans="1:42" x14ac:dyDescent="0.15">
      <c r="A118">
        <v>120</v>
      </c>
      <c r="AH118" t="s">
        <v>76</v>
      </c>
      <c r="AI118" t="s">
        <v>76</v>
      </c>
      <c r="AJ118" t="s">
        <v>76</v>
      </c>
      <c r="AK118" t="s">
        <v>76</v>
      </c>
      <c r="AL118" t="s">
        <v>76</v>
      </c>
      <c r="AM118" t="s">
        <v>76</v>
      </c>
      <c r="AN118" t="s">
        <v>76</v>
      </c>
      <c r="AO118" t="s">
        <v>76</v>
      </c>
      <c r="AP118" t="s">
        <v>76</v>
      </c>
    </row>
    <row r="119" spans="1:42" x14ac:dyDescent="0.15">
      <c r="A119">
        <v>121</v>
      </c>
      <c r="B119" s="4" t="s">
        <v>84</v>
      </c>
      <c r="C119" s="4" t="s">
        <v>85</v>
      </c>
      <c r="D119" s="4" t="s">
        <v>96</v>
      </c>
      <c r="E119" s="4" t="s">
        <v>179</v>
      </c>
      <c r="F119" s="4" t="s">
        <v>107</v>
      </c>
      <c r="G119" s="4" t="s">
        <v>98</v>
      </c>
      <c r="H119" s="4" t="s">
        <v>99</v>
      </c>
      <c r="I119" s="4" t="s">
        <v>124</v>
      </c>
      <c r="J119" s="4" t="s">
        <v>100</v>
      </c>
      <c r="K119" s="4" t="s">
        <v>79</v>
      </c>
      <c r="L119" s="4" t="s">
        <v>80</v>
      </c>
      <c r="M119" s="4">
        <v>2</v>
      </c>
      <c r="N119" s="4" t="s">
        <v>79</v>
      </c>
      <c r="O119" s="4">
        <v>3</v>
      </c>
      <c r="P119" s="4">
        <v>5</v>
      </c>
      <c r="T119" s="4" t="s">
        <v>83</v>
      </c>
      <c r="U119" s="4">
        <v>5</v>
      </c>
      <c r="V119" s="4">
        <v>1</v>
      </c>
      <c r="W119">
        <v>3</v>
      </c>
      <c r="X119">
        <v>4</v>
      </c>
      <c r="AA119" s="4" t="s">
        <v>79</v>
      </c>
      <c r="AB119" s="4">
        <v>1</v>
      </c>
      <c r="AH119" t="s">
        <v>82</v>
      </c>
      <c r="AI119" t="s">
        <v>81</v>
      </c>
      <c r="AJ119" t="s">
        <v>82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</row>
    <row r="120" spans="1:42" x14ac:dyDescent="0.15">
      <c r="A120">
        <v>122</v>
      </c>
      <c r="B120" s="4" t="s">
        <v>84</v>
      </c>
      <c r="C120" s="4" t="s">
        <v>95</v>
      </c>
      <c r="D120" s="4" t="s">
        <v>180</v>
      </c>
      <c r="E120" s="4" t="s">
        <v>180</v>
      </c>
      <c r="F120" s="4" t="s">
        <v>107</v>
      </c>
      <c r="G120" s="4" t="s">
        <v>98</v>
      </c>
      <c r="H120" s="4" t="s">
        <v>99</v>
      </c>
      <c r="I120" s="4" t="s">
        <v>124</v>
      </c>
      <c r="J120" s="4" t="s">
        <v>100</v>
      </c>
      <c r="K120" s="4" t="s">
        <v>105</v>
      </c>
      <c r="L120" s="4" t="s">
        <v>80</v>
      </c>
      <c r="M120" s="4">
        <v>5</v>
      </c>
      <c r="N120" s="4" t="s">
        <v>105</v>
      </c>
      <c r="O120" s="4">
        <v>5</v>
      </c>
      <c r="P120" s="4">
        <v>4</v>
      </c>
      <c r="Q120">
        <v>3</v>
      </c>
      <c r="R120">
        <v>3</v>
      </c>
      <c r="S120">
        <v>3</v>
      </c>
      <c r="T120" s="4" t="s">
        <v>94</v>
      </c>
      <c r="U120" s="4">
        <v>3</v>
      </c>
      <c r="V120" s="4">
        <v>1</v>
      </c>
      <c r="W120">
        <v>4</v>
      </c>
      <c r="X120">
        <v>4</v>
      </c>
      <c r="AA120" s="4" t="s">
        <v>105</v>
      </c>
      <c r="AB120" s="4">
        <v>1</v>
      </c>
      <c r="AH120" t="s">
        <v>82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</row>
    <row r="121" spans="1:42" x14ac:dyDescent="0.15">
      <c r="A121">
        <v>123</v>
      </c>
      <c r="Q121">
        <v>3</v>
      </c>
      <c r="R121">
        <v>2</v>
      </c>
      <c r="S121">
        <v>2</v>
      </c>
      <c r="AH121" t="s">
        <v>76</v>
      </c>
      <c r="AI121" t="s">
        <v>76</v>
      </c>
      <c r="AJ121" t="s">
        <v>76</v>
      </c>
      <c r="AK121" t="s">
        <v>76</v>
      </c>
      <c r="AL121" t="s">
        <v>76</v>
      </c>
      <c r="AM121" t="s">
        <v>76</v>
      </c>
      <c r="AN121" t="s">
        <v>76</v>
      </c>
      <c r="AO121" t="s">
        <v>76</v>
      </c>
      <c r="AP121" t="s">
        <v>76</v>
      </c>
    </row>
    <row r="122" spans="1:42" x14ac:dyDescent="0.15">
      <c r="A122">
        <v>124</v>
      </c>
      <c r="B122" s="4" t="s">
        <v>111</v>
      </c>
      <c r="C122" s="4" t="s">
        <v>95</v>
      </c>
      <c r="D122" s="4" t="s">
        <v>181</v>
      </c>
      <c r="E122" s="4" t="s">
        <v>181</v>
      </c>
      <c r="F122" s="4" t="s">
        <v>107</v>
      </c>
      <c r="G122" s="4" t="s">
        <v>89</v>
      </c>
      <c r="H122" s="4" t="s">
        <v>90</v>
      </c>
      <c r="I122" s="4" t="s">
        <v>91</v>
      </c>
      <c r="J122" s="4" t="s">
        <v>92</v>
      </c>
      <c r="K122" s="4" t="s">
        <v>79</v>
      </c>
      <c r="L122" s="4" t="s">
        <v>80</v>
      </c>
      <c r="M122" s="4">
        <v>3</v>
      </c>
      <c r="N122" s="4" t="s">
        <v>79</v>
      </c>
      <c r="O122" s="4">
        <v>5</v>
      </c>
      <c r="P122" s="4">
        <v>5</v>
      </c>
      <c r="T122" s="4" t="s">
        <v>94</v>
      </c>
      <c r="U122" s="4">
        <v>4</v>
      </c>
      <c r="V122" s="4">
        <v>1</v>
      </c>
      <c r="W122">
        <v>2</v>
      </c>
      <c r="X122">
        <v>2</v>
      </c>
      <c r="AA122" s="4" t="s">
        <v>79</v>
      </c>
      <c r="AB122" s="4">
        <v>1</v>
      </c>
      <c r="AH122" t="s">
        <v>82</v>
      </c>
      <c r="AI122" t="s">
        <v>81</v>
      </c>
      <c r="AJ122" t="s">
        <v>82</v>
      </c>
      <c r="AK122" t="s">
        <v>81</v>
      </c>
      <c r="AL122" t="s">
        <v>82</v>
      </c>
      <c r="AM122" t="s">
        <v>81</v>
      </c>
      <c r="AN122" t="s">
        <v>82</v>
      </c>
      <c r="AO122" t="s">
        <v>81</v>
      </c>
      <c r="AP122" t="s">
        <v>81</v>
      </c>
    </row>
    <row r="123" spans="1:42" x14ac:dyDescent="0.15">
      <c r="A123">
        <v>125</v>
      </c>
      <c r="B123" s="4" t="s">
        <v>84</v>
      </c>
      <c r="C123" s="4" t="s">
        <v>95</v>
      </c>
      <c r="D123" s="4" t="s">
        <v>182</v>
      </c>
      <c r="E123" s="4" t="s">
        <v>166</v>
      </c>
      <c r="F123" s="4" t="s">
        <v>107</v>
      </c>
      <c r="G123" s="4" t="s">
        <v>113</v>
      </c>
      <c r="H123" s="4" t="s">
        <v>99</v>
      </c>
      <c r="I123" s="4" t="s">
        <v>104</v>
      </c>
      <c r="J123" s="4" t="s">
        <v>100</v>
      </c>
      <c r="K123" s="4" t="s">
        <v>79</v>
      </c>
      <c r="L123" s="4" t="s">
        <v>172</v>
      </c>
      <c r="M123" s="4">
        <v>2</v>
      </c>
      <c r="N123" s="4" t="s">
        <v>79</v>
      </c>
      <c r="O123" s="4">
        <v>4</v>
      </c>
      <c r="P123" s="4">
        <v>3</v>
      </c>
      <c r="Q123">
        <v>3</v>
      </c>
      <c r="R123">
        <v>3</v>
      </c>
      <c r="S123">
        <v>4</v>
      </c>
      <c r="T123" s="4" t="s">
        <v>94</v>
      </c>
      <c r="U123" s="4">
        <v>5</v>
      </c>
      <c r="V123" s="4">
        <v>4</v>
      </c>
      <c r="W123">
        <v>5</v>
      </c>
      <c r="X123">
        <v>1</v>
      </c>
      <c r="AA123" s="4" t="s">
        <v>79</v>
      </c>
      <c r="AB123" s="4">
        <v>4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82</v>
      </c>
    </row>
    <row r="124" spans="1:42" x14ac:dyDescent="0.15">
      <c r="A124">
        <v>126</v>
      </c>
      <c r="B124" s="4" t="s">
        <v>84</v>
      </c>
      <c r="C124" s="4" t="s">
        <v>85</v>
      </c>
      <c r="D124" s="4" t="s">
        <v>179</v>
      </c>
      <c r="E124" s="4" t="s">
        <v>183</v>
      </c>
      <c r="F124" s="4" t="s">
        <v>88</v>
      </c>
      <c r="G124" s="4" t="s">
        <v>89</v>
      </c>
      <c r="H124" s="4" t="s">
        <v>99</v>
      </c>
      <c r="I124" s="4" t="s">
        <v>104</v>
      </c>
      <c r="J124" s="4" t="s">
        <v>92</v>
      </c>
      <c r="K124" s="4" t="s">
        <v>102</v>
      </c>
      <c r="L124" s="4" t="s">
        <v>80</v>
      </c>
      <c r="M124" s="4">
        <v>5</v>
      </c>
      <c r="N124" s="4" t="s">
        <v>102</v>
      </c>
      <c r="O124" s="4">
        <v>4</v>
      </c>
      <c r="P124" s="4">
        <v>4</v>
      </c>
      <c r="Q124">
        <v>5</v>
      </c>
      <c r="R124">
        <v>5</v>
      </c>
      <c r="S124">
        <v>1</v>
      </c>
      <c r="T124" s="4" t="s">
        <v>83</v>
      </c>
      <c r="U124" s="4">
        <v>4</v>
      </c>
      <c r="V124" s="4">
        <v>3</v>
      </c>
      <c r="W124">
        <v>5</v>
      </c>
      <c r="X124">
        <v>5</v>
      </c>
      <c r="AA124" s="4" t="s">
        <v>102</v>
      </c>
      <c r="AB124" s="4">
        <v>3</v>
      </c>
      <c r="AH124" t="s">
        <v>81</v>
      </c>
      <c r="AI124" t="s">
        <v>81</v>
      </c>
      <c r="AJ124" t="s">
        <v>81</v>
      </c>
      <c r="AK124" t="s">
        <v>82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</row>
    <row r="125" spans="1:42" x14ac:dyDescent="0.15">
      <c r="A125">
        <v>127</v>
      </c>
      <c r="B125" s="4" t="s">
        <v>111</v>
      </c>
      <c r="C125" s="4" t="s">
        <v>85</v>
      </c>
      <c r="D125" s="4" t="s">
        <v>96</v>
      </c>
      <c r="E125" s="4" t="s">
        <v>185</v>
      </c>
      <c r="F125" s="4" t="s">
        <v>107</v>
      </c>
      <c r="G125" s="4" t="s">
        <v>117</v>
      </c>
      <c r="H125" s="4" t="s">
        <v>99</v>
      </c>
      <c r="I125" s="4" t="s">
        <v>169</v>
      </c>
      <c r="J125" s="4" t="s">
        <v>100</v>
      </c>
      <c r="K125" s="4" t="s">
        <v>105</v>
      </c>
      <c r="L125" s="4" t="s">
        <v>80</v>
      </c>
      <c r="M125" s="4">
        <v>3</v>
      </c>
      <c r="N125" s="4" t="s">
        <v>105</v>
      </c>
      <c r="O125" s="4">
        <v>4</v>
      </c>
      <c r="P125" s="4">
        <v>4</v>
      </c>
      <c r="Q125">
        <v>4</v>
      </c>
      <c r="R125">
        <v>3</v>
      </c>
      <c r="S125">
        <v>3</v>
      </c>
      <c r="T125" s="4" t="s">
        <v>83</v>
      </c>
      <c r="U125" s="4">
        <v>3</v>
      </c>
      <c r="V125" s="4">
        <v>1</v>
      </c>
      <c r="W125">
        <v>1</v>
      </c>
      <c r="X125">
        <v>1</v>
      </c>
      <c r="AA125" s="4" t="s">
        <v>105</v>
      </c>
      <c r="AB125" s="4">
        <v>1</v>
      </c>
      <c r="AH125" t="s">
        <v>82</v>
      </c>
      <c r="AI125" t="s">
        <v>81</v>
      </c>
      <c r="AJ125" t="s">
        <v>82</v>
      </c>
      <c r="AK125" t="s">
        <v>81</v>
      </c>
      <c r="AL125" t="s">
        <v>81</v>
      </c>
      <c r="AM125" t="s">
        <v>81</v>
      </c>
      <c r="AN125" t="s">
        <v>82</v>
      </c>
      <c r="AO125" t="s">
        <v>81</v>
      </c>
      <c r="AP125" t="s">
        <v>81</v>
      </c>
    </row>
    <row r="126" spans="1:42" x14ac:dyDescent="0.15">
      <c r="A126">
        <v>128</v>
      </c>
      <c r="B126" s="4" t="s">
        <v>111</v>
      </c>
      <c r="C126" s="4" t="s">
        <v>85</v>
      </c>
      <c r="D126" s="4" t="s">
        <v>96</v>
      </c>
      <c r="E126" s="4" t="s">
        <v>186</v>
      </c>
      <c r="F126" s="4" t="s">
        <v>107</v>
      </c>
      <c r="G126" s="4" t="s">
        <v>117</v>
      </c>
      <c r="H126" s="4" t="s">
        <v>99</v>
      </c>
      <c r="I126" s="4" t="s">
        <v>124</v>
      </c>
      <c r="J126" s="4" t="s">
        <v>114</v>
      </c>
      <c r="K126" s="4" t="s">
        <v>79</v>
      </c>
      <c r="L126" s="4" t="s">
        <v>80</v>
      </c>
      <c r="M126" s="4">
        <v>5</v>
      </c>
      <c r="N126" s="4" t="s">
        <v>79</v>
      </c>
      <c r="O126" s="4">
        <v>5</v>
      </c>
      <c r="P126" s="4">
        <v>4</v>
      </c>
      <c r="Q126">
        <v>2</v>
      </c>
      <c r="R126">
        <v>1</v>
      </c>
      <c r="S126">
        <v>3</v>
      </c>
      <c r="T126" s="4" t="s">
        <v>94</v>
      </c>
      <c r="U126" s="4">
        <v>4</v>
      </c>
      <c r="V126" s="4">
        <v>3</v>
      </c>
      <c r="W126">
        <v>4</v>
      </c>
      <c r="X126">
        <v>5</v>
      </c>
      <c r="AA126" s="4" t="s">
        <v>79</v>
      </c>
      <c r="AB126" s="4">
        <v>3</v>
      </c>
      <c r="AH126" t="s">
        <v>82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</row>
    <row r="127" spans="1:42" x14ac:dyDescent="0.15">
      <c r="A127">
        <v>129</v>
      </c>
      <c r="B127" s="4" t="s">
        <v>111</v>
      </c>
      <c r="C127" s="4" t="s">
        <v>95</v>
      </c>
      <c r="D127" s="4" t="s">
        <v>187</v>
      </c>
      <c r="E127" s="4" t="s">
        <v>188</v>
      </c>
      <c r="F127" s="4" t="s">
        <v>97</v>
      </c>
      <c r="G127" s="4" t="s">
        <v>117</v>
      </c>
      <c r="H127" s="4" t="s">
        <v>108</v>
      </c>
      <c r="I127" s="4" t="s">
        <v>122</v>
      </c>
      <c r="J127" s="4" t="s">
        <v>114</v>
      </c>
      <c r="K127" s="4" t="s">
        <v>115</v>
      </c>
      <c r="L127" s="4" t="s">
        <v>80</v>
      </c>
      <c r="M127" s="4">
        <v>4</v>
      </c>
      <c r="N127" s="4" t="s">
        <v>115</v>
      </c>
      <c r="O127" s="4">
        <v>5</v>
      </c>
      <c r="P127" s="4">
        <v>5</v>
      </c>
      <c r="Q127">
        <v>4</v>
      </c>
      <c r="R127">
        <v>5</v>
      </c>
      <c r="S127">
        <v>3</v>
      </c>
      <c r="T127" s="4" t="s">
        <v>110</v>
      </c>
      <c r="U127" s="4">
        <v>1</v>
      </c>
      <c r="V127" s="4">
        <v>1</v>
      </c>
      <c r="W127">
        <v>5</v>
      </c>
      <c r="X127">
        <v>5</v>
      </c>
      <c r="AA127" s="4" t="s">
        <v>115</v>
      </c>
      <c r="AB127" s="4">
        <v>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82</v>
      </c>
    </row>
    <row r="128" spans="1:42" x14ac:dyDescent="0.15">
      <c r="A128">
        <v>130</v>
      </c>
      <c r="B128" s="4" t="s">
        <v>111</v>
      </c>
      <c r="C128" s="4" t="s">
        <v>95</v>
      </c>
      <c r="D128" s="4" t="s">
        <v>96</v>
      </c>
      <c r="E128" s="4" t="s">
        <v>179</v>
      </c>
      <c r="F128" s="4" t="s">
        <v>107</v>
      </c>
      <c r="G128" s="4" t="s">
        <v>117</v>
      </c>
      <c r="H128" s="4" t="s">
        <v>108</v>
      </c>
      <c r="I128" s="4" t="s">
        <v>169</v>
      </c>
      <c r="J128" s="4" t="s">
        <v>100</v>
      </c>
      <c r="K128" s="4" t="s">
        <v>79</v>
      </c>
      <c r="L128" s="4" t="s">
        <v>80</v>
      </c>
      <c r="M128" s="4">
        <v>5</v>
      </c>
      <c r="N128" s="4" t="s">
        <v>79</v>
      </c>
      <c r="O128" s="4">
        <v>5</v>
      </c>
      <c r="P128" s="4">
        <v>5</v>
      </c>
      <c r="Q128">
        <v>2</v>
      </c>
      <c r="R128">
        <v>5</v>
      </c>
      <c r="S128">
        <v>5</v>
      </c>
      <c r="T128" s="4" t="s">
        <v>83</v>
      </c>
      <c r="U128" s="4">
        <v>5</v>
      </c>
      <c r="V128" s="4">
        <v>2</v>
      </c>
      <c r="W128">
        <v>3</v>
      </c>
      <c r="X128">
        <v>3</v>
      </c>
      <c r="AA128" s="4" t="s">
        <v>79</v>
      </c>
      <c r="AB128" s="4">
        <v>2</v>
      </c>
      <c r="AH128" t="s">
        <v>82</v>
      </c>
      <c r="AI128" t="s">
        <v>81</v>
      </c>
      <c r="AJ128" t="s">
        <v>81</v>
      </c>
      <c r="AK128" t="s">
        <v>82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</row>
    <row r="129" spans="1:42" x14ac:dyDescent="0.15">
      <c r="A129">
        <v>131</v>
      </c>
      <c r="Q129">
        <v>5</v>
      </c>
      <c r="R129">
        <v>5</v>
      </c>
      <c r="S129">
        <v>4</v>
      </c>
      <c r="AH129" t="s">
        <v>76</v>
      </c>
      <c r="AI129" t="s">
        <v>76</v>
      </c>
      <c r="AJ129" t="s">
        <v>76</v>
      </c>
      <c r="AK129" t="s">
        <v>76</v>
      </c>
      <c r="AL129" t="s">
        <v>76</v>
      </c>
      <c r="AM129" t="s">
        <v>76</v>
      </c>
      <c r="AN129" t="s">
        <v>76</v>
      </c>
      <c r="AO129" t="s">
        <v>76</v>
      </c>
      <c r="AP129" t="s">
        <v>76</v>
      </c>
    </row>
    <row r="130" spans="1:42" x14ac:dyDescent="0.15">
      <c r="A130">
        <v>132</v>
      </c>
      <c r="B130" s="4" t="s">
        <v>84</v>
      </c>
      <c r="C130" s="4" t="s">
        <v>85</v>
      </c>
      <c r="D130" s="4" t="s">
        <v>96</v>
      </c>
      <c r="E130" s="4" t="s">
        <v>87</v>
      </c>
      <c r="F130" s="4" t="s">
        <v>97</v>
      </c>
      <c r="G130" s="4" t="s">
        <v>89</v>
      </c>
      <c r="H130" s="4" t="s">
        <v>90</v>
      </c>
      <c r="I130" s="4" t="s">
        <v>104</v>
      </c>
      <c r="J130" s="4" t="s">
        <v>100</v>
      </c>
      <c r="K130" s="4" t="s">
        <v>115</v>
      </c>
      <c r="L130" s="4" t="s">
        <v>80</v>
      </c>
      <c r="M130" s="4">
        <v>4</v>
      </c>
      <c r="N130" s="4" t="s">
        <v>115</v>
      </c>
      <c r="O130" s="4">
        <v>3</v>
      </c>
      <c r="P130" s="4">
        <v>4</v>
      </c>
      <c r="T130" s="4" t="s">
        <v>110</v>
      </c>
      <c r="U130" s="4">
        <v>4</v>
      </c>
      <c r="V130" s="4">
        <v>2</v>
      </c>
      <c r="W130">
        <v>3</v>
      </c>
      <c r="X130">
        <v>4</v>
      </c>
      <c r="AA130" s="4" t="s">
        <v>115</v>
      </c>
      <c r="AB130" s="4">
        <v>2</v>
      </c>
      <c r="AH130" t="s">
        <v>82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</row>
    <row r="131" spans="1:42" x14ac:dyDescent="0.15">
      <c r="A131">
        <v>133</v>
      </c>
      <c r="B131" s="4" t="s">
        <v>84</v>
      </c>
      <c r="C131" s="4" t="s">
        <v>95</v>
      </c>
      <c r="D131" s="4" t="s">
        <v>87</v>
      </c>
      <c r="E131" s="4" t="s">
        <v>87</v>
      </c>
      <c r="F131" s="4" t="s">
        <v>107</v>
      </c>
      <c r="G131" s="4" t="s">
        <v>89</v>
      </c>
      <c r="H131" s="4" t="s">
        <v>90</v>
      </c>
      <c r="I131" s="4" t="s">
        <v>104</v>
      </c>
      <c r="J131" s="4" t="s">
        <v>141</v>
      </c>
      <c r="K131" s="4" t="s">
        <v>102</v>
      </c>
      <c r="L131" s="4" t="s">
        <v>80</v>
      </c>
      <c r="M131" s="4">
        <v>4</v>
      </c>
      <c r="N131" s="4" t="s">
        <v>102</v>
      </c>
      <c r="O131" s="4">
        <v>4</v>
      </c>
      <c r="P131" s="4">
        <v>4</v>
      </c>
      <c r="Q131">
        <v>3</v>
      </c>
      <c r="R131">
        <v>2</v>
      </c>
      <c r="S131">
        <v>3</v>
      </c>
      <c r="T131" s="4" t="s">
        <v>83</v>
      </c>
      <c r="U131" s="4">
        <v>3</v>
      </c>
      <c r="V131" s="4">
        <v>4</v>
      </c>
      <c r="W131">
        <v>2</v>
      </c>
      <c r="X131">
        <v>2</v>
      </c>
      <c r="AA131" s="4" t="s">
        <v>102</v>
      </c>
      <c r="AB131" s="4">
        <v>4</v>
      </c>
      <c r="AH131" t="s">
        <v>81</v>
      </c>
      <c r="AI131" t="s">
        <v>82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</row>
    <row r="132" spans="1:42" x14ac:dyDescent="0.15">
      <c r="A132">
        <v>134</v>
      </c>
      <c r="B132" s="4" t="s">
        <v>84</v>
      </c>
      <c r="C132" s="4" t="s">
        <v>95</v>
      </c>
      <c r="D132" s="4" t="s">
        <v>96</v>
      </c>
      <c r="E132" s="4" t="s">
        <v>183</v>
      </c>
      <c r="F132" s="4" t="s">
        <v>88</v>
      </c>
      <c r="G132" s="4" t="s">
        <v>89</v>
      </c>
      <c r="H132" s="4" t="s">
        <v>90</v>
      </c>
      <c r="I132" s="4" t="s">
        <v>104</v>
      </c>
      <c r="J132" s="4" t="s">
        <v>92</v>
      </c>
      <c r="K132" s="4" t="s">
        <v>115</v>
      </c>
      <c r="L132" s="4" t="s">
        <v>80</v>
      </c>
      <c r="M132" s="4">
        <v>4</v>
      </c>
      <c r="N132" s="4" t="s">
        <v>115</v>
      </c>
      <c r="O132" s="4">
        <v>4</v>
      </c>
      <c r="Q132">
        <v>4</v>
      </c>
      <c r="R132">
        <v>4</v>
      </c>
      <c r="S132">
        <v>4</v>
      </c>
      <c r="T132" s="4" t="s">
        <v>94</v>
      </c>
      <c r="U132" s="4">
        <v>3</v>
      </c>
      <c r="V132" s="4">
        <v>1</v>
      </c>
      <c r="W132">
        <v>5</v>
      </c>
      <c r="X132">
        <v>2</v>
      </c>
      <c r="AA132" s="4" t="s">
        <v>115</v>
      </c>
      <c r="AB132" s="4">
        <v>1</v>
      </c>
      <c r="AH132" t="s">
        <v>82</v>
      </c>
      <c r="AI132" t="s">
        <v>81</v>
      </c>
      <c r="AJ132" t="s">
        <v>82</v>
      </c>
      <c r="AK132" t="s">
        <v>81</v>
      </c>
      <c r="AL132" t="s">
        <v>82</v>
      </c>
      <c r="AM132" t="s">
        <v>81</v>
      </c>
      <c r="AN132" t="s">
        <v>81</v>
      </c>
      <c r="AO132" t="s">
        <v>81</v>
      </c>
      <c r="AP132" t="s">
        <v>81</v>
      </c>
    </row>
    <row r="133" spans="1:42" x14ac:dyDescent="0.15">
      <c r="A133">
        <v>135</v>
      </c>
      <c r="B133" s="4" t="s">
        <v>111</v>
      </c>
      <c r="C133" s="4" t="s">
        <v>95</v>
      </c>
      <c r="D133" s="4" t="s">
        <v>189</v>
      </c>
      <c r="E133" s="4" t="s">
        <v>190</v>
      </c>
      <c r="F133" s="4" t="s">
        <v>97</v>
      </c>
      <c r="G133" s="4" t="s">
        <v>117</v>
      </c>
      <c r="H133" s="4" t="s">
        <v>108</v>
      </c>
      <c r="I133" s="4" t="s">
        <v>122</v>
      </c>
      <c r="J133" s="4" t="s">
        <v>114</v>
      </c>
      <c r="K133" s="4" t="s">
        <v>115</v>
      </c>
      <c r="L133" s="4" t="s">
        <v>80</v>
      </c>
      <c r="M133" s="4">
        <v>5</v>
      </c>
      <c r="N133" s="4" t="s">
        <v>115</v>
      </c>
      <c r="O133" s="4">
        <v>5</v>
      </c>
      <c r="P133" s="4">
        <v>5</v>
      </c>
      <c r="Q133">
        <v>1</v>
      </c>
      <c r="R133">
        <v>1</v>
      </c>
      <c r="S133">
        <v>3</v>
      </c>
      <c r="T133" s="4" t="s">
        <v>110</v>
      </c>
      <c r="U133" s="4">
        <v>1</v>
      </c>
      <c r="V133" s="4">
        <v>1</v>
      </c>
      <c r="W133">
        <v>5</v>
      </c>
      <c r="X133">
        <v>5</v>
      </c>
      <c r="AA133" s="4" t="s">
        <v>115</v>
      </c>
      <c r="AB133" s="4">
        <v>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82</v>
      </c>
    </row>
    <row r="134" spans="1:42" x14ac:dyDescent="0.15">
      <c r="A134">
        <v>136</v>
      </c>
      <c r="B134" s="4" t="s">
        <v>111</v>
      </c>
      <c r="C134" s="4" t="s">
        <v>95</v>
      </c>
      <c r="D134" s="4" t="s">
        <v>185</v>
      </c>
      <c r="E134" s="4" t="s">
        <v>185</v>
      </c>
      <c r="F134" s="4" t="s">
        <v>107</v>
      </c>
      <c r="G134" s="4" t="s">
        <v>117</v>
      </c>
      <c r="H134" s="4" t="s">
        <v>90</v>
      </c>
      <c r="I134" s="4" t="s">
        <v>124</v>
      </c>
      <c r="J134" s="4" t="s">
        <v>114</v>
      </c>
      <c r="K134" s="4" t="s">
        <v>115</v>
      </c>
      <c r="L134" s="4" t="s">
        <v>80</v>
      </c>
      <c r="M134" s="4">
        <v>3</v>
      </c>
      <c r="N134" s="4" t="s">
        <v>115</v>
      </c>
      <c r="O134" s="4">
        <v>4</v>
      </c>
      <c r="P134" s="4">
        <v>5</v>
      </c>
      <c r="Q134">
        <v>1</v>
      </c>
      <c r="R134">
        <v>5</v>
      </c>
      <c r="S134">
        <v>1</v>
      </c>
      <c r="T134" s="4" t="s">
        <v>83</v>
      </c>
      <c r="U134" s="4">
        <v>4</v>
      </c>
      <c r="V134" s="4">
        <v>1</v>
      </c>
      <c r="W134">
        <v>5</v>
      </c>
      <c r="X134">
        <v>5</v>
      </c>
      <c r="AA134" s="4" t="s">
        <v>115</v>
      </c>
      <c r="AB134" s="4">
        <v>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82</v>
      </c>
    </row>
    <row r="135" spans="1:42" x14ac:dyDescent="0.15">
      <c r="A135">
        <v>137</v>
      </c>
      <c r="B135" s="4" t="s">
        <v>84</v>
      </c>
      <c r="C135" s="4" t="s">
        <v>85</v>
      </c>
      <c r="D135" s="4" t="s">
        <v>96</v>
      </c>
      <c r="E135" s="4" t="s">
        <v>87</v>
      </c>
      <c r="F135" s="4" t="s">
        <v>97</v>
      </c>
      <c r="G135" s="4" t="s">
        <v>89</v>
      </c>
      <c r="H135" s="4" t="s">
        <v>90</v>
      </c>
      <c r="I135" s="4" t="s">
        <v>91</v>
      </c>
      <c r="J135" s="4" t="s">
        <v>92</v>
      </c>
      <c r="K135" s="4" t="s">
        <v>79</v>
      </c>
      <c r="L135" s="4" t="s">
        <v>80</v>
      </c>
      <c r="M135" s="4">
        <v>5</v>
      </c>
      <c r="N135" s="4" t="s">
        <v>79</v>
      </c>
      <c r="O135" s="4">
        <v>3</v>
      </c>
      <c r="P135" s="4">
        <v>3</v>
      </c>
      <c r="Q135">
        <v>1</v>
      </c>
      <c r="R135">
        <v>2</v>
      </c>
      <c r="S135">
        <v>3</v>
      </c>
      <c r="T135" s="4" t="s">
        <v>83</v>
      </c>
      <c r="U135" s="4">
        <v>3</v>
      </c>
      <c r="V135" s="4">
        <v>2</v>
      </c>
      <c r="W135">
        <v>2</v>
      </c>
      <c r="X135">
        <v>3</v>
      </c>
      <c r="AA135" s="4" t="s">
        <v>79</v>
      </c>
      <c r="AB135" s="4">
        <v>2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82</v>
      </c>
    </row>
    <row r="136" spans="1:42" x14ac:dyDescent="0.15">
      <c r="A136">
        <v>138</v>
      </c>
      <c r="Q136">
        <v>2</v>
      </c>
      <c r="R136">
        <v>1</v>
      </c>
      <c r="S136">
        <v>3</v>
      </c>
      <c r="AH136" t="s">
        <v>76</v>
      </c>
      <c r="AI136" t="s">
        <v>76</v>
      </c>
      <c r="AJ136" t="s">
        <v>76</v>
      </c>
      <c r="AK136" t="s">
        <v>76</v>
      </c>
      <c r="AL136" t="s">
        <v>76</v>
      </c>
      <c r="AM136" t="s">
        <v>76</v>
      </c>
      <c r="AN136" t="s">
        <v>76</v>
      </c>
      <c r="AO136" t="s">
        <v>76</v>
      </c>
      <c r="AP136" t="s">
        <v>76</v>
      </c>
    </row>
    <row r="137" spans="1:42" x14ac:dyDescent="0.15">
      <c r="A137">
        <v>139</v>
      </c>
      <c r="B137" s="4" t="s">
        <v>84</v>
      </c>
      <c r="C137" s="4" t="s">
        <v>95</v>
      </c>
      <c r="D137" s="4" t="s">
        <v>137</v>
      </c>
      <c r="E137" s="4" t="s">
        <v>191</v>
      </c>
      <c r="F137" s="4" t="s">
        <v>88</v>
      </c>
      <c r="G137" s="4" t="s">
        <v>89</v>
      </c>
      <c r="H137" s="4" t="s">
        <v>108</v>
      </c>
      <c r="I137" s="4" t="s">
        <v>104</v>
      </c>
      <c r="J137" s="4" t="s">
        <v>92</v>
      </c>
      <c r="K137" s="4" t="s">
        <v>79</v>
      </c>
      <c r="L137" s="4" t="s">
        <v>80</v>
      </c>
      <c r="M137" s="4">
        <v>5</v>
      </c>
      <c r="N137" s="4" t="s">
        <v>79</v>
      </c>
      <c r="O137" s="4">
        <v>4</v>
      </c>
      <c r="P137" s="4">
        <v>5</v>
      </c>
      <c r="T137" s="4" t="s">
        <v>94</v>
      </c>
      <c r="U137" s="4">
        <v>2</v>
      </c>
      <c r="V137" s="4">
        <v>3</v>
      </c>
      <c r="W137">
        <v>5</v>
      </c>
      <c r="X137">
        <v>4</v>
      </c>
      <c r="AA137" s="4" t="s">
        <v>79</v>
      </c>
      <c r="AB137" s="4">
        <v>3</v>
      </c>
      <c r="AH137" t="s">
        <v>82</v>
      </c>
      <c r="AI137" t="s">
        <v>82</v>
      </c>
      <c r="AJ137" t="s">
        <v>82</v>
      </c>
      <c r="AK137" t="s">
        <v>81</v>
      </c>
      <c r="AL137" t="s">
        <v>81</v>
      </c>
      <c r="AM137" t="s">
        <v>81</v>
      </c>
      <c r="AN137" t="s">
        <v>81</v>
      </c>
      <c r="AO137" t="s">
        <v>82</v>
      </c>
      <c r="AP137" t="s">
        <v>81</v>
      </c>
    </row>
    <row r="138" spans="1:42" x14ac:dyDescent="0.15">
      <c r="A138">
        <v>140</v>
      </c>
      <c r="B138" s="4" t="s">
        <v>111</v>
      </c>
      <c r="C138" s="4" t="s">
        <v>95</v>
      </c>
      <c r="D138" s="4" t="s">
        <v>192</v>
      </c>
      <c r="E138" s="4" t="s">
        <v>181</v>
      </c>
      <c r="F138" s="4" t="s">
        <v>97</v>
      </c>
      <c r="G138" s="4" t="s">
        <v>117</v>
      </c>
      <c r="H138" s="4" t="s">
        <v>90</v>
      </c>
      <c r="I138" s="4" t="s">
        <v>124</v>
      </c>
      <c r="J138" s="4" t="s">
        <v>114</v>
      </c>
      <c r="K138" s="4" t="s">
        <v>79</v>
      </c>
      <c r="L138" s="4" t="s">
        <v>80</v>
      </c>
      <c r="M138" s="4">
        <v>4</v>
      </c>
      <c r="N138" s="4" t="s">
        <v>79</v>
      </c>
      <c r="O138" s="4">
        <v>5</v>
      </c>
      <c r="P138" s="4">
        <v>5</v>
      </c>
      <c r="Q138">
        <v>2</v>
      </c>
      <c r="R138">
        <v>3</v>
      </c>
      <c r="S138">
        <v>5</v>
      </c>
      <c r="T138" s="4" t="s">
        <v>83</v>
      </c>
      <c r="U138" s="4">
        <v>5</v>
      </c>
      <c r="V138" s="4">
        <v>2</v>
      </c>
      <c r="W138">
        <v>5</v>
      </c>
      <c r="X138">
        <v>5</v>
      </c>
      <c r="AA138" s="4" t="s">
        <v>79</v>
      </c>
      <c r="AB138" s="4">
        <v>2</v>
      </c>
      <c r="AH138" t="s">
        <v>82</v>
      </c>
      <c r="AI138" t="s">
        <v>81</v>
      </c>
      <c r="AJ138" t="s">
        <v>82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</row>
    <row r="139" spans="1:42" x14ac:dyDescent="0.15">
      <c r="A139">
        <v>141</v>
      </c>
      <c r="B139" s="4" t="s">
        <v>84</v>
      </c>
      <c r="C139" s="4" t="s">
        <v>95</v>
      </c>
      <c r="D139" s="4" t="s">
        <v>179</v>
      </c>
      <c r="E139" s="4" t="s">
        <v>87</v>
      </c>
      <c r="F139" s="4" t="s">
        <v>97</v>
      </c>
      <c r="G139" s="4" t="s">
        <v>89</v>
      </c>
      <c r="H139" s="4" t="s">
        <v>90</v>
      </c>
      <c r="I139" s="4" t="s">
        <v>91</v>
      </c>
      <c r="J139" s="4" t="s">
        <v>92</v>
      </c>
      <c r="K139" s="4" t="s">
        <v>105</v>
      </c>
      <c r="L139" s="4" t="s">
        <v>80</v>
      </c>
      <c r="M139" s="4">
        <v>3</v>
      </c>
      <c r="N139" s="4" t="s">
        <v>105</v>
      </c>
      <c r="O139" s="4">
        <v>5</v>
      </c>
      <c r="P139" s="4">
        <v>5</v>
      </c>
      <c r="Q139">
        <v>4</v>
      </c>
      <c r="R139">
        <v>3</v>
      </c>
      <c r="S139">
        <v>4</v>
      </c>
      <c r="T139" s="4" t="s">
        <v>94</v>
      </c>
      <c r="U139" s="4">
        <v>5</v>
      </c>
      <c r="V139" s="4">
        <v>1</v>
      </c>
      <c r="W139">
        <v>5</v>
      </c>
      <c r="X139">
        <v>5</v>
      </c>
      <c r="AA139" s="4" t="s">
        <v>105</v>
      </c>
      <c r="AB139" s="4">
        <v>1</v>
      </c>
      <c r="AH139" t="s">
        <v>82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82</v>
      </c>
      <c r="AP139" t="s">
        <v>81</v>
      </c>
    </row>
    <row r="140" spans="1:42" x14ac:dyDescent="0.15">
      <c r="A140">
        <v>142</v>
      </c>
      <c r="B140" s="4" t="s">
        <v>84</v>
      </c>
      <c r="C140" s="4" t="s">
        <v>95</v>
      </c>
      <c r="D140" s="4" t="s">
        <v>96</v>
      </c>
      <c r="E140" s="4" t="s">
        <v>87</v>
      </c>
      <c r="F140" s="4" t="s">
        <v>97</v>
      </c>
      <c r="G140" s="4" t="s">
        <v>89</v>
      </c>
      <c r="H140" s="4" t="s">
        <v>90</v>
      </c>
      <c r="I140" s="4" t="s">
        <v>104</v>
      </c>
      <c r="J140" s="4" t="s">
        <v>100</v>
      </c>
      <c r="K140" s="4" t="s">
        <v>105</v>
      </c>
      <c r="L140" s="4" t="s">
        <v>80</v>
      </c>
      <c r="M140" s="4">
        <v>3</v>
      </c>
      <c r="N140" s="4" t="s">
        <v>105</v>
      </c>
      <c r="O140" s="4">
        <v>3</v>
      </c>
      <c r="P140" s="4">
        <v>3</v>
      </c>
      <c r="Q140">
        <v>3</v>
      </c>
      <c r="R140">
        <v>1</v>
      </c>
      <c r="S140">
        <v>3</v>
      </c>
      <c r="T140" s="4" t="s">
        <v>83</v>
      </c>
      <c r="U140" s="4">
        <v>3</v>
      </c>
      <c r="V140" s="4">
        <v>5</v>
      </c>
      <c r="W140">
        <v>4</v>
      </c>
      <c r="X140">
        <v>4</v>
      </c>
      <c r="AA140" s="4" t="s">
        <v>105</v>
      </c>
      <c r="AB140" s="4">
        <v>5</v>
      </c>
      <c r="AH140" t="s">
        <v>81</v>
      </c>
      <c r="AI140" t="s">
        <v>81</v>
      </c>
      <c r="AJ140" t="s">
        <v>82</v>
      </c>
      <c r="AK140" t="s">
        <v>81</v>
      </c>
      <c r="AL140" t="s">
        <v>82</v>
      </c>
      <c r="AM140" t="s">
        <v>81</v>
      </c>
      <c r="AN140" t="s">
        <v>81</v>
      </c>
      <c r="AO140" t="s">
        <v>81</v>
      </c>
      <c r="AP140" t="s">
        <v>81</v>
      </c>
    </row>
    <row r="141" spans="1:42" x14ac:dyDescent="0.15">
      <c r="A141">
        <v>143</v>
      </c>
      <c r="Q141">
        <v>2</v>
      </c>
      <c r="R141">
        <v>2</v>
      </c>
      <c r="S141">
        <v>4</v>
      </c>
      <c r="AH141" t="s">
        <v>76</v>
      </c>
      <c r="AI141" t="s">
        <v>76</v>
      </c>
      <c r="AJ141" t="s">
        <v>76</v>
      </c>
      <c r="AK141" t="s">
        <v>76</v>
      </c>
      <c r="AL141" t="s">
        <v>76</v>
      </c>
      <c r="AM141" t="s">
        <v>76</v>
      </c>
      <c r="AN141" t="s">
        <v>76</v>
      </c>
      <c r="AO141" t="s">
        <v>76</v>
      </c>
      <c r="AP141" t="s">
        <v>76</v>
      </c>
    </row>
    <row r="142" spans="1:42" x14ac:dyDescent="0.15">
      <c r="A142">
        <v>144</v>
      </c>
      <c r="K142" s="4" t="s">
        <v>115</v>
      </c>
      <c r="L142" s="4" t="s">
        <v>80</v>
      </c>
      <c r="M142" s="4">
        <v>5</v>
      </c>
      <c r="N142" s="4" t="s">
        <v>115</v>
      </c>
      <c r="O142" s="4">
        <v>4</v>
      </c>
      <c r="P142" s="4">
        <v>3</v>
      </c>
      <c r="AA142" s="4" t="s">
        <v>115</v>
      </c>
      <c r="AH142" t="s">
        <v>76</v>
      </c>
      <c r="AI142" t="s">
        <v>76</v>
      </c>
      <c r="AJ142" t="s">
        <v>76</v>
      </c>
      <c r="AK142" t="s">
        <v>76</v>
      </c>
      <c r="AL142" t="s">
        <v>76</v>
      </c>
      <c r="AM142" t="s">
        <v>76</v>
      </c>
      <c r="AN142" t="s">
        <v>76</v>
      </c>
      <c r="AO142" t="s">
        <v>76</v>
      </c>
      <c r="AP142" t="s">
        <v>76</v>
      </c>
    </row>
    <row r="143" spans="1:42" x14ac:dyDescent="0.15">
      <c r="A143">
        <v>145</v>
      </c>
      <c r="B143" s="4" t="s">
        <v>84</v>
      </c>
      <c r="C143" s="4" t="s">
        <v>95</v>
      </c>
      <c r="D143" s="4" t="s">
        <v>96</v>
      </c>
      <c r="E143" s="4" t="s">
        <v>193</v>
      </c>
      <c r="F143" s="4" t="s">
        <v>107</v>
      </c>
      <c r="G143" s="4" t="s">
        <v>89</v>
      </c>
      <c r="H143" s="4" t="s">
        <v>90</v>
      </c>
      <c r="I143" s="4" t="s">
        <v>104</v>
      </c>
      <c r="J143" s="4" t="s">
        <v>114</v>
      </c>
      <c r="K143" s="4" t="s">
        <v>79</v>
      </c>
      <c r="L143" s="4" t="s">
        <v>80</v>
      </c>
      <c r="M143" s="4">
        <v>5</v>
      </c>
      <c r="N143" s="4" t="s">
        <v>79</v>
      </c>
      <c r="O143" s="4">
        <v>5</v>
      </c>
      <c r="P143" s="4">
        <v>5</v>
      </c>
      <c r="Q143">
        <v>1</v>
      </c>
      <c r="R143">
        <v>3</v>
      </c>
      <c r="S143">
        <v>4</v>
      </c>
      <c r="T143" s="4" t="s">
        <v>83</v>
      </c>
      <c r="U143" s="4">
        <v>4</v>
      </c>
      <c r="V143" s="4">
        <v>5</v>
      </c>
      <c r="W143">
        <v>4</v>
      </c>
      <c r="X143">
        <v>3</v>
      </c>
      <c r="AA143" s="4" t="s">
        <v>79</v>
      </c>
      <c r="AB143" s="4">
        <v>5</v>
      </c>
      <c r="AH143" t="s">
        <v>82</v>
      </c>
      <c r="AI143" t="s">
        <v>81</v>
      </c>
      <c r="AJ143" t="s">
        <v>81</v>
      </c>
      <c r="AK143" t="s">
        <v>81</v>
      </c>
      <c r="AL143" t="s">
        <v>82</v>
      </c>
      <c r="AM143" t="s">
        <v>82</v>
      </c>
      <c r="AN143" t="s">
        <v>81</v>
      </c>
      <c r="AO143" t="s">
        <v>81</v>
      </c>
      <c r="AP143" t="s">
        <v>81</v>
      </c>
    </row>
    <row r="144" spans="1:42" x14ac:dyDescent="0.15">
      <c r="A144">
        <v>146</v>
      </c>
      <c r="K144" s="4" t="s">
        <v>105</v>
      </c>
      <c r="L144" s="4" t="s">
        <v>80</v>
      </c>
      <c r="M144" s="4">
        <v>4</v>
      </c>
      <c r="N144" s="4" t="s">
        <v>105</v>
      </c>
      <c r="O144" s="4">
        <v>4</v>
      </c>
      <c r="P144" s="4">
        <v>5</v>
      </c>
      <c r="Q144">
        <v>3</v>
      </c>
      <c r="R144">
        <v>3</v>
      </c>
      <c r="S144">
        <v>4</v>
      </c>
      <c r="AA144" s="4" t="s">
        <v>105</v>
      </c>
      <c r="AH144" t="s">
        <v>76</v>
      </c>
      <c r="AI144" t="s">
        <v>76</v>
      </c>
      <c r="AJ144" t="s">
        <v>76</v>
      </c>
      <c r="AK144" t="s">
        <v>76</v>
      </c>
      <c r="AL144" t="s">
        <v>76</v>
      </c>
      <c r="AM144" t="s">
        <v>76</v>
      </c>
      <c r="AN144" t="s">
        <v>76</v>
      </c>
      <c r="AO144" t="s">
        <v>76</v>
      </c>
      <c r="AP144" t="s">
        <v>76</v>
      </c>
    </row>
    <row r="145" spans="1:42" x14ac:dyDescent="0.15">
      <c r="A145">
        <v>147</v>
      </c>
      <c r="B145" s="4" t="s">
        <v>84</v>
      </c>
      <c r="C145" s="4" t="s">
        <v>95</v>
      </c>
      <c r="D145" s="4" t="s">
        <v>170</v>
      </c>
      <c r="E145" s="4" t="s">
        <v>194</v>
      </c>
      <c r="F145" s="4" t="s">
        <v>97</v>
      </c>
      <c r="G145" s="4" t="s">
        <v>89</v>
      </c>
      <c r="H145" s="4" t="s">
        <v>99</v>
      </c>
      <c r="I145" s="4" t="s">
        <v>104</v>
      </c>
      <c r="J145" s="4" t="s">
        <v>92</v>
      </c>
      <c r="K145" s="4" t="s">
        <v>79</v>
      </c>
      <c r="L145" s="4" t="s">
        <v>80</v>
      </c>
      <c r="M145" s="4">
        <v>5</v>
      </c>
      <c r="N145" s="4" t="s">
        <v>79</v>
      </c>
      <c r="O145" s="4">
        <v>4</v>
      </c>
      <c r="P145" s="4">
        <v>4</v>
      </c>
      <c r="Q145">
        <v>4</v>
      </c>
      <c r="R145">
        <v>2</v>
      </c>
      <c r="S145">
        <v>5</v>
      </c>
      <c r="T145" s="4" t="s">
        <v>94</v>
      </c>
      <c r="U145" s="4">
        <v>3</v>
      </c>
      <c r="V145" s="4">
        <v>1</v>
      </c>
      <c r="W145">
        <v>3</v>
      </c>
      <c r="X145">
        <v>2</v>
      </c>
      <c r="AA145" s="4" t="s">
        <v>79</v>
      </c>
      <c r="AB145" s="4">
        <v>1</v>
      </c>
      <c r="AH145" t="s">
        <v>82</v>
      </c>
      <c r="AI145" t="s">
        <v>81</v>
      </c>
      <c r="AJ145" t="s">
        <v>82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</row>
    <row r="146" spans="1:42" x14ac:dyDescent="0.15">
      <c r="A146">
        <v>148</v>
      </c>
      <c r="B146" s="4" t="s">
        <v>111</v>
      </c>
      <c r="C146" s="4" t="s">
        <v>95</v>
      </c>
      <c r="D146" s="4" t="s">
        <v>96</v>
      </c>
      <c r="E146" s="4" t="s">
        <v>87</v>
      </c>
      <c r="F146" s="4" t="s">
        <v>97</v>
      </c>
      <c r="G146" s="4" t="s">
        <v>117</v>
      </c>
      <c r="H146" s="4" t="s">
        <v>108</v>
      </c>
      <c r="I146" s="4" t="s">
        <v>122</v>
      </c>
      <c r="J146" s="4" t="s">
        <v>100</v>
      </c>
      <c r="K146" s="4" t="s">
        <v>105</v>
      </c>
      <c r="L146" s="4" t="s">
        <v>80</v>
      </c>
      <c r="M146" s="4">
        <v>3</v>
      </c>
      <c r="N146" s="4" t="s">
        <v>105</v>
      </c>
      <c r="O146" s="4">
        <v>4</v>
      </c>
      <c r="P146" s="4">
        <v>4</v>
      </c>
      <c r="Q146">
        <v>2</v>
      </c>
      <c r="R146">
        <v>2</v>
      </c>
      <c r="S146">
        <v>4</v>
      </c>
      <c r="T146" s="4" t="s">
        <v>153</v>
      </c>
      <c r="U146" s="4">
        <v>5</v>
      </c>
      <c r="V146" s="4">
        <v>2</v>
      </c>
      <c r="W146">
        <v>3</v>
      </c>
      <c r="X146">
        <v>4</v>
      </c>
      <c r="AA146" s="4" t="s">
        <v>105</v>
      </c>
      <c r="AB146" s="4">
        <v>2</v>
      </c>
      <c r="AH146" t="s">
        <v>82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82</v>
      </c>
      <c r="AO146" t="s">
        <v>81</v>
      </c>
      <c r="AP146" t="s">
        <v>81</v>
      </c>
    </row>
    <row r="147" spans="1:42" x14ac:dyDescent="0.15">
      <c r="A147">
        <v>149</v>
      </c>
      <c r="B147" s="4" t="s">
        <v>84</v>
      </c>
      <c r="C147" s="4" t="s">
        <v>95</v>
      </c>
      <c r="D147" s="4" t="s">
        <v>96</v>
      </c>
      <c r="E147" s="4" t="s">
        <v>87</v>
      </c>
      <c r="F147" s="4" t="s">
        <v>97</v>
      </c>
      <c r="G147" s="4" t="s">
        <v>89</v>
      </c>
      <c r="H147" s="4" t="s">
        <v>99</v>
      </c>
      <c r="I147" s="4" t="s">
        <v>104</v>
      </c>
      <c r="J147" s="4" t="s">
        <v>100</v>
      </c>
      <c r="K147" s="4" t="s">
        <v>79</v>
      </c>
      <c r="L147" s="4" t="s">
        <v>80</v>
      </c>
      <c r="M147" s="4">
        <v>5</v>
      </c>
      <c r="N147" s="4" t="s">
        <v>79</v>
      </c>
      <c r="O147" s="4">
        <v>3</v>
      </c>
      <c r="P147" s="4">
        <v>4</v>
      </c>
      <c r="Q147">
        <v>5</v>
      </c>
      <c r="R147">
        <v>3</v>
      </c>
      <c r="S147">
        <v>3</v>
      </c>
      <c r="T147" s="4" t="s">
        <v>83</v>
      </c>
      <c r="U147" s="4">
        <v>4</v>
      </c>
      <c r="V147" s="4">
        <v>1</v>
      </c>
      <c r="W147">
        <v>5</v>
      </c>
      <c r="X147">
        <v>1</v>
      </c>
      <c r="AA147" s="4" t="s">
        <v>79</v>
      </c>
      <c r="AB147" s="4">
        <v>1</v>
      </c>
      <c r="AH147" t="s">
        <v>81</v>
      </c>
      <c r="AI147" t="s">
        <v>81</v>
      </c>
      <c r="AJ147" t="s">
        <v>81</v>
      </c>
      <c r="AK147" t="s">
        <v>82</v>
      </c>
      <c r="AL147" t="s">
        <v>82</v>
      </c>
      <c r="AM147" t="s">
        <v>82</v>
      </c>
      <c r="AN147" t="s">
        <v>81</v>
      </c>
      <c r="AO147" t="s">
        <v>81</v>
      </c>
      <c r="AP147" t="s">
        <v>81</v>
      </c>
    </row>
    <row r="148" spans="1:42" x14ac:dyDescent="0.15">
      <c r="A148">
        <v>150</v>
      </c>
      <c r="K148" s="4" t="s">
        <v>105</v>
      </c>
      <c r="L148" s="4" t="s">
        <v>80</v>
      </c>
      <c r="M148" s="4">
        <v>4</v>
      </c>
      <c r="N148" s="4" t="s">
        <v>105</v>
      </c>
      <c r="O148" s="4">
        <v>5</v>
      </c>
      <c r="P148" s="4">
        <v>4</v>
      </c>
      <c r="Q148">
        <v>2</v>
      </c>
      <c r="R148">
        <v>2</v>
      </c>
      <c r="S148">
        <v>3</v>
      </c>
      <c r="AA148" s="4" t="s">
        <v>105</v>
      </c>
      <c r="AH148" t="s">
        <v>76</v>
      </c>
      <c r="AI148" t="s">
        <v>76</v>
      </c>
      <c r="AJ148" t="s">
        <v>76</v>
      </c>
      <c r="AK148" t="s">
        <v>76</v>
      </c>
      <c r="AL148" t="s">
        <v>76</v>
      </c>
      <c r="AM148" t="s">
        <v>76</v>
      </c>
      <c r="AN148" t="s">
        <v>76</v>
      </c>
      <c r="AO148" t="s">
        <v>76</v>
      </c>
      <c r="AP148" t="s">
        <v>76</v>
      </c>
    </row>
    <row r="149" spans="1:42" x14ac:dyDescent="0.15">
      <c r="A149">
        <v>151</v>
      </c>
      <c r="B149" s="4" t="s">
        <v>84</v>
      </c>
      <c r="C149" s="4" t="s">
        <v>95</v>
      </c>
      <c r="D149" s="4" t="s">
        <v>96</v>
      </c>
      <c r="E149" s="4" t="s">
        <v>195</v>
      </c>
      <c r="F149" s="4" t="s">
        <v>88</v>
      </c>
      <c r="G149" s="4" t="s">
        <v>89</v>
      </c>
      <c r="H149" s="4" t="s">
        <v>90</v>
      </c>
      <c r="I149" s="4" t="s">
        <v>104</v>
      </c>
      <c r="J149" s="4" t="s">
        <v>92</v>
      </c>
      <c r="K149" s="4" t="s">
        <v>102</v>
      </c>
      <c r="L149" s="4" t="s">
        <v>80</v>
      </c>
      <c r="M149" s="4">
        <v>3</v>
      </c>
      <c r="N149" s="4" t="s">
        <v>102</v>
      </c>
      <c r="O149" s="4">
        <v>4</v>
      </c>
      <c r="P149" s="4">
        <v>4</v>
      </c>
      <c r="Q149">
        <v>3</v>
      </c>
      <c r="R149">
        <v>1</v>
      </c>
      <c r="S149">
        <v>2</v>
      </c>
      <c r="T149" s="4" t="s">
        <v>83</v>
      </c>
      <c r="U149" s="4">
        <v>5</v>
      </c>
      <c r="V149" s="4">
        <v>4</v>
      </c>
      <c r="W149">
        <v>5</v>
      </c>
      <c r="X149">
        <v>3</v>
      </c>
      <c r="AA149" s="4" t="s">
        <v>102</v>
      </c>
      <c r="AB149" s="4">
        <v>4</v>
      </c>
      <c r="AH149" t="s">
        <v>82</v>
      </c>
      <c r="AI149" t="s">
        <v>81</v>
      </c>
      <c r="AJ149" t="s">
        <v>81</v>
      </c>
      <c r="AK149" t="s">
        <v>82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</row>
    <row r="150" spans="1:42" x14ac:dyDescent="0.15">
      <c r="A150">
        <v>152</v>
      </c>
      <c r="B150" s="4" t="s">
        <v>84</v>
      </c>
      <c r="C150" s="4" t="s">
        <v>95</v>
      </c>
      <c r="D150" s="4" t="s">
        <v>196</v>
      </c>
      <c r="E150" s="4" t="s">
        <v>87</v>
      </c>
      <c r="F150" s="4" t="s">
        <v>97</v>
      </c>
      <c r="G150" s="4" t="s">
        <v>89</v>
      </c>
      <c r="H150" s="4" t="s">
        <v>99</v>
      </c>
      <c r="I150" s="4" t="s">
        <v>104</v>
      </c>
      <c r="J150" s="4" t="s">
        <v>100</v>
      </c>
      <c r="K150" s="4" t="s">
        <v>105</v>
      </c>
      <c r="L150" s="4" t="s">
        <v>80</v>
      </c>
      <c r="M150" s="4">
        <v>4</v>
      </c>
      <c r="N150" s="4" t="s">
        <v>105</v>
      </c>
      <c r="O150" s="4">
        <v>4</v>
      </c>
      <c r="P150" s="4">
        <v>2</v>
      </c>
      <c r="Q150">
        <v>5</v>
      </c>
      <c r="R150">
        <v>4</v>
      </c>
      <c r="S150">
        <v>1</v>
      </c>
      <c r="T150" s="4" t="s">
        <v>94</v>
      </c>
      <c r="U150" s="4">
        <v>2</v>
      </c>
      <c r="V150" s="4">
        <v>2</v>
      </c>
      <c r="W150">
        <v>3</v>
      </c>
      <c r="X150">
        <v>3</v>
      </c>
      <c r="AA150" s="4" t="s">
        <v>105</v>
      </c>
      <c r="AB150" s="4">
        <v>2</v>
      </c>
      <c r="AH150" t="s">
        <v>81</v>
      </c>
      <c r="AI150" t="s">
        <v>81</v>
      </c>
      <c r="AJ150" t="s">
        <v>82</v>
      </c>
      <c r="AK150" t="s">
        <v>81</v>
      </c>
      <c r="AL150" t="s">
        <v>82</v>
      </c>
      <c r="AM150" t="s">
        <v>81</v>
      </c>
      <c r="AN150" t="s">
        <v>81</v>
      </c>
      <c r="AO150" t="s">
        <v>81</v>
      </c>
      <c r="AP150" t="s">
        <v>81</v>
      </c>
    </row>
    <row r="151" spans="1:42" x14ac:dyDescent="0.15">
      <c r="A151">
        <v>153</v>
      </c>
      <c r="K151" s="4" t="s">
        <v>115</v>
      </c>
      <c r="L151" s="4" t="s">
        <v>197</v>
      </c>
      <c r="M151" s="4">
        <v>4</v>
      </c>
      <c r="N151" s="4" t="s">
        <v>115</v>
      </c>
      <c r="O151" s="4">
        <v>4</v>
      </c>
      <c r="P151" s="4">
        <v>3</v>
      </c>
      <c r="Q151">
        <v>2</v>
      </c>
      <c r="R151">
        <v>2</v>
      </c>
      <c r="AA151" s="4" t="s">
        <v>115</v>
      </c>
      <c r="AH151" t="s">
        <v>76</v>
      </c>
      <c r="AI151" t="s">
        <v>76</v>
      </c>
      <c r="AJ151" t="s">
        <v>76</v>
      </c>
      <c r="AK151" t="s">
        <v>76</v>
      </c>
      <c r="AL151" t="s">
        <v>76</v>
      </c>
      <c r="AM151" t="s">
        <v>76</v>
      </c>
      <c r="AN151" t="s">
        <v>76</v>
      </c>
      <c r="AO151" t="s">
        <v>76</v>
      </c>
      <c r="AP151" t="s">
        <v>76</v>
      </c>
    </row>
    <row r="152" spans="1:42" x14ac:dyDescent="0.15">
      <c r="A152">
        <v>154</v>
      </c>
      <c r="Q152">
        <v>4</v>
      </c>
      <c r="R152">
        <v>3</v>
      </c>
      <c r="S152">
        <v>3</v>
      </c>
      <c r="AH152" t="s">
        <v>76</v>
      </c>
      <c r="AI152" t="s">
        <v>76</v>
      </c>
      <c r="AJ152" t="s">
        <v>76</v>
      </c>
      <c r="AK152" t="s">
        <v>76</v>
      </c>
      <c r="AL152" t="s">
        <v>76</v>
      </c>
      <c r="AM152" t="s">
        <v>76</v>
      </c>
      <c r="AN152" t="s">
        <v>76</v>
      </c>
      <c r="AO152" t="s">
        <v>76</v>
      </c>
      <c r="AP152" t="s">
        <v>76</v>
      </c>
    </row>
    <row r="153" spans="1:42" x14ac:dyDescent="0.15">
      <c r="A153">
        <v>155</v>
      </c>
      <c r="B153" s="4" t="s">
        <v>111</v>
      </c>
      <c r="C153" s="4" t="s">
        <v>85</v>
      </c>
      <c r="D153" s="4" t="s">
        <v>198</v>
      </c>
      <c r="E153" s="4" t="s">
        <v>199</v>
      </c>
      <c r="F153" s="4" t="s">
        <v>107</v>
      </c>
      <c r="G153" s="4" t="s">
        <v>117</v>
      </c>
      <c r="H153" s="4" t="s">
        <v>90</v>
      </c>
      <c r="I153" s="4" t="s">
        <v>122</v>
      </c>
      <c r="J153" s="4" t="s">
        <v>141</v>
      </c>
      <c r="K153" s="4" t="s">
        <v>109</v>
      </c>
      <c r="L153" s="4" t="s">
        <v>172</v>
      </c>
      <c r="M153" s="4">
        <v>3</v>
      </c>
      <c r="N153" s="4" t="s">
        <v>109</v>
      </c>
      <c r="O153" s="4">
        <v>5</v>
      </c>
      <c r="P153" s="4">
        <v>5</v>
      </c>
      <c r="T153" s="4" t="s">
        <v>94</v>
      </c>
      <c r="U153" s="4">
        <v>1</v>
      </c>
      <c r="V153" s="4">
        <v>1</v>
      </c>
      <c r="W153">
        <v>3</v>
      </c>
      <c r="X153">
        <v>3</v>
      </c>
      <c r="AA153" s="4" t="s">
        <v>109</v>
      </c>
      <c r="AB153" s="4">
        <v>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82</v>
      </c>
    </row>
    <row r="154" spans="1:42" x14ac:dyDescent="0.15">
      <c r="A154">
        <v>156</v>
      </c>
      <c r="B154" s="4" t="s">
        <v>111</v>
      </c>
      <c r="C154" s="4" t="s">
        <v>95</v>
      </c>
      <c r="D154" s="4" t="s">
        <v>200</v>
      </c>
      <c r="E154" s="4" t="s">
        <v>201</v>
      </c>
      <c r="F154" s="4" t="s">
        <v>107</v>
      </c>
      <c r="G154" s="4" t="s">
        <v>117</v>
      </c>
      <c r="H154" s="4" t="s">
        <v>90</v>
      </c>
      <c r="I154" s="4" t="s">
        <v>124</v>
      </c>
      <c r="J154" s="4" t="s">
        <v>114</v>
      </c>
      <c r="K154" s="4" t="s">
        <v>115</v>
      </c>
      <c r="L154" s="4" t="s">
        <v>80</v>
      </c>
      <c r="M154" s="4">
        <v>3</v>
      </c>
      <c r="N154" s="4" t="s">
        <v>115</v>
      </c>
      <c r="O154" s="4">
        <v>4</v>
      </c>
      <c r="P154" s="4">
        <v>5</v>
      </c>
      <c r="Q154">
        <v>5</v>
      </c>
      <c r="R154">
        <v>5</v>
      </c>
      <c r="S154">
        <v>5</v>
      </c>
      <c r="T154" s="4" t="s">
        <v>153</v>
      </c>
      <c r="U154" s="4">
        <v>5</v>
      </c>
      <c r="V154" s="4">
        <v>2</v>
      </c>
      <c r="W154">
        <v>3</v>
      </c>
      <c r="X154">
        <v>5</v>
      </c>
      <c r="AA154" s="4" t="s">
        <v>115</v>
      </c>
      <c r="AB154" s="4">
        <v>2</v>
      </c>
      <c r="AH154" t="s">
        <v>82</v>
      </c>
      <c r="AI154" t="s">
        <v>81</v>
      </c>
      <c r="AJ154" t="s">
        <v>81</v>
      </c>
      <c r="AK154" t="s">
        <v>82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</row>
    <row r="155" spans="1:42" x14ac:dyDescent="0.15">
      <c r="A155">
        <v>157</v>
      </c>
      <c r="K155" s="4" t="s">
        <v>105</v>
      </c>
      <c r="L155" s="4" t="s">
        <v>80</v>
      </c>
      <c r="M155" s="4">
        <v>4</v>
      </c>
      <c r="N155" s="4" t="s">
        <v>105</v>
      </c>
      <c r="O155" s="4">
        <v>5</v>
      </c>
      <c r="P155" s="4">
        <v>3</v>
      </c>
      <c r="Q155">
        <v>4</v>
      </c>
      <c r="R155">
        <v>3</v>
      </c>
      <c r="S155">
        <v>4</v>
      </c>
      <c r="AA155" s="4" t="s">
        <v>105</v>
      </c>
      <c r="AH155" t="s">
        <v>76</v>
      </c>
      <c r="AI155" t="s">
        <v>76</v>
      </c>
      <c r="AJ155" t="s">
        <v>76</v>
      </c>
      <c r="AK155" t="s">
        <v>76</v>
      </c>
      <c r="AL155" t="s">
        <v>76</v>
      </c>
      <c r="AM155" t="s">
        <v>76</v>
      </c>
      <c r="AN155" t="s">
        <v>76</v>
      </c>
      <c r="AO155" t="s">
        <v>76</v>
      </c>
      <c r="AP155" t="s">
        <v>76</v>
      </c>
    </row>
    <row r="156" spans="1:42" x14ac:dyDescent="0.15">
      <c r="A156">
        <v>158</v>
      </c>
      <c r="B156" s="4" t="s">
        <v>84</v>
      </c>
      <c r="C156" s="4" t="s">
        <v>95</v>
      </c>
      <c r="D156" s="4" t="s">
        <v>151</v>
      </c>
      <c r="E156" s="4" t="s">
        <v>202</v>
      </c>
      <c r="F156" s="4" t="s">
        <v>88</v>
      </c>
      <c r="G156" s="4" t="s">
        <v>89</v>
      </c>
      <c r="H156" s="4" t="s">
        <v>90</v>
      </c>
      <c r="I156" s="4" t="s">
        <v>104</v>
      </c>
      <c r="J156" s="4" t="s">
        <v>92</v>
      </c>
      <c r="K156" s="4" t="s">
        <v>79</v>
      </c>
      <c r="L156" s="4" t="s">
        <v>120</v>
      </c>
      <c r="M156" s="4">
        <v>5</v>
      </c>
      <c r="N156" s="4" t="s">
        <v>79</v>
      </c>
      <c r="O156" s="4">
        <v>5</v>
      </c>
      <c r="P156" s="4">
        <v>3</v>
      </c>
      <c r="Q156">
        <v>5</v>
      </c>
      <c r="R156">
        <v>5</v>
      </c>
      <c r="S156">
        <v>5</v>
      </c>
      <c r="T156" s="4" t="s">
        <v>83</v>
      </c>
      <c r="U156" s="4">
        <v>2</v>
      </c>
      <c r="V156" s="4">
        <v>4</v>
      </c>
      <c r="W156">
        <v>4</v>
      </c>
      <c r="X156">
        <v>3</v>
      </c>
      <c r="AA156" s="4" t="s">
        <v>79</v>
      </c>
      <c r="AB156" s="4">
        <v>4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82</v>
      </c>
    </row>
    <row r="157" spans="1:42" x14ac:dyDescent="0.15">
      <c r="A157">
        <v>159</v>
      </c>
      <c r="B157" s="4" t="s">
        <v>84</v>
      </c>
      <c r="C157" s="4" t="s">
        <v>95</v>
      </c>
      <c r="D157" s="4" t="s">
        <v>106</v>
      </c>
      <c r="E157" s="4" t="s">
        <v>203</v>
      </c>
      <c r="F157" s="4" t="s">
        <v>107</v>
      </c>
      <c r="G157" s="4" t="s">
        <v>89</v>
      </c>
      <c r="H157" s="4" t="s">
        <v>90</v>
      </c>
      <c r="I157" s="4" t="s">
        <v>104</v>
      </c>
      <c r="J157" s="4" t="s">
        <v>100</v>
      </c>
      <c r="K157" s="4" t="s">
        <v>105</v>
      </c>
      <c r="L157" s="4" t="s">
        <v>80</v>
      </c>
      <c r="M157" s="4">
        <v>5</v>
      </c>
      <c r="N157" s="4" t="s">
        <v>105</v>
      </c>
      <c r="O157" s="4">
        <v>5</v>
      </c>
      <c r="P157" s="4">
        <v>5</v>
      </c>
      <c r="Q157">
        <v>3</v>
      </c>
      <c r="R157">
        <v>3</v>
      </c>
      <c r="S157">
        <v>4</v>
      </c>
      <c r="T157" s="4" t="s">
        <v>83</v>
      </c>
      <c r="U157" s="4">
        <v>5</v>
      </c>
      <c r="V157" s="4">
        <v>4</v>
      </c>
      <c r="W157">
        <v>3</v>
      </c>
      <c r="X157">
        <v>5</v>
      </c>
      <c r="AA157" s="4" t="s">
        <v>105</v>
      </c>
      <c r="AB157" s="4">
        <v>4</v>
      </c>
      <c r="AH157" t="s">
        <v>81</v>
      </c>
      <c r="AI157" t="s">
        <v>81</v>
      </c>
      <c r="AJ157" t="s">
        <v>81</v>
      </c>
      <c r="AK157" t="s">
        <v>82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</row>
    <row r="158" spans="1:42" x14ac:dyDescent="0.15">
      <c r="A158">
        <v>160</v>
      </c>
      <c r="B158" s="4" t="s">
        <v>84</v>
      </c>
      <c r="C158" s="4" t="s">
        <v>95</v>
      </c>
      <c r="D158" s="4" t="s">
        <v>96</v>
      </c>
      <c r="E158" s="4" t="s">
        <v>87</v>
      </c>
      <c r="F158" s="4" t="s">
        <v>97</v>
      </c>
      <c r="G158" s="4" t="s">
        <v>89</v>
      </c>
      <c r="H158" s="4" t="s">
        <v>99</v>
      </c>
      <c r="I158" s="4" t="s">
        <v>104</v>
      </c>
      <c r="J158" s="4" t="s">
        <v>100</v>
      </c>
      <c r="K158" s="4" t="s">
        <v>105</v>
      </c>
      <c r="L158" s="4" t="s">
        <v>80</v>
      </c>
      <c r="M158" s="4">
        <v>3</v>
      </c>
      <c r="N158" s="4" t="s">
        <v>105</v>
      </c>
      <c r="O158" s="4">
        <v>5</v>
      </c>
      <c r="P158" s="4">
        <v>3</v>
      </c>
      <c r="Q158">
        <v>3</v>
      </c>
      <c r="R158">
        <v>5</v>
      </c>
      <c r="S158">
        <v>4</v>
      </c>
      <c r="T158" s="4" t="s">
        <v>83</v>
      </c>
      <c r="U158" s="4">
        <v>5</v>
      </c>
      <c r="V158" s="4">
        <v>5</v>
      </c>
      <c r="W158">
        <v>4</v>
      </c>
      <c r="X158">
        <v>5</v>
      </c>
      <c r="AA158" s="4" t="s">
        <v>105</v>
      </c>
      <c r="AB158" s="4">
        <v>5</v>
      </c>
      <c r="AH158" t="s">
        <v>81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 t="s">
        <v>82</v>
      </c>
    </row>
    <row r="159" spans="1:42" x14ac:dyDescent="0.15">
      <c r="A159">
        <v>161</v>
      </c>
      <c r="K159" s="4" t="s">
        <v>105</v>
      </c>
      <c r="L159" s="4" t="s">
        <v>80</v>
      </c>
      <c r="M159" s="4">
        <v>4</v>
      </c>
      <c r="N159" s="4" t="s">
        <v>105</v>
      </c>
      <c r="O159" s="4">
        <v>5</v>
      </c>
      <c r="P159" s="4">
        <v>5</v>
      </c>
      <c r="Q159">
        <v>3</v>
      </c>
      <c r="R159">
        <v>4</v>
      </c>
      <c r="S159">
        <v>4</v>
      </c>
      <c r="AA159" s="4" t="s">
        <v>105</v>
      </c>
      <c r="AH159" t="s">
        <v>76</v>
      </c>
      <c r="AI159" t="s">
        <v>76</v>
      </c>
      <c r="AJ159" t="s">
        <v>76</v>
      </c>
      <c r="AK159" t="s">
        <v>76</v>
      </c>
      <c r="AL159" t="s">
        <v>76</v>
      </c>
      <c r="AM159" t="s">
        <v>76</v>
      </c>
      <c r="AN159" t="s">
        <v>76</v>
      </c>
      <c r="AO159" t="s">
        <v>76</v>
      </c>
      <c r="AP159" t="s">
        <v>76</v>
      </c>
    </row>
    <row r="160" spans="1:42" x14ac:dyDescent="0.15">
      <c r="A160">
        <v>162</v>
      </c>
      <c r="B160" s="4" t="s">
        <v>84</v>
      </c>
      <c r="C160" s="4" t="s">
        <v>85</v>
      </c>
      <c r="D160" s="4" t="s">
        <v>87</v>
      </c>
      <c r="E160" s="4" t="s">
        <v>87</v>
      </c>
      <c r="F160" s="4" t="s">
        <v>97</v>
      </c>
      <c r="G160" s="4" t="s">
        <v>89</v>
      </c>
      <c r="H160" s="4" t="s">
        <v>90</v>
      </c>
      <c r="I160" s="4" t="s">
        <v>104</v>
      </c>
      <c r="J160" s="4" t="s">
        <v>100</v>
      </c>
      <c r="K160" s="4" t="s">
        <v>79</v>
      </c>
      <c r="L160" s="4" t="s">
        <v>80</v>
      </c>
      <c r="M160" s="4">
        <v>4</v>
      </c>
      <c r="N160" s="4" t="s">
        <v>79</v>
      </c>
      <c r="O160" s="4">
        <v>3</v>
      </c>
      <c r="P160" s="4">
        <v>4</v>
      </c>
      <c r="Q160">
        <v>4</v>
      </c>
      <c r="R160">
        <v>4</v>
      </c>
      <c r="S160">
        <v>4</v>
      </c>
      <c r="T160" s="4" t="s">
        <v>110</v>
      </c>
      <c r="U160" s="4">
        <v>4</v>
      </c>
      <c r="V160" s="4">
        <v>1</v>
      </c>
      <c r="W160">
        <v>3</v>
      </c>
      <c r="X160">
        <v>4</v>
      </c>
      <c r="AA160" s="4" t="s">
        <v>79</v>
      </c>
      <c r="AB160" s="4">
        <v>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82</v>
      </c>
    </row>
    <row r="161" spans="1:43" x14ac:dyDescent="0.15">
      <c r="A161">
        <v>163</v>
      </c>
      <c r="B161" s="4" t="s">
        <v>84</v>
      </c>
      <c r="C161" s="4" t="s">
        <v>85</v>
      </c>
      <c r="D161" s="4" t="s">
        <v>96</v>
      </c>
      <c r="E161" s="4" t="s">
        <v>87</v>
      </c>
      <c r="F161" s="4" t="s">
        <v>88</v>
      </c>
      <c r="G161" s="4" t="s">
        <v>89</v>
      </c>
      <c r="H161" s="4" t="s">
        <v>90</v>
      </c>
      <c r="I161" s="4" t="s">
        <v>104</v>
      </c>
      <c r="J161" s="4" t="s">
        <v>100</v>
      </c>
      <c r="K161" s="4" t="s">
        <v>79</v>
      </c>
      <c r="L161" s="4" t="s">
        <v>80</v>
      </c>
      <c r="M161" s="4">
        <v>4</v>
      </c>
      <c r="N161" s="4" t="s">
        <v>79</v>
      </c>
      <c r="O161" s="4">
        <v>4</v>
      </c>
      <c r="P161" s="4">
        <v>4</v>
      </c>
      <c r="Q161">
        <v>3</v>
      </c>
      <c r="R161">
        <v>2</v>
      </c>
      <c r="S161">
        <v>2</v>
      </c>
      <c r="T161" s="4" t="s">
        <v>83</v>
      </c>
      <c r="U161" s="4">
        <v>5</v>
      </c>
      <c r="V161" s="4">
        <v>2</v>
      </c>
      <c r="W161">
        <v>2</v>
      </c>
      <c r="X161">
        <v>4</v>
      </c>
      <c r="AA161" s="4" t="s">
        <v>79</v>
      </c>
      <c r="AB161" s="4">
        <v>2</v>
      </c>
      <c r="AH161" t="s">
        <v>81</v>
      </c>
      <c r="AI161" t="s">
        <v>81</v>
      </c>
      <c r="AJ161" t="s">
        <v>82</v>
      </c>
      <c r="AK161" t="s">
        <v>82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204</v>
      </c>
    </row>
    <row r="162" spans="1:43" x14ac:dyDescent="0.15">
      <c r="A162">
        <v>164</v>
      </c>
      <c r="Q162">
        <v>4</v>
      </c>
      <c r="R162">
        <v>2</v>
      </c>
      <c r="S162">
        <v>2</v>
      </c>
      <c r="AH162" t="s">
        <v>76</v>
      </c>
      <c r="AI162" t="s">
        <v>76</v>
      </c>
      <c r="AJ162" t="s">
        <v>76</v>
      </c>
      <c r="AK162" t="s">
        <v>76</v>
      </c>
      <c r="AL162" t="s">
        <v>76</v>
      </c>
      <c r="AM162" t="s">
        <v>76</v>
      </c>
      <c r="AN162" t="s">
        <v>76</v>
      </c>
      <c r="AO162" t="s">
        <v>76</v>
      </c>
      <c r="AP162" t="s">
        <v>76</v>
      </c>
    </row>
    <row r="163" spans="1:43" x14ac:dyDescent="0.15">
      <c r="A163">
        <v>165</v>
      </c>
      <c r="B163" s="4" t="s">
        <v>84</v>
      </c>
      <c r="C163" s="4" t="s">
        <v>158</v>
      </c>
      <c r="D163" s="4" t="s">
        <v>87</v>
      </c>
      <c r="E163" s="4" t="s">
        <v>157</v>
      </c>
      <c r="F163" s="4" t="s">
        <v>97</v>
      </c>
      <c r="G163" s="4" t="s">
        <v>89</v>
      </c>
      <c r="H163" s="4" t="s">
        <v>90</v>
      </c>
      <c r="I163" s="4" t="s">
        <v>104</v>
      </c>
      <c r="J163" s="4" t="s">
        <v>92</v>
      </c>
      <c r="K163" s="4" t="s">
        <v>105</v>
      </c>
      <c r="L163" s="4" t="s">
        <v>120</v>
      </c>
      <c r="M163" s="4">
        <v>3</v>
      </c>
      <c r="N163" s="4" t="s">
        <v>105</v>
      </c>
      <c r="O163" s="4">
        <v>4</v>
      </c>
      <c r="P163" s="4">
        <v>2</v>
      </c>
      <c r="T163" s="4" t="s">
        <v>83</v>
      </c>
      <c r="U163" s="4">
        <v>5</v>
      </c>
      <c r="V163" s="4">
        <v>4</v>
      </c>
      <c r="W163">
        <v>1</v>
      </c>
      <c r="X163">
        <v>4</v>
      </c>
      <c r="AA163" s="4" t="s">
        <v>105</v>
      </c>
      <c r="AB163" s="4">
        <v>4</v>
      </c>
      <c r="AH163" t="s">
        <v>82</v>
      </c>
      <c r="AI163" t="s">
        <v>81</v>
      </c>
      <c r="AJ163" t="s">
        <v>82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82</v>
      </c>
    </row>
    <row r="164" spans="1:43" x14ac:dyDescent="0.15">
      <c r="A164">
        <v>166</v>
      </c>
      <c r="B164" s="4" t="s">
        <v>84</v>
      </c>
      <c r="C164" s="4" t="s">
        <v>95</v>
      </c>
      <c r="D164" s="4" t="s">
        <v>205</v>
      </c>
      <c r="E164" s="4" t="s">
        <v>87</v>
      </c>
      <c r="F164" s="4" t="s">
        <v>97</v>
      </c>
      <c r="G164" s="4" t="s">
        <v>89</v>
      </c>
      <c r="H164" s="4" t="s">
        <v>90</v>
      </c>
      <c r="I164" s="4" t="s">
        <v>104</v>
      </c>
      <c r="J164" s="4" t="s">
        <v>92</v>
      </c>
      <c r="K164" s="4" t="s">
        <v>105</v>
      </c>
      <c r="L164" s="4" t="s">
        <v>128</v>
      </c>
      <c r="M164" s="4">
        <v>4</v>
      </c>
      <c r="N164" s="4" t="s">
        <v>105</v>
      </c>
      <c r="O164" s="4">
        <v>4</v>
      </c>
      <c r="P164" s="4">
        <v>4</v>
      </c>
      <c r="Q164">
        <v>4</v>
      </c>
      <c r="R164">
        <v>5</v>
      </c>
      <c r="S164">
        <v>1</v>
      </c>
      <c r="T164" s="4" t="s">
        <v>83</v>
      </c>
      <c r="U164" s="4">
        <v>5</v>
      </c>
      <c r="V164" s="4">
        <v>5</v>
      </c>
      <c r="W164">
        <v>4</v>
      </c>
      <c r="X164">
        <v>4</v>
      </c>
      <c r="AA164" s="4" t="s">
        <v>105</v>
      </c>
      <c r="AB164" s="4">
        <v>5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82</v>
      </c>
    </row>
    <row r="165" spans="1:43" x14ac:dyDescent="0.15">
      <c r="A165">
        <v>167</v>
      </c>
      <c r="K165" s="4" t="s">
        <v>105</v>
      </c>
      <c r="L165" s="4" t="s">
        <v>80</v>
      </c>
      <c r="M165" s="4">
        <v>5</v>
      </c>
      <c r="N165" s="4" t="s">
        <v>105</v>
      </c>
      <c r="O165" s="4">
        <v>5</v>
      </c>
      <c r="P165" s="4">
        <v>5</v>
      </c>
      <c r="Q165">
        <v>5</v>
      </c>
      <c r="R165">
        <v>1</v>
      </c>
      <c r="S165">
        <v>2</v>
      </c>
      <c r="AA165" s="4" t="s">
        <v>105</v>
      </c>
      <c r="AH165" t="s">
        <v>76</v>
      </c>
      <c r="AI165" t="s">
        <v>76</v>
      </c>
      <c r="AJ165" t="s">
        <v>76</v>
      </c>
      <c r="AK165" t="s">
        <v>76</v>
      </c>
      <c r="AL165" t="s">
        <v>76</v>
      </c>
      <c r="AM165" t="s">
        <v>76</v>
      </c>
      <c r="AN165" t="s">
        <v>76</v>
      </c>
      <c r="AO165" t="s">
        <v>76</v>
      </c>
      <c r="AP165" t="s">
        <v>76</v>
      </c>
    </row>
    <row r="166" spans="1:43" x14ac:dyDescent="0.15">
      <c r="A166">
        <v>168</v>
      </c>
      <c r="B166" s="4" t="s">
        <v>84</v>
      </c>
      <c r="C166" s="4" t="s">
        <v>95</v>
      </c>
      <c r="D166" s="4" t="s">
        <v>96</v>
      </c>
      <c r="E166" s="4" t="s">
        <v>87</v>
      </c>
      <c r="F166" s="4" t="s">
        <v>97</v>
      </c>
      <c r="G166" s="4" t="s">
        <v>89</v>
      </c>
      <c r="H166" s="4" t="s">
        <v>108</v>
      </c>
      <c r="I166" s="4" t="s">
        <v>104</v>
      </c>
      <c r="J166" s="4" t="s">
        <v>100</v>
      </c>
      <c r="K166" s="4" t="s">
        <v>105</v>
      </c>
      <c r="L166" s="4" t="s">
        <v>80</v>
      </c>
      <c r="M166" s="4">
        <v>4</v>
      </c>
      <c r="N166" s="4" t="s">
        <v>105</v>
      </c>
      <c r="O166" s="4">
        <v>5</v>
      </c>
      <c r="P166" s="4">
        <v>3</v>
      </c>
      <c r="Q166">
        <v>4</v>
      </c>
      <c r="R166">
        <v>3</v>
      </c>
      <c r="S166">
        <v>4</v>
      </c>
      <c r="T166" s="4" t="s">
        <v>83</v>
      </c>
      <c r="U166" s="4">
        <v>5</v>
      </c>
      <c r="V166" s="4">
        <v>3</v>
      </c>
      <c r="W166">
        <v>3</v>
      </c>
      <c r="X166">
        <v>4</v>
      </c>
      <c r="AA166" s="4" t="s">
        <v>105</v>
      </c>
      <c r="AB166" s="4">
        <v>3</v>
      </c>
      <c r="AH166" t="s">
        <v>82</v>
      </c>
      <c r="AI166" t="s">
        <v>81</v>
      </c>
      <c r="AJ166" t="s">
        <v>82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</row>
    <row r="167" spans="1:43" x14ac:dyDescent="0.15">
      <c r="A167">
        <v>169</v>
      </c>
      <c r="Q167">
        <v>3</v>
      </c>
      <c r="R167">
        <v>4</v>
      </c>
      <c r="S167">
        <v>3</v>
      </c>
      <c r="AH167" t="s">
        <v>76</v>
      </c>
      <c r="AI167" t="s">
        <v>76</v>
      </c>
      <c r="AJ167" t="s">
        <v>76</v>
      </c>
      <c r="AK167" t="s">
        <v>76</v>
      </c>
      <c r="AL167" t="s">
        <v>76</v>
      </c>
      <c r="AM167" t="s">
        <v>76</v>
      </c>
      <c r="AN167" t="s">
        <v>76</v>
      </c>
      <c r="AO167" t="s">
        <v>76</v>
      </c>
      <c r="AP167" t="s">
        <v>76</v>
      </c>
    </row>
    <row r="168" spans="1:43" x14ac:dyDescent="0.15">
      <c r="A168">
        <v>170</v>
      </c>
      <c r="B168" s="4" t="s">
        <v>84</v>
      </c>
      <c r="C168" s="4" t="s">
        <v>85</v>
      </c>
      <c r="D168" s="4" t="s">
        <v>87</v>
      </c>
      <c r="E168" s="4" t="s">
        <v>87</v>
      </c>
      <c r="F168" s="4" t="s">
        <v>97</v>
      </c>
      <c r="G168" s="4" t="s">
        <v>89</v>
      </c>
      <c r="H168" s="4" t="s">
        <v>99</v>
      </c>
      <c r="I168" s="4" t="s">
        <v>104</v>
      </c>
      <c r="J168" s="4" t="s">
        <v>100</v>
      </c>
      <c r="K168" s="4" t="s">
        <v>79</v>
      </c>
      <c r="L168" s="4" t="s">
        <v>80</v>
      </c>
      <c r="M168" s="4">
        <v>4</v>
      </c>
      <c r="N168" s="4" t="s">
        <v>79</v>
      </c>
      <c r="O168" s="4">
        <v>4</v>
      </c>
      <c r="P168" s="4">
        <v>4</v>
      </c>
      <c r="T168" s="4" t="s">
        <v>83</v>
      </c>
      <c r="U168" s="4">
        <v>4</v>
      </c>
      <c r="V168" s="4">
        <v>2</v>
      </c>
      <c r="W168">
        <v>4</v>
      </c>
      <c r="X168">
        <v>3</v>
      </c>
      <c r="AA168" s="4" t="s">
        <v>79</v>
      </c>
      <c r="AB168" s="4">
        <v>2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82</v>
      </c>
    </row>
    <row r="169" spans="1:43" x14ac:dyDescent="0.15">
      <c r="A169">
        <v>171</v>
      </c>
      <c r="B169" s="4" t="s">
        <v>111</v>
      </c>
      <c r="C169" s="4" t="s">
        <v>95</v>
      </c>
      <c r="D169" s="4" t="s">
        <v>155</v>
      </c>
      <c r="E169" s="4" t="s">
        <v>206</v>
      </c>
      <c r="F169" s="4" t="s">
        <v>97</v>
      </c>
      <c r="G169" s="4" t="s">
        <v>89</v>
      </c>
      <c r="H169" s="4" t="s">
        <v>108</v>
      </c>
      <c r="I169" s="4" t="s">
        <v>169</v>
      </c>
      <c r="J169" s="4" t="s">
        <v>92</v>
      </c>
      <c r="K169" s="4" t="s">
        <v>102</v>
      </c>
      <c r="L169" s="4" t="s">
        <v>128</v>
      </c>
      <c r="M169" s="4">
        <v>4</v>
      </c>
      <c r="N169" s="4" t="s">
        <v>102</v>
      </c>
      <c r="O169" s="4">
        <v>4</v>
      </c>
      <c r="P169" s="4">
        <v>2</v>
      </c>
      <c r="Q169">
        <v>2</v>
      </c>
      <c r="R169">
        <v>3</v>
      </c>
      <c r="S169">
        <v>5</v>
      </c>
      <c r="T169" s="4" t="s">
        <v>153</v>
      </c>
      <c r="U169" s="4">
        <v>5</v>
      </c>
      <c r="V169" s="4">
        <v>5</v>
      </c>
      <c r="W169">
        <v>1</v>
      </c>
      <c r="X169">
        <v>3</v>
      </c>
      <c r="AA169" s="4" t="s">
        <v>102</v>
      </c>
      <c r="AB169" s="4">
        <v>5</v>
      </c>
      <c r="AH169" t="s">
        <v>82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82</v>
      </c>
      <c r="AO169" t="s">
        <v>81</v>
      </c>
      <c r="AP169" t="s">
        <v>81</v>
      </c>
    </row>
    <row r="170" spans="1:43" x14ac:dyDescent="0.15">
      <c r="A170">
        <v>172</v>
      </c>
      <c r="Q170">
        <v>5</v>
      </c>
      <c r="R170">
        <v>2</v>
      </c>
      <c r="S170">
        <v>2</v>
      </c>
      <c r="AH170" t="s">
        <v>76</v>
      </c>
      <c r="AI170" t="s">
        <v>76</v>
      </c>
      <c r="AJ170" t="s">
        <v>76</v>
      </c>
      <c r="AK170" t="s">
        <v>76</v>
      </c>
      <c r="AL170" t="s">
        <v>76</v>
      </c>
      <c r="AM170" t="s">
        <v>76</v>
      </c>
      <c r="AN170" t="s">
        <v>76</v>
      </c>
      <c r="AO170" t="s">
        <v>76</v>
      </c>
      <c r="AP170" t="s">
        <v>76</v>
      </c>
    </row>
    <row r="171" spans="1:43" x14ac:dyDescent="0.15">
      <c r="A171">
        <v>173</v>
      </c>
      <c r="B171" s="4" t="s">
        <v>111</v>
      </c>
      <c r="C171" s="4" t="s">
        <v>85</v>
      </c>
      <c r="D171" s="4" t="s">
        <v>207</v>
      </c>
      <c r="E171" s="4" t="s">
        <v>181</v>
      </c>
      <c r="F171" s="4" t="s">
        <v>107</v>
      </c>
      <c r="G171" s="4" t="s">
        <v>117</v>
      </c>
      <c r="H171" s="4" t="s">
        <v>99</v>
      </c>
      <c r="I171" s="4" t="s">
        <v>169</v>
      </c>
      <c r="J171" s="4" t="s">
        <v>114</v>
      </c>
      <c r="K171" s="4" t="s">
        <v>105</v>
      </c>
      <c r="L171" s="4" t="s">
        <v>80</v>
      </c>
      <c r="M171" s="4">
        <v>2</v>
      </c>
      <c r="N171" s="4" t="s">
        <v>105</v>
      </c>
      <c r="O171" s="4">
        <v>4</v>
      </c>
      <c r="P171" s="4">
        <v>2</v>
      </c>
      <c r="T171" s="4" t="s">
        <v>83</v>
      </c>
      <c r="U171" s="4">
        <v>4</v>
      </c>
      <c r="V171" s="4">
        <v>1</v>
      </c>
      <c r="W171">
        <v>2</v>
      </c>
      <c r="X171">
        <v>2</v>
      </c>
      <c r="AA171" s="4" t="s">
        <v>105</v>
      </c>
      <c r="AB171" s="4">
        <v>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82</v>
      </c>
    </row>
    <row r="172" spans="1:43" x14ac:dyDescent="0.15">
      <c r="A172">
        <v>174</v>
      </c>
      <c r="B172" s="4" t="s">
        <v>84</v>
      </c>
      <c r="C172" s="4" t="s">
        <v>95</v>
      </c>
      <c r="D172" s="4" t="s">
        <v>96</v>
      </c>
      <c r="E172" s="4" t="s">
        <v>208</v>
      </c>
      <c r="F172" s="4" t="s">
        <v>107</v>
      </c>
      <c r="G172" s="4" t="s">
        <v>89</v>
      </c>
      <c r="H172" s="4" t="s">
        <v>99</v>
      </c>
      <c r="I172" s="4" t="s">
        <v>104</v>
      </c>
      <c r="J172" s="4" t="s">
        <v>100</v>
      </c>
      <c r="K172" s="4" t="s">
        <v>79</v>
      </c>
      <c r="L172" s="4" t="s">
        <v>80</v>
      </c>
      <c r="M172" s="4">
        <v>5</v>
      </c>
      <c r="N172" s="4" t="s">
        <v>79</v>
      </c>
      <c r="O172" s="4">
        <v>3</v>
      </c>
      <c r="P172" s="4">
        <v>4</v>
      </c>
      <c r="Q172">
        <v>4</v>
      </c>
      <c r="R172">
        <v>1</v>
      </c>
      <c r="S172">
        <v>3</v>
      </c>
      <c r="T172" s="4" t="s">
        <v>94</v>
      </c>
      <c r="U172" s="4">
        <v>5</v>
      </c>
      <c r="V172" s="4">
        <v>3</v>
      </c>
      <c r="W172">
        <v>5</v>
      </c>
      <c r="X172">
        <v>5</v>
      </c>
      <c r="AA172" s="4" t="s">
        <v>79</v>
      </c>
      <c r="AB172" s="4">
        <v>3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82</v>
      </c>
    </row>
    <row r="173" spans="1:43" x14ac:dyDescent="0.15">
      <c r="A173">
        <v>175</v>
      </c>
      <c r="B173" s="4" t="s">
        <v>84</v>
      </c>
      <c r="C173" s="4" t="s">
        <v>85</v>
      </c>
      <c r="D173" s="4" t="s">
        <v>96</v>
      </c>
      <c r="E173" s="4" t="s">
        <v>211</v>
      </c>
      <c r="F173" s="4" t="s">
        <v>88</v>
      </c>
      <c r="G173" s="4" t="s">
        <v>89</v>
      </c>
      <c r="H173" s="4" t="s">
        <v>90</v>
      </c>
      <c r="I173" s="4" t="s">
        <v>122</v>
      </c>
      <c r="J173" s="4" t="s">
        <v>141</v>
      </c>
      <c r="K173" s="4" t="s">
        <v>79</v>
      </c>
      <c r="L173" s="4" t="s">
        <v>80</v>
      </c>
      <c r="M173" s="4">
        <v>3</v>
      </c>
      <c r="N173" s="4" t="s">
        <v>79</v>
      </c>
      <c r="O173" s="4">
        <v>4</v>
      </c>
      <c r="P173" s="4">
        <v>4</v>
      </c>
      <c r="Q173">
        <v>3</v>
      </c>
      <c r="R173">
        <v>2</v>
      </c>
      <c r="S173">
        <v>4</v>
      </c>
      <c r="T173" s="4" t="s">
        <v>94</v>
      </c>
      <c r="U173" s="4">
        <v>3</v>
      </c>
      <c r="V173" s="4">
        <v>2</v>
      </c>
      <c r="AA173" s="4" t="s">
        <v>79</v>
      </c>
      <c r="AB173" s="4">
        <v>2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</row>
    <row r="174" spans="1:43" x14ac:dyDescent="0.15">
      <c r="A174">
        <v>176</v>
      </c>
      <c r="B174" s="4" t="s">
        <v>111</v>
      </c>
      <c r="C174" s="4" t="s">
        <v>95</v>
      </c>
      <c r="D174" s="4" t="s">
        <v>213</v>
      </c>
      <c r="E174" s="4" t="s">
        <v>181</v>
      </c>
      <c r="F174" s="4" t="s">
        <v>97</v>
      </c>
      <c r="G174" s="4" t="s">
        <v>117</v>
      </c>
      <c r="H174" s="4" t="s">
        <v>90</v>
      </c>
      <c r="I174" s="4" t="s">
        <v>169</v>
      </c>
      <c r="J174" s="4" t="s">
        <v>114</v>
      </c>
      <c r="K174" s="4" t="s">
        <v>105</v>
      </c>
      <c r="L174" s="4" t="s">
        <v>80</v>
      </c>
      <c r="M174" s="4">
        <v>3</v>
      </c>
      <c r="N174" s="4" t="s">
        <v>105</v>
      </c>
      <c r="O174" s="4">
        <v>5</v>
      </c>
      <c r="P174" s="4">
        <v>1</v>
      </c>
      <c r="R174">
        <v>3</v>
      </c>
      <c r="S174">
        <v>2</v>
      </c>
      <c r="T174" s="4" t="s">
        <v>83</v>
      </c>
      <c r="U174" s="4">
        <v>4</v>
      </c>
      <c r="V174" s="4">
        <v>1</v>
      </c>
      <c r="W174">
        <v>1</v>
      </c>
      <c r="X174">
        <v>3</v>
      </c>
      <c r="AA174" s="4" t="s">
        <v>105</v>
      </c>
      <c r="AB174" s="4">
        <v>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82</v>
      </c>
      <c r="AQ174" t="s">
        <v>209</v>
      </c>
    </row>
    <row r="175" spans="1:43" x14ac:dyDescent="0.15">
      <c r="A175">
        <v>177</v>
      </c>
      <c r="K175" s="4" t="s">
        <v>105</v>
      </c>
      <c r="L175" s="4" t="s">
        <v>80</v>
      </c>
      <c r="M175" s="4">
        <v>5</v>
      </c>
      <c r="N175" s="4" t="s">
        <v>105</v>
      </c>
      <c r="O175" s="4">
        <v>4</v>
      </c>
      <c r="P175" s="4">
        <v>4</v>
      </c>
      <c r="Q175">
        <v>4</v>
      </c>
      <c r="R175">
        <v>1</v>
      </c>
      <c r="S175">
        <v>2</v>
      </c>
      <c r="AA175" s="4" t="s">
        <v>105</v>
      </c>
      <c r="AH175" t="s">
        <v>76</v>
      </c>
      <c r="AI175" t="s">
        <v>76</v>
      </c>
      <c r="AJ175" t="s">
        <v>76</v>
      </c>
      <c r="AK175" t="s">
        <v>76</v>
      </c>
      <c r="AL175" t="s">
        <v>76</v>
      </c>
      <c r="AM175" t="s">
        <v>76</v>
      </c>
      <c r="AN175" t="s">
        <v>76</v>
      </c>
      <c r="AO175" t="s">
        <v>76</v>
      </c>
      <c r="AP175" t="s">
        <v>76</v>
      </c>
    </row>
    <row r="176" spans="1:43" x14ac:dyDescent="0.15">
      <c r="A176">
        <v>178</v>
      </c>
      <c r="Q176">
        <v>2</v>
      </c>
      <c r="R176">
        <v>1</v>
      </c>
      <c r="S176">
        <v>2</v>
      </c>
      <c r="AH176" t="s">
        <v>76</v>
      </c>
      <c r="AI176" t="s">
        <v>76</v>
      </c>
      <c r="AJ176" t="s">
        <v>76</v>
      </c>
      <c r="AK176" t="s">
        <v>76</v>
      </c>
      <c r="AL176" t="s">
        <v>76</v>
      </c>
      <c r="AM176" t="s">
        <v>76</v>
      </c>
      <c r="AN176" t="s">
        <v>76</v>
      </c>
      <c r="AO176" t="s">
        <v>76</v>
      </c>
      <c r="AP176" t="s">
        <v>76</v>
      </c>
    </row>
    <row r="177" spans="1:42" x14ac:dyDescent="0.15">
      <c r="A177">
        <v>179</v>
      </c>
      <c r="AH177" t="s">
        <v>76</v>
      </c>
      <c r="AI177" t="s">
        <v>76</v>
      </c>
      <c r="AJ177" t="s">
        <v>76</v>
      </c>
      <c r="AK177" t="s">
        <v>76</v>
      </c>
      <c r="AL177" t="s">
        <v>76</v>
      </c>
      <c r="AM177" t="s">
        <v>76</v>
      </c>
      <c r="AN177" t="s">
        <v>76</v>
      </c>
      <c r="AO177" t="s">
        <v>76</v>
      </c>
      <c r="AP177" t="s">
        <v>76</v>
      </c>
    </row>
    <row r="178" spans="1:42" x14ac:dyDescent="0.15">
      <c r="A178">
        <v>180</v>
      </c>
      <c r="AH178" t="s">
        <v>76</v>
      </c>
      <c r="AI178" t="s">
        <v>76</v>
      </c>
      <c r="AJ178" t="s">
        <v>76</v>
      </c>
      <c r="AK178" t="s">
        <v>76</v>
      </c>
      <c r="AL178" t="s">
        <v>76</v>
      </c>
      <c r="AM178" t="s">
        <v>76</v>
      </c>
      <c r="AN178" t="s">
        <v>76</v>
      </c>
      <c r="AO178" t="s">
        <v>76</v>
      </c>
      <c r="AP178" t="s">
        <v>76</v>
      </c>
    </row>
    <row r="179" spans="1:42" x14ac:dyDescent="0.15">
      <c r="A179">
        <v>181</v>
      </c>
      <c r="AH179" t="s">
        <v>76</v>
      </c>
      <c r="AI179" t="s">
        <v>76</v>
      </c>
      <c r="AJ179" t="s">
        <v>76</v>
      </c>
      <c r="AK179" t="s">
        <v>76</v>
      </c>
      <c r="AL179" t="s">
        <v>76</v>
      </c>
      <c r="AM179" t="s">
        <v>76</v>
      </c>
      <c r="AN179" t="s">
        <v>76</v>
      </c>
      <c r="AO179" t="s">
        <v>76</v>
      </c>
      <c r="AP179" t="s">
        <v>76</v>
      </c>
    </row>
    <row r="180" spans="1:42" x14ac:dyDescent="0.15">
      <c r="A180">
        <v>182</v>
      </c>
      <c r="B180" s="4" t="s">
        <v>111</v>
      </c>
      <c r="C180" s="4" t="s">
        <v>85</v>
      </c>
      <c r="D180" s="4" t="s">
        <v>215</v>
      </c>
      <c r="E180" s="4" t="s">
        <v>163</v>
      </c>
      <c r="F180" s="4" t="s">
        <v>97</v>
      </c>
      <c r="G180" s="4" t="s">
        <v>89</v>
      </c>
      <c r="H180" s="4" t="s">
        <v>90</v>
      </c>
      <c r="I180" s="4" t="s">
        <v>104</v>
      </c>
      <c r="J180" s="4" t="s">
        <v>100</v>
      </c>
      <c r="K180" s="4" t="s">
        <v>105</v>
      </c>
      <c r="L180" s="4" t="s">
        <v>120</v>
      </c>
      <c r="M180" s="4">
        <v>1</v>
      </c>
      <c r="N180" s="4" t="s">
        <v>105</v>
      </c>
      <c r="O180" s="4">
        <v>5</v>
      </c>
      <c r="P180" s="4">
        <v>3</v>
      </c>
      <c r="T180" s="4" t="s">
        <v>94</v>
      </c>
      <c r="U180" s="4">
        <v>2</v>
      </c>
      <c r="V180" s="4">
        <v>1</v>
      </c>
      <c r="W180">
        <v>2</v>
      </c>
      <c r="X180">
        <v>4</v>
      </c>
      <c r="AA180" s="4" t="s">
        <v>105</v>
      </c>
      <c r="AB180" s="4">
        <v>1</v>
      </c>
      <c r="AH180" t="s">
        <v>81</v>
      </c>
      <c r="AI180" t="s">
        <v>82</v>
      </c>
      <c r="AJ180" t="s">
        <v>81</v>
      </c>
      <c r="AK180" t="s">
        <v>82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</row>
    <row r="181" spans="1:42" x14ac:dyDescent="0.15">
      <c r="A181">
        <v>183</v>
      </c>
      <c r="B181" s="4" t="s">
        <v>84</v>
      </c>
      <c r="C181" s="4" t="s">
        <v>95</v>
      </c>
      <c r="D181" s="4" t="s">
        <v>96</v>
      </c>
      <c r="E181" s="4" t="s">
        <v>87</v>
      </c>
      <c r="F181" s="4" t="s">
        <v>97</v>
      </c>
      <c r="G181" s="4" t="s">
        <v>89</v>
      </c>
      <c r="H181" s="4" t="s">
        <v>99</v>
      </c>
      <c r="I181" s="4" t="s">
        <v>104</v>
      </c>
      <c r="J181" s="4" t="s">
        <v>92</v>
      </c>
      <c r="K181" s="4" t="s">
        <v>105</v>
      </c>
      <c r="L181" s="4" t="s">
        <v>80</v>
      </c>
      <c r="M181" s="4">
        <v>3</v>
      </c>
      <c r="N181" s="4" t="s">
        <v>105</v>
      </c>
      <c r="O181" s="4">
        <v>4</v>
      </c>
      <c r="P181" s="4">
        <v>4</v>
      </c>
      <c r="Q181">
        <v>2</v>
      </c>
      <c r="R181">
        <v>5</v>
      </c>
      <c r="S181">
        <v>2</v>
      </c>
      <c r="T181" s="4" t="s">
        <v>110</v>
      </c>
      <c r="U181" s="4">
        <v>3</v>
      </c>
      <c r="V181" s="4">
        <v>1</v>
      </c>
      <c r="W181">
        <v>2</v>
      </c>
      <c r="X181">
        <v>4</v>
      </c>
      <c r="AA181" s="4" t="s">
        <v>105</v>
      </c>
      <c r="AB181" s="4">
        <v>1</v>
      </c>
      <c r="AH181" t="s">
        <v>82</v>
      </c>
      <c r="AI181" t="s">
        <v>81</v>
      </c>
      <c r="AJ181" t="s">
        <v>82</v>
      </c>
      <c r="AK181" t="s">
        <v>81</v>
      </c>
      <c r="AL181" t="s">
        <v>81</v>
      </c>
      <c r="AM181" t="s">
        <v>82</v>
      </c>
      <c r="AN181" t="s">
        <v>81</v>
      </c>
      <c r="AO181" t="s">
        <v>81</v>
      </c>
      <c r="AP181" t="s">
        <v>81</v>
      </c>
    </row>
    <row r="182" spans="1:42" x14ac:dyDescent="0.15">
      <c r="A182">
        <v>184</v>
      </c>
      <c r="B182" s="4" t="s">
        <v>111</v>
      </c>
      <c r="C182" s="4" t="s">
        <v>95</v>
      </c>
      <c r="D182" s="4" t="s">
        <v>96</v>
      </c>
      <c r="E182" s="4" t="s">
        <v>181</v>
      </c>
      <c r="F182" s="4" t="s">
        <v>107</v>
      </c>
      <c r="G182" s="4" t="s">
        <v>117</v>
      </c>
      <c r="H182" s="4" t="s">
        <v>90</v>
      </c>
      <c r="I182" s="4" t="s">
        <v>169</v>
      </c>
      <c r="J182" s="4" t="s">
        <v>114</v>
      </c>
      <c r="K182" s="4" t="s">
        <v>105</v>
      </c>
      <c r="L182" s="4" t="s">
        <v>80</v>
      </c>
      <c r="M182" s="4">
        <v>5</v>
      </c>
      <c r="N182" s="4" t="s">
        <v>105</v>
      </c>
      <c r="O182" s="4">
        <v>3</v>
      </c>
      <c r="P182" s="4">
        <v>5</v>
      </c>
      <c r="Q182">
        <v>4</v>
      </c>
      <c r="R182">
        <v>2</v>
      </c>
      <c r="S182">
        <v>2</v>
      </c>
      <c r="T182" s="4" t="s">
        <v>94</v>
      </c>
      <c r="U182" s="4">
        <v>4</v>
      </c>
      <c r="V182" s="4">
        <v>3</v>
      </c>
      <c r="W182">
        <v>5</v>
      </c>
      <c r="X182">
        <v>5</v>
      </c>
      <c r="AA182" s="4" t="s">
        <v>105</v>
      </c>
      <c r="AB182" s="4">
        <v>3</v>
      </c>
      <c r="AH182" t="s">
        <v>82</v>
      </c>
      <c r="AI182" t="s">
        <v>81</v>
      </c>
      <c r="AJ182" t="s">
        <v>82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</row>
    <row r="183" spans="1:42" x14ac:dyDescent="0.15">
      <c r="A183">
        <v>185</v>
      </c>
      <c r="B183" s="4" t="s">
        <v>84</v>
      </c>
      <c r="C183" s="4" t="s">
        <v>95</v>
      </c>
      <c r="D183" s="4" t="s">
        <v>216</v>
      </c>
      <c r="E183" s="4" t="s">
        <v>191</v>
      </c>
      <c r="F183" s="4" t="s">
        <v>88</v>
      </c>
      <c r="G183" s="4" t="s">
        <v>89</v>
      </c>
      <c r="H183" s="4" t="s">
        <v>90</v>
      </c>
      <c r="I183" s="4" t="s">
        <v>91</v>
      </c>
      <c r="J183" s="4" t="s">
        <v>92</v>
      </c>
      <c r="K183" s="4" t="s">
        <v>102</v>
      </c>
      <c r="L183" s="4" t="s">
        <v>80</v>
      </c>
      <c r="M183" s="4">
        <v>4</v>
      </c>
      <c r="N183" s="4" t="s">
        <v>102</v>
      </c>
      <c r="O183" s="4">
        <v>5</v>
      </c>
      <c r="P183" s="4">
        <v>5</v>
      </c>
      <c r="Q183">
        <v>3</v>
      </c>
      <c r="R183">
        <v>3</v>
      </c>
      <c r="S183">
        <v>3</v>
      </c>
      <c r="T183" s="4" t="s">
        <v>83</v>
      </c>
      <c r="U183" s="4">
        <v>5</v>
      </c>
      <c r="V183" s="4">
        <v>5</v>
      </c>
      <c r="W183">
        <v>5</v>
      </c>
      <c r="X183">
        <v>5</v>
      </c>
      <c r="AA183" s="4" t="s">
        <v>102</v>
      </c>
      <c r="AB183" s="4">
        <v>5</v>
      </c>
      <c r="AH183" t="s">
        <v>81</v>
      </c>
      <c r="AI183" t="s">
        <v>81</v>
      </c>
      <c r="AJ183" t="s">
        <v>82</v>
      </c>
      <c r="AK183" t="s">
        <v>82</v>
      </c>
      <c r="AL183" t="s">
        <v>81</v>
      </c>
      <c r="AM183" t="s">
        <v>81</v>
      </c>
      <c r="AN183" t="s">
        <v>81</v>
      </c>
      <c r="AO183" t="s">
        <v>82</v>
      </c>
      <c r="AP183" t="s">
        <v>81</v>
      </c>
    </row>
    <row r="184" spans="1:42" x14ac:dyDescent="0.15">
      <c r="A184">
        <v>186</v>
      </c>
      <c r="B184" s="4" t="s">
        <v>111</v>
      </c>
      <c r="C184" s="4" t="s">
        <v>85</v>
      </c>
      <c r="D184" s="4" t="s">
        <v>217</v>
      </c>
      <c r="E184" s="4" t="s">
        <v>217</v>
      </c>
      <c r="F184" s="4" t="s">
        <v>107</v>
      </c>
      <c r="G184" s="4" t="s">
        <v>117</v>
      </c>
      <c r="H184" s="4" t="s">
        <v>108</v>
      </c>
      <c r="I184" s="4" t="s">
        <v>124</v>
      </c>
      <c r="J184" s="4" t="s">
        <v>141</v>
      </c>
      <c r="K184" s="4" t="s">
        <v>105</v>
      </c>
      <c r="L184" s="4" t="s">
        <v>80</v>
      </c>
      <c r="M184" s="4">
        <v>4</v>
      </c>
      <c r="N184" s="4" t="s">
        <v>105</v>
      </c>
      <c r="O184" s="4">
        <v>3</v>
      </c>
      <c r="P184" s="4">
        <v>4</v>
      </c>
      <c r="Q184">
        <v>4</v>
      </c>
      <c r="R184">
        <v>1</v>
      </c>
      <c r="S184">
        <v>4</v>
      </c>
      <c r="T184" s="4" t="s">
        <v>110</v>
      </c>
      <c r="U184" s="4">
        <v>4</v>
      </c>
      <c r="V184" s="4">
        <v>2</v>
      </c>
      <c r="W184">
        <v>4</v>
      </c>
      <c r="X184">
        <v>5</v>
      </c>
      <c r="AA184" s="4" t="s">
        <v>105</v>
      </c>
      <c r="AB184" s="4">
        <v>2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82</v>
      </c>
    </row>
    <row r="185" spans="1:42" x14ac:dyDescent="0.15">
      <c r="A185">
        <v>187</v>
      </c>
      <c r="B185" s="4" t="s">
        <v>111</v>
      </c>
      <c r="C185" s="4" t="s">
        <v>85</v>
      </c>
      <c r="D185" s="4" t="s">
        <v>96</v>
      </c>
      <c r="E185" s="4" t="s">
        <v>179</v>
      </c>
      <c r="F185" s="4" t="s">
        <v>107</v>
      </c>
      <c r="G185" s="4" t="s">
        <v>117</v>
      </c>
      <c r="H185" s="4" t="s">
        <v>90</v>
      </c>
      <c r="I185" s="4" t="s">
        <v>169</v>
      </c>
      <c r="J185" s="4" t="s">
        <v>114</v>
      </c>
      <c r="K185" s="4" t="s">
        <v>105</v>
      </c>
      <c r="L185" s="4" t="s">
        <v>80</v>
      </c>
      <c r="M185" s="4">
        <v>4</v>
      </c>
      <c r="N185" s="4" t="s">
        <v>105</v>
      </c>
      <c r="O185" s="4">
        <v>4</v>
      </c>
      <c r="P185" s="4">
        <v>5</v>
      </c>
      <c r="Q185">
        <v>1</v>
      </c>
      <c r="R185">
        <v>2</v>
      </c>
      <c r="S185">
        <v>4</v>
      </c>
      <c r="T185" s="4" t="s">
        <v>83</v>
      </c>
      <c r="U185" s="4">
        <v>4</v>
      </c>
      <c r="V185" s="4">
        <v>3</v>
      </c>
      <c r="W185">
        <v>3</v>
      </c>
      <c r="X185">
        <v>4</v>
      </c>
      <c r="AA185" s="4" t="s">
        <v>105</v>
      </c>
      <c r="AB185" s="4">
        <v>3</v>
      </c>
      <c r="AH185" t="s">
        <v>81</v>
      </c>
      <c r="AI185" t="s">
        <v>81</v>
      </c>
      <c r="AJ185" t="s">
        <v>82</v>
      </c>
      <c r="AK185" t="s">
        <v>81</v>
      </c>
      <c r="AL185" t="s">
        <v>81</v>
      </c>
      <c r="AM185" t="s">
        <v>81</v>
      </c>
      <c r="AN185" t="s">
        <v>81</v>
      </c>
      <c r="AO185" t="s">
        <v>81</v>
      </c>
      <c r="AP185" t="s">
        <v>82</v>
      </c>
    </row>
    <row r="186" spans="1:42" x14ac:dyDescent="0.15">
      <c r="A186">
        <v>188</v>
      </c>
      <c r="Q186">
        <v>4</v>
      </c>
      <c r="R186">
        <v>3</v>
      </c>
      <c r="S186">
        <v>4</v>
      </c>
      <c r="AH186" t="s">
        <v>76</v>
      </c>
      <c r="AI186" t="s">
        <v>76</v>
      </c>
      <c r="AJ186" t="s">
        <v>76</v>
      </c>
      <c r="AK186" t="s">
        <v>76</v>
      </c>
      <c r="AL186" t="s">
        <v>76</v>
      </c>
      <c r="AM186" t="s">
        <v>76</v>
      </c>
      <c r="AN186" t="s">
        <v>76</v>
      </c>
      <c r="AO186" t="s">
        <v>76</v>
      </c>
      <c r="AP186" t="s">
        <v>76</v>
      </c>
    </row>
    <row r="187" spans="1:42" x14ac:dyDescent="0.15">
      <c r="A187">
        <v>189</v>
      </c>
      <c r="B187" s="4" t="s">
        <v>84</v>
      </c>
      <c r="C187" s="4" t="s">
        <v>95</v>
      </c>
      <c r="D187" s="4" t="s">
        <v>96</v>
      </c>
      <c r="E187" s="4" t="s">
        <v>218</v>
      </c>
      <c r="F187" s="4" t="s">
        <v>107</v>
      </c>
      <c r="G187" s="4" t="s">
        <v>98</v>
      </c>
      <c r="H187" s="4" t="s">
        <v>90</v>
      </c>
      <c r="I187" s="4" t="s">
        <v>91</v>
      </c>
      <c r="J187" s="4" t="s">
        <v>100</v>
      </c>
      <c r="K187" s="4" t="s">
        <v>105</v>
      </c>
      <c r="L187" s="4" t="s">
        <v>80</v>
      </c>
      <c r="M187" s="4">
        <v>4</v>
      </c>
      <c r="N187" s="4" t="s">
        <v>105</v>
      </c>
      <c r="O187" s="4">
        <v>4</v>
      </c>
      <c r="P187" s="4">
        <v>3</v>
      </c>
      <c r="T187" s="4" t="s">
        <v>94</v>
      </c>
      <c r="U187" s="4">
        <v>4</v>
      </c>
      <c r="V187" s="4">
        <v>4</v>
      </c>
      <c r="W187">
        <v>4</v>
      </c>
      <c r="X187">
        <v>4</v>
      </c>
      <c r="AA187" s="4" t="s">
        <v>105</v>
      </c>
      <c r="AB187" s="4">
        <v>4</v>
      </c>
      <c r="AH187" t="s">
        <v>82</v>
      </c>
      <c r="AI187" t="s">
        <v>81</v>
      </c>
      <c r="AJ187" t="s">
        <v>82</v>
      </c>
      <c r="AK187" t="s">
        <v>82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</row>
    <row r="188" spans="1:42" x14ac:dyDescent="0.15">
      <c r="A188">
        <v>190</v>
      </c>
      <c r="B188" s="4" t="s">
        <v>111</v>
      </c>
      <c r="C188" s="4" t="s">
        <v>95</v>
      </c>
      <c r="D188" s="4" t="s">
        <v>87</v>
      </c>
      <c r="E188" s="4" t="s">
        <v>219</v>
      </c>
      <c r="F188" s="4" t="s">
        <v>107</v>
      </c>
      <c r="G188" s="4" t="s">
        <v>117</v>
      </c>
      <c r="H188" s="4" t="s">
        <v>90</v>
      </c>
      <c r="I188" s="4" t="s">
        <v>124</v>
      </c>
      <c r="J188" s="4" t="s">
        <v>114</v>
      </c>
      <c r="K188" s="4" t="s">
        <v>109</v>
      </c>
      <c r="L188" s="4" t="s">
        <v>80</v>
      </c>
      <c r="M188" s="4">
        <v>3</v>
      </c>
      <c r="N188" s="4" t="s">
        <v>109</v>
      </c>
      <c r="O188" s="4">
        <v>5</v>
      </c>
      <c r="P188" s="4">
        <v>5</v>
      </c>
      <c r="Q188">
        <v>3</v>
      </c>
      <c r="R188">
        <v>2</v>
      </c>
      <c r="S188">
        <v>4</v>
      </c>
      <c r="T188" s="4" t="s">
        <v>83</v>
      </c>
      <c r="U188" s="4">
        <v>5</v>
      </c>
      <c r="V188" s="4">
        <v>2</v>
      </c>
      <c r="W188">
        <v>3</v>
      </c>
      <c r="X188">
        <v>5</v>
      </c>
      <c r="AA188" s="4" t="s">
        <v>109</v>
      </c>
      <c r="AB188" s="4">
        <v>2</v>
      </c>
      <c r="AH188" t="s">
        <v>82</v>
      </c>
      <c r="AI188" t="s">
        <v>81</v>
      </c>
      <c r="AJ188" t="s">
        <v>81</v>
      </c>
      <c r="AK188" t="s">
        <v>81</v>
      </c>
      <c r="AL188" t="s">
        <v>82</v>
      </c>
      <c r="AM188" t="s">
        <v>81</v>
      </c>
      <c r="AN188" t="s">
        <v>81</v>
      </c>
      <c r="AO188" t="s">
        <v>81</v>
      </c>
      <c r="AP188" t="s">
        <v>81</v>
      </c>
    </row>
    <row r="189" spans="1:42" x14ac:dyDescent="0.15">
      <c r="A189">
        <v>191</v>
      </c>
      <c r="B189" s="4" t="s">
        <v>84</v>
      </c>
      <c r="C189" s="4" t="s">
        <v>85</v>
      </c>
      <c r="D189" s="4" t="s">
        <v>96</v>
      </c>
      <c r="E189" s="4" t="s">
        <v>143</v>
      </c>
      <c r="F189" s="4" t="s">
        <v>107</v>
      </c>
      <c r="G189" s="4" t="s">
        <v>89</v>
      </c>
      <c r="H189" s="4" t="s">
        <v>99</v>
      </c>
      <c r="I189" s="4" t="s">
        <v>104</v>
      </c>
      <c r="J189" s="4" t="s">
        <v>100</v>
      </c>
      <c r="K189" s="4" t="s">
        <v>105</v>
      </c>
      <c r="L189" s="4" t="s">
        <v>80</v>
      </c>
      <c r="M189" s="4">
        <v>4</v>
      </c>
      <c r="N189" s="4" t="s">
        <v>105</v>
      </c>
      <c r="O189" s="4">
        <v>4</v>
      </c>
      <c r="P189" s="4">
        <v>4</v>
      </c>
      <c r="Q189">
        <v>1</v>
      </c>
      <c r="R189">
        <v>5</v>
      </c>
      <c r="S189">
        <v>3</v>
      </c>
      <c r="T189" s="4" t="s">
        <v>83</v>
      </c>
      <c r="U189" s="4">
        <v>4</v>
      </c>
      <c r="V189" s="4">
        <v>2</v>
      </c>
      <c r="W189">
        <v>2</v>
      </c>
      <c r="X189">
        <v>4</v>
      </c>
      <c r="AA189" s="4" t="s">
        <v>105</v>
      </c>
      <c r="AB189" s="4">
        <v>2</v>
      </c>
      <c r="AH189" t="s">
        <v>82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</row>
    <row r="190" spans="1:42" x14ac:dyDescent="0.15">
      <c r="A190">
        <v>192</v>
      </c>
      <c r="B190" s="4" t="s">
        <v>84</v>
      </c>
      <c r="C190" s="4" t="s">
        <v>85</v>
      </c>
      <c r="D190" s="4" t="s">
        <v>106</v>
      </c>
      <c r="E190" s="4" t="s">
        <v>87</v>
      </c>
      <c r="F190" s="4" t="s">
        <v>88</v>
      </c>
      <c r="G190" s="4" t="s">
        <v>89</v>
      </c>
      <c r="H190" s="4" t="s">
        <v>108</v>
      </c>
      <c r="I190" s="4" t="s">
        <v>104</v>
      </c>
      <c r="J190" s="4" t="s">
        <v>141</v>
      </c>
      <c r="K190" s="4" t="s">
        <v>79</v>
      </c>
      <c r="L190" s="4" t="s">
        <v>80</v>
      </c>
      <c r="M190" s="4">
        <v>5</v>
      </c>
      <c r="N190" s="4" t="s">
        <v>79</v>
      </c>
      <c r="O190" s="4">
        <v>3</v>
      </c>
      <c r="P190" s="4">
        <v>5</v>
      </c>
      <c r="Q190">
        <v>5</v>
      </c>
      <c r="R190">
        <v>4</v>
      </c>
      <c r="S190">
        <v>4</v>
      </c>
      <c r="T190" s="4" t="s">
        <v>83</v>
      </c>
      <c r="V190" s="4">
        <v>4</v>
      </c>
      <c r="W190">
        <v>3</v>
      </c>
      <c r="X190">
        <v>2</v>
      </c>
      <c r="AA190" s="4" t="s">
        <v>79</v>
      </c>
      <c r="AB190" s="4">
        <v>4</v>
      </c>
      <c r="AH190" t="s">
        <v>82</v>
      </c>
      <c r="AI190" t="s">
        <v>82</v>
      </c>
      <c r="AJ190" t="s">
        <v>81</v>
      </c>
      <c r="AK190" t="s">
        <v>81</v>
      </c>
      <c r="AL190" t="s">
        <v>82</v>
      </c>
      <c r="AM190" t="s">
        <v>81</v>
      </c>
      <c r="AN190" t="s">
        <v>81</v>
      </c>
      <c r="AO190" t="s">
        <v>81</v>
      </c>
      <c r="AP190" t="s">
        <v>81</v>
      </c>
    </row>
    <row r="191" spans="1:42" x14ac:dyDescent="0.15">
      <c r="A191">
        <v>193</v>
      </c>
      <c r="B191" s="4" t="s">
        <v>111</v>
      </c>
      <c r="C191" s="4" t="s">
        <v>95</v>
      </c>
      <c r="D191" s="4" t="s">
        <v>96</v>
      </c>
      <c r="E191" s="4" t="s">
        <v>179</v>
      </c>
      <c r="F191" s="4" t="s">
        <v>97</v>
      </c>
      <c r="G191" s="4" t="s">
        <v>117</v>
      </c>
      <c r="H191" s="4" t="s">
        <v>108</v>
      </c>
      <c r="I191" s="4" t="s">
        <v>124</v>
      </c>
      <c r="J191" s="4" t="s">
        <v>141</v>
      </c>
      <c r="K191" s="4" t="s">
        <v>102</v>
      </c>
      <c r="L191" s="4" t="s">
        <v>80</v>
      </c>
      <c r="M191" s="4">
        <v>4</v>
      </c>
      <c r="N191" s="4" t="s">
        <v>102</v>
      </c>
      <c r="O191" s="4">
        <v>5</v>
      </c>
      <c r="P191" s="4">
        <v>5</v>
      </c>
      <c r="Q191">
        <v>2</v>
      </c>
      <c r="R191">
        <v>4</v>
      </c>
      <c r="S191">
        <v>4</v>
      </c>
      <c r="T191" s="4" t="s">
        <v>83</v>
      </c>
      <c r="U191" s="4">
        <v>5</v>
      </c>
      <c r="V191" s="4">
        <v>1</v>
      </c>
      <c r="W191">
        <v>2</v>
      </c>
      <c r="X191">
        <v>4</v>
      </c>
      <c r="AA191" s="4" t="s">
        <v>102</v>
      </c>
      <c r="AB191" s="4">
        <v>1</v>
      </c>
      <c r="AH191" t="s">
        <v>82</v>
      </c>
      <c r="AI191" t="s">
        <v>81</v>
      </c>
      <c r="AJ191" t="s">
        <v>81</v>
      </c>
      <c r="AK191" t="s">
        <v>82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</row>
    <row r="192" spans="1:42" x14ac:dyDescent="0.15">
      <c r="A192">
        <v>194</v>
      </c>
      <c r="B192" s="4" t="s">
        <v>111</v>
      </c>
      <c r="C192" s="4" t="s">
        <v>85</v>
      </c>
      <c r="D192" s="4" t="s">
        <v>96</v>
      </c>
      <c r="E192" s="4" t="s">
        <v>220</v>
      </c>
      <c r="F192" s="4" t="s">
        <v>107</v>
      </c>
      <c r="G192" s="4" t="s">
        <v>117</v>
      </c>
      <c r="H192" s="4" t="s">
        <v>99</v>
      </c>
      <c r="I192" s="4" t="s">
        <v>124</v>
      </c>
      <c r="J192" s="4" t="s">
        <v>100</v>
      </c>
      <c r="K192" s="4" t="s">
        <v>105</v>
      </c>
      <c r="L192" s="4" t="s">
        <v>80</v>
      </c>
      <c r="M192" s="4">
        <v>4</v>
      </c>
      <c r="N192" s="4" t="s">
        <v>105</v>
      </c>
      <c r="O192" s="4">
        <v>5</v>
      </c>
      <c r="Q192">
        <v>4</v>
      </c>
      <c r="R192">
        <v>2</v>
      </c>
      <c r="S192">
        <v>4</v>
      </c>
      <c r="T192" s="4" t="s">
        <v>94</v>
      </c>
      <c r="U192" s="4">
        <v>5</v>
      </c>
      <c r="V192" s="4">
        <v>2</v>
      </c>
      <c r="W192">
        <v>4</v>
      </c>
      <c r="X192">
        <v>3</v>
      </c>
      <c r="AA192" s="4" t="s">
        <v>105</v>
      </c>
      <c r="AB192" s="4">
        <v>2</v>
      </c>
      <c r="AH192" t="s">
        <v>82</v>
      </c>
      <c r="AI192" t="s">
        <v>81</v>
      </c>
      <c r="AJ192" t="s">
        <v>82</v>
      </c>
      <c r="AK192" t="s">
        <v>81</v>
      </c>
      <c r="AL192" t="s">
        <v>82</v>
      </c>
      <c r="AM192" t="s">
        <v>81</v>
      </c>
      <c r="AN192" t="s">
        <v>81</v>
      </c>
      <c r="AO192" t="s">
        <v>81</v>
      </c>
      <c r="AP192" t="s">
        <v>81</v>
      </c>
    </row>
    <row r="193" spans="1:43" x14ac:dyDescent="0.15">
      <c r="A193">
        <v>195</v>
      </c>
      <c r="B193" s="4" t="s">
        <v>84</v>
      </c>
      <c r="C193" s="4" t="s">
        <v>95</v>
      </c>
      <c r="D193" s="4" t="s">
        <v>87</v>
      </c>
      <c r="E193" s="4" t="s">
        <v>143</v>
      </c>
      <c r="F193" s="4" t="s">
        <v>97</v>
      </c>
      <c r="G193" s="4" t="s">
        <v>89</v>
      </c>
      <c r="H193" s="4" t="s">
        <v>90</v>
      </c>
      <c r="I193" s="4" t="s">
        <v>104</v>
      </c>
      <c r="J193" s="4" t="s">
        <v>100</v>
      </c>
      <c r="K193" s="4" t="s">
        <v>105</v>
      </c>
      <c r="L193" s="4" t="s">
        <v>80</v>
      </c>
      <c r="M193" s="4">
        <v>4</v>
      </c>
      <c r="N193" s="4" t="s">
        <v>105</v>
      </c>
      <c r="O193" s="4">
        <v>5</v>
      </c>
      <c r="P193" s="4">
        <v>4</v>
      </c>
      <c r="Q193">
        <v>3</v>
      </c>
      <c r="R193">
        <v>4</v>
      </c>
      <c r="S193">
        <v>3</v>
      </c>
      <c r="T193" s="4" t="s">
        <v>83</v>
      </c>
      <c r="U193" s="4">
        <v>4</v>
      </c>
      <c r="V193" s="4">
        <v>3</v>
      </c>
      <c r="W193">
        <v>3</v>
      </c>
      <c r="X193">
        <v>5</v>
      </c>
      <c r="AA193" s="4" t="s">
        <v>105</v>
      </c>
      <c r="AB193" s="4">
        <v>3</v>
      </c>
      <c r="AH193" t="s">
        <v>82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</row>
    <row r="194" spans="1:43" x14ac:dyDescent="0.15">
      <c r="A194">
        <v>196</v>
      </c>
      <c r="B194" s="4" t="s">
        <v>84</v>
      </c>
      <c r="C194" s="4" t="s">
        <v>95</v>
      </c>
      <c r="D194" s="4" t="s">
        <v>96</v>
      </c>
      <c r="E194" s="4" t="s">
        <v>87</v>
      </c>
      <c r="F194" s="4" t="s">
        <v>107</v>
      </c>
      <c r="G194" s="4" t="s">
        <v>89</v>
      </c>
      <c r="H194" s="4" t="s">
        <v>90</v>
      </c>
      <c r="I194" s="4" t="s">
        <v>104</v>
      </c>
      <c r="J194" s="4" t="s">
        <v>100</v>
      </c>
      <c r="K194" s="4" t="s">
        <v>79</v>
      </c>
      <c r="L194" s="4" t="s">
        <v>80</v>
      </c>
      <c r="M194" s="4">
        <v>4</v>
      </c>
      <c r="N194" s="4" t="s">
        <v>79</v>
      </c>
      <c r="O194" s="4">
        <v>4</v>
      </c>
      <c r="P194" s="4">
        <v>3</v>
      </c>
      <c r="Q194">
        <v>4</v>
      </c>
      <c r="R194">
        <v>4</v>
      </c>
      <c r="S194">
        <v>3</v>
      </c>
      <c r="T194" s="4" t="s">
        <v>110</v>
      </c>
      <c r="U194" s="4">
        <v>4</v>
      </c>
      <c r="V194" s="4">
        <v>1</v>
      </c>
      <c r="W194">
        <v>3</v>
      </c>
      <c r="X194">
        <v>4</v>
      </c>
      <c r="AA194" s="4" t="s">
        <v>79</v>
      </c>
      <c r="AB194" s="4">
        <v>1</v>
      </c>
      <c r="AH194" t="s">
        <v>81</v>
      </c>
      <c r="AI194" t="s">
        <v>82</v>
      </c>
      <c r="AJ194" t="s">
        <v>81</v>
      </c>
      <c r="AK194" t="s">
        <v>81</v>
      </c>
      <c r="AL194" t="s">
        <v>82</v>
      </c>
      <c r="AM194" t="s">
        <v>82</v>
      </c>
      <c r="AN194" t="s">
        <v>81</v>
      </c>
      <c r="AO194" t="s">
        <v>81</v>
      </c>
      <c r="AP194" t="s">
        <v>82</v>
      </c>
    </row>
    <row r="195" spans="1:43" x14ac:dyDescent="0.15">
      <c r="A195">
        <v>197</v>
      </c>
      <c r="B195" s="4" t="s">
        <v>84</v>
      </c>
      <c r="C195" s="4" t="s">
        <v>95</v>
      </c>
      <c r="D195" s="4" t="s">
        <v>96</v>
      </c>
      <c r="E195" s="4" t="s">
        <v>87</v>
      </c>
      <c r="F195" s="4" t="s">
        <v>88</v>
      </c>
      <c r="G195" s="4" t="s">
        <v>89</v>
      </c>
      <c r="H195" s="4" t="s">
        <v>90</v>
      </c>
      <c r="I195" s="4" t="s">
        <v>104</v>
      </c>
      <c r="J195" s="4" t="s">
        <v>100</v>
      </c>
      <c r="K195" s="4" t="s">
        <v>105</v>
      </c>
      <c r="L195" s="4" t="s">
        <v>172</v>
      </c>
      <c r="M195" s="4">
        <v>4</v>
      </c>
      <c r="N195" s="4" t="s">
        <v>105</v>
      </c>
      <c r="O195" s="4">
        <v>5</v>
      </c>
      <c r="P195" s="4">
        <v>4</v>
      </c>
      <c r="Q195">
        <v>2</v>
      </c>
      <c r="S195">
        <v>1</v>
      </c>
      <c r="T195" s="4" t="s">
        <v>110</v>
      </c>
      <c r="U195" s="4">
        <v>5</v>
      </c>
      <c r="V195" s="4">
        <v>3</v>
      </c>
      <c r="W195">
        <v>3</v>
      </c>
      <c r="X195">
        <v>5</v>
      </c>
      <c r="AA195" s="4" t="s">
        <v>105</v>
      </c>
      <c r="AB195" s="4">
        <v>3</v>
      </c>
      <c r="AH195" t="s">
        <v>82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</row>
    <row r="196" spans="1:43" x14ac:dyDescent="0.15">
      <c r="A196">
        <v>198</v>
      </c>
      <c r="Q196">
        <v>4</v>
      </c>
      <c r="S196">
        <v>4</v>
      </c>
      <c r="AH196" t="s">
        <v>76</v>
      </c>
      <c r="AI196" t="s">
        <v>76</v>
      </c>
      <c r="AJ196" t="s">
        <v>76</v>
      </c>
      <c r="AK196" t="s">
        <v>76</v>
      </c>
      <c r="AL196" t="s">
        <v>76</v>
      </c>
      <c r="AM196" t="s">
        <v>76</v>
      </c>
      <c r="AN196" t="s">
        <v>76</v>
      </c>
      <c r="AO196" t="s">
        <v>76</v>
      </c>
      <c r="AP196" t="s">
        <v>76</v>
      </c>
    </row>
    <row r="197" spans="1:43" x14ac:dyDescent="0.15">
      <c r="A197">
        <v>199</v>
      </c>
      <c r="B197" s="4" t="s">
        <v>111</v>
      </c>
      <c r="C197" s="4" t="s">
        <v>95</v>
      </c>
      <c r="D197" s="4" t="s">
        <v>96</v>
      </c>
      <c r="E197" s="4" t="s">
        <v>221</v>
      </c>
      <c r="F197" s="4" t="s">
        <v>107</v>
      </c>
      <c r="G197" s="4" t="s">
        <v>117</v>
      </c>
      <c r="H197" s="4" t="s">
        <v>99</v>
      </c>
      <c r="I197" s="4" t="s">
        <v>124</v>
      </c>
      <c r="J197" s="4" t="s">
        <v>118</v>
      </c>
      <c r="K197" s="4" t="s">
        <v>79</v>
      </c>
      <c r="L197" s="4" t="s">
        <v>80</v>
      </c>
      <c r="M197" s="4">
        <v>4</v>
      </c>
      <c r="N197" s="4" t="s">
        <v>79</v>
      </c>
      <c r="O197" s="4">
        <v>4</v>
      </c>
      <c r="P197" s="4">
        <v>5</v>
      </c>
      <c r="T197" s="4" t="s">
        <v>83</v>
      </c>
      <c r="U197" s="4">
        <v>3</v>
      </c>
      <c r="V197" s="4">
        <v>1</v>
      </c>
      <c r="W197">
        <v>5</v>
      </c>
      <c r="X197">
        <v>1</v>
      </c>
      <c r="AA197" s="4" t="s">
        <v>79</v>
      </c>
      <c r="AB197" s="4">
        <v>1</v>
      </c>
      <c r="AH197" t="s">
        <v>82</v>
      </c>
      <c r="AI197" t="s">
        <v>81</v>
      </c>
      <c r="AJ197" t="s">
        <v>81</v>
      </c>
      <c r="AK197" t="s">
        <v>82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</row>
    <row r="198" spans="1:43" x14ac:dyDescent="0.15">
      <c r="A198">
        <v>200</v>
      </c>
      <c r="B198" s="4" t="s">
        <v>111</v>
      </c>
      <c r="C198" s="4" t="s">
        <v>95</v>
      </c>
      <c r="D198" s="4" t="s">
        <v>222</v>
      </c>
      <c r="E198" s="4" t="s">
        <v>87</v>
      </c>
      <c r="F198" s="4" t="s">
        <v>97</v>
      </c>
      <c r="G198" s="4" t="s">
        <v>98</v>
      </c>
      <c r="H198" s="4" t="s">
        <v>99</v>
      </c>
      <c r="I198" s="4" t="s">
        <v>124</v>
      </c>
      <c r="J198" s="4" t="s">
        <v>114</v>
      </c>
      <c r="K198" s="4" t="s">
        <v>105</v>
      </c>
      <c r="L198" s="4" t="s">
        <v>120</v>
      </c>
      <c r="M198" s="4">
        <v>4</v>
      </c>
      <c r="N198" s="4" t="s">
        <v>105</v>
      </c>
      <c r="O198" s="4">
        <v>4</v>
      </c>
      <c r="P198" s="4">
        <v>4</v>
      </c>
      <c r="Q198">
        <v>2</v>
      </c>
      <c r="R198">
        <v>1</v>
      </c>
      <c r="S198">
        <v>4</v>
      </c>
      <c r="T198" s="4" t="s">
        <v>110</v>
      </c>
      <c r="U198" s="4">
        <v>5</v>
      </c>
      <c r="V198" s="4">
        <v>4</v>
      </c>
      <c r="W198">
        <v>4</v>
      </c>
      <c r="X198">
        <v>5</v>
      </c>
      <c r="AA198" s="4" t="s">
        <v>105</v>
      </c>
      <c r="AB198" s="4">
        <v>4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82</v>
      </c>
    </row>
    <row r="199" spans="1:43" x14ac:dyDescent="0.15">
      <c r="A199">
        <v>201</v>
      </c>
      <c r="B199" s="4" t="s">
        <v>116</v>
      </c>
      <c r="C199" s="4" t="s">
        <v>95</v>
      </c>
      <c r="D199" s="4" t="s">
        <v>225</v>
      </c>
      <c r="E199" s="4" t="s">
        <v>132</v>
      </c>
      <c r="F199" s="4" t="s">
        <v>107</v>
      </c>
      <c r="G199" s="4" t="s">
        <v>117</v>
      </c>
      <c r="H199" s="4" t="s">
        <v>108</v>
      </c>
      <c r="I199" s="4" t="s">
        <v>122</v>
      </c>
      <c r="J199" s="4" t="s">
        <v>141</v>
      </c>
      <c r="K199" s="4" t="s">
        <v>109</v>
      </c>
      <c r="L199" s="4" t="s">
        <v>120</v>
      </c>
      <c r="M199" s="4">
        <v>4</v>
      </c>
      <c r="N199" s="4" t="s">
        <v>109</v>
      </c>
      <c r="O199" s="4">
        <v>5</v>
      </c>
      <c r="Q199">
        <v>4</v>
      </c>
      <c r="R199">
        <v>4</v>
      </c>
      <c r="S199">
        <v>4</v>
      </c>
      <c r="T199" s="4" t="s">
        <v>83</v>
      </c>
      <c r="U199" s="4">
        <v>5</v>
      </c>
      <c r="V199" s="4">
        <v>5</v>
      </c>
      <c r="W199">
        <v>5</v>
      </c>
      <c r="X199">
        <v>5</v>
      </c>
      <c r="AA199" s="4" t="s">
        <v>109</v>
      </c>
      <c r="AB199" s="4">
        <v>5</v>
      </c>
      <c r="AH199" t="s">
        <v>81</v>
      </c>
      <c r="AI199" t="s">
        <v>81</v>
      </c>
      <c r="AJ199" t="s">
        <v>81</v>
      </c>
      <c r="AK199" t="s">
        <v>82</v>
      </c>
      <c r="AL199" t="s">
        <v>81</v>
      </c>
      <c r="AM199" t="s">
        <v>81</v>
      </c>
      <c r="AN199" t="s">
        <v>82</v>
      </c>
      <c r="AO199" t="s">
        <v>81</v>
      </c>
      <c r="AP199" t="s">
        <v>81</v>
      </c>
    </row>
    <row r="200" spans="1:43" x14ac:dyDescent="0.15">
      <c r="A200">
        <v>202</v>
      </c>
      <c r="Q200">
        <v>4</v>
      </c>
      <c r="R200">
        <v>1</v>
      </c>
      <c r="S200">
        <v>3</v>
      </c>
      <c r="AH200" t="s">
        <v>76</v>
      </c>
      <c r="AI200" t="s">
        <v>76</v>
      </c>
      <c r="AJ200" t="s">
        <v>76</v>
      </c>
      <c r="AK200" t="s">
        <v>76</v>
      </c>
      <c r="AL200" t="s">
        <v>76</v>
      </c>
      <c r="AM200" t="s">
        <v>76</v>
      </c>
      <c r="AN200" t="s">
        <v>76</v>
      </c>
      <c r="AO200" t="s">
        <v>76</v>
      </c>
      <c r="AP200" t="s">
        <v>76</v>
      </c>
      <c r="AQ200" t="s">
        <v>224</v>
      </c>
    </row>
    <row r="201" spans="1:43" x14ac:dyDescent="0.15">
      <c r="A201">
        <v>203</v>
      </c>
      <c r="B201" s="4" t="s">
        <v>147</v>
      </c>
      <c r="C201" s="4" t="s">
        <v>85</v>
      </c>
      <c r="D201" s="4" t="s">
        <v>227</v>
      </c>
      <c r="E201" s="4" t="s">
        <v>227</v>
      </c>
      <c r="F201" s="4" t="s">
        <v>107</v>
      </c>
      <c r="G201" s="4" t="s">
        <v>117</v>
      </c>
      <c r="H201" s="4" t="s">
        <v>165</v>
      </c>
      <c r="I201" s="4" t="s">
        <v>124</v>
      </c>
      <c r="J201" s="4" t="s">
        <v>141</v>
      </c>
      <c r="K201" s="4" t="s">
        <v>102</v>
      </c>
      <c r="L201" s="4" t="s">
        <v>80</v>
      </c>
      <c r="M201" s="4">
        <v>3</v>
      </c>
      <c r="N201" s="4" t="s">
        <v>102</v>
      </c>
      <c r="O201" s="4">
        <v>4</v>
      </c>
      <c r="P201" s="4">
        <v>4</v>
      </c>
      <c r="T201" s="4" t="s">
        <v>83</v>
      </c>
      <c r="U201" s="4">
        <v>5</v>
      </c>
      <c r="V201" s="4">
        <v>1</v>
      </c>
      <c r="W201">
        <v>5</v>
      </c>
      <c r="X201">
        <v>3</v>
      </c>
      <c r="AA201" s="4" t="s">
        <v>102</v>
      </c>
      <c r="AB201" s="4">
        <v>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82</v>
      </c>
    </row>
    <row r="202" spans="1:43" x14ac:dyDescent="0.15">
      <c r="A202">
        <v>204</v>
      </c>
      <c r="B202" s="4" t="s">
        <v>111</v>
      </c>
      <c r="C202" s="4" t="s">
        <v>85</v>
      </c>
      <c r="D202" s="4" t="s">
        <v>96</v>
      </c>
      <c r="E202" s="4" t="s">
        <v>185</v>
      </c>
      <c r="F202" s="4" t="s">
        <v>107</v>
      </c>
      <c r="G202" s="4" t="s">
        <v>117</v>
      </c>
      <c r="H202" s="4" t="s">
        <v>90</v>
      </c>
      <c r="I202" s="4" t="s">
        <v>169</v>
      </c>
      <c r="J202" s="4" t="s">
        <v>100</v>
      </c>
      <c r="K202" s="4" t="s">
        <v>102</v>
      </c>
      <c r="L202" s="4" t="s">
        <v>80</v>
      </c>
      <c r="M202" s="4">
        <v>3</v>
      </c>
      <c r="N202" s="4" t="s">
        <v>102</v>
      </c>
      <c r="O202" s="4">
        <v>5</v>
      </c>
      <c r="P202" s="4">
        <v>5</v>
      </c>
      <c r="Q202">
        <v>4</v>
      </c>
      <c r="R202">
        <v>2</v>
      </c>
      <c r="S202">
        <v>2</v>
      </c>
      <c r="T202" s="4" t="s">
        <v>83</v>
      </c>
      <c r="U202" s="4">
        <v>4</v>
      </c>
      <c r="V202" s="4">
        <v>1</v>
      </c>
      <c r="W202">
        <v>4</v>
      </c>
      <c r="X202">
        <v>5</v>
      </c>
      <c r="AA202" s="4" t="s">
        <v>102</v>
      </c>
      <c r="AB202" s="4">
        <v>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82</v>
      </c>
    </row>
    <row r="203" spans="1:43" x14ac:dyDescent="0.15">
      <c r="A203">
        <v>205</v>
      </c>
      <c r="B203" s="4" t="s">
        <v>84</v>
      </c>
      <c r="C203" s="4" t="s">
        <v>85</v>
      </c>
      <c r="D203" s="4" t="s">
        <v>103</v>
      </c>
      <c r="E203" s="4" t="s">
        <v>228</v>
      </c>
      <c r="F203" s="4" t="s">
        <v>107</v>
      </c>
      <c r="G203" s="4" t="s">
        <v>89</v>
      </c>
      <c r="H203" s="4" t="s">
        <v>99</v>
      </c>
      <c r="I203" s="4" t="s">
        <v>91</v>
      </c>
      <c r="J203" s="4" t="s">
        <v>100</v>
      </c>
      <c r="K203" s="4" t="s">
        <v>102</v>
      </c>
      <c r="L203" s="4" t="s">
        <v>80</v>
      </c>
      <c r="M203" s="4">
        <v>4</v>
      </c>
      <c r="N203" s="4" t="s">
        <v>102</v>
      </c>
      <c r="O203" s="4">
        <v>5</v>
      </c>
      <c r="P203" s="4">
        <v>4</v>
      </c>
      <c r="Q203">
        <v>2</v>
      </c>
      <c r="R203">
        <v>1</v>
      </c>
      <c r="S203">
        <v>5</v>
      </c>
      <c r="T203" s="4" t="s">
        <v>110</v>
      </c>
      <c r="U203" s="4">
        <v>5</v>
      </c>
      <c r="V203" s="4">
        <v>3</v>
      </c>
      <c r="W203">
        <v>5</v>
      </c>
      <c r="X203">
        <v>4</v>
      </c>
      <c r="AA203" s="4" t="s">
        <v>102</v>
      </c>
      <c r="AB203" s="4">
        <v>3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82</v>
      </c>
    </row>
    <row r="204" spans="1:43" x14ac:dyDescent="0.15">
      <c r="A204">
        <v>206</v>
      </c>
      <c r="B204" s="4" t="s">
        <v>84</v>
      </c>
      <c r="C204" s="4" t="s">
        <v>95</v>
      </c>
      <c r="D204" s="4" t="s">
        <v>229</v>
      </c>
      <c r="E204" s="4" t="s">
        <v>230</v>
      </c>
      <c r="F204" s="4" t="s">
        <v>97</v>
      </c>
      <c r="G204" s="4" t="s">
        <v>89</v>
      </c>
      <c r="H204" s="4" t="s">
        <v>90</v>
      </c>
      <c r="I204" s="4" t="s">
        <v>91</v>
      </c>
      <c r="J204" s="4" t="s">
        <v>114</v>
      </c>
      <c r="K204" s="4" t="s">
        <v>102</v>
      </c>
      <c r="L204" s="4" t="s">
        <v>80</v>
      </c>
      <c r="M204" s="4">
        <v>3</v>
      </c>
      <c r="N204" s="4" t="s">
        <v>102</v>
      </c>
      <c r="O204" s="4">
        <v>5</v>
      </c>
      <c r="P204" s="4">
        <v>3</v>
      </c>
      <c r="Q204">
        <v>3</v>
      </c>
      <c r="R204">
        <v>5</v>
      </c>
      <c r="S204">
        <v>3</v>
      </c>
      <c r="T204" s="4" t="s">
        <v>83</v>
      </c>
      <c r="U204" s="4">
        <v>4</v>
      </c>
      <c r="V204" s="4">
        <v>2</v>
      </c>
      <c r="W204">
        <v>3</v>
      </c>
      <c r="X204">
        <v>4</v>
      </c>
      <c r="AA204" s="4" t="s">
        <v>102</v>
      </c>
      <c r="AB204" s="4">
        <v>2</v>
      </c>
      <c r="AH204" t="s">
        <v>81</v>
      </c>
      <c r="AI204" t="s">
        <v>81</v>
      </c>
      <c r="AJ204" t="s">
        <v>82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</row>
    <row r="205" spans="1:43" x14ac:dyDescent="0.15">
      <c r="A205">
        <v>207</v>
      </c>
      <c r="B205" s="4" t="s">
        <v>116</v>
      </c>
      <c r="C205" s="4" t="s">
        <v>85</v>
      </c>
      <c r="D205" s="4" t="s">
        <v>96</v>
      </c>
      <c r="E205" s="4" t="s">
        <v>87</v>
      </c>
      <c r="F205" s="4" t="s">
        <v>97</v>
      </c>
      <c r="G205" s="4" t="s">
        <v>117</v>
      </c>
      <c r="H205" s="4" t="s">
        <v>99</v>
      </c>
      <c r="I205" s="4" t="s">
        <v>122</v>
      </c>
      <c r="J205" s="4" t="s">
        <v>231</v>
      </c>
      <c r="K205" s="4" t="s">
        <v>79</v>
      </c>
      <c r="L205" s="4" t="s">
        <v>80</v>
      </c>
      <c r="M205" s="4">
        <v>3</v>
      </c>
      <c r="N205" s="4" t="s">
        <v>79</v>
      </c>
      <c r="O205" s="4">
        <v>5</v>
      </c>
      <c r="P205" s="4">
        <v>3</v>
      </c>
      <c r="Q205">
        <v>4</v>
      </c>
      <c r="R205">
        <v>3</v>
      </c>
      <c r="S205">
        <v>4</v>
      </c>
      <c r="T205" s="4" t="s">
        <v>94</v>
      </c>
      <c r="U205" s="4">
        <v>3</v>
      </c>
      <c r="V205" s="4">
        <v>1</v>
      </c>
      <c r="W205">
        <v>5</v>
      </c>
      <c r="X205">
        <v>4</v>
      </c>
      <c r="AA205" s="4" t="s">
        <v>79</v>
      </c>
      <c r="AB205" s="4">
        <v>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82</v>
      </c>
    </row>
    <row r="206" spans="1:43" x14ac:dyDescent="0.15">
      <c r="A206">
        <v>208</v>
      </c>
      <c r="Q206">
        <v>3</v>
      </c>
      <c r="R206">
        <v>2</v>
      </c>
      <c r="S206">
        <v>1</v>
      </c>
      <c r="AH206" t="s">
        <v>76</v>
      </c>
      <c r="AI206" t="s">
        <v>76</v>
      </c>
      <c r="AJ206" t="s">
        <v>76</v>
      </c>
      <c r="AK206" t="s">
        <v>76</v>
      </c>
      <c r="AL206" t="s">
        <v>76</v>
      </c>
      <c r="AM206" t="s">
        <v>76</v>
      </c>
      <c r="AN206" t="s">
        <v>76</v>
      </c>
      <c r="AO206" t="s">
        <v>76</v>
      </c>
      <c r="AP206" t="s">
        <v>76</v>
      </c>
    </row>
    <row r="207" spans="1:43" x14ac:dyDescent="0.15">
      <c r="A207">
        <v>209</v>
      </c>
      <c r="AH207" t="s">
        <v>76</v>
      </c>
      <c r="AI207" t="s">
        <v>76</v>
      </c>
      <c r="AJ207" t="s">
        <v>76</v>
      </c>
      <c r="AK207" t="s">
        <v>76</v>
      </c>
      <c r="AL207" t="s">
        <v>76</v>
      </c>
      <c r="AM207" t="s">
        <v>76</v>
      </c>
      <c r="AN207" t="s">
        <v>76</v>
      </c>
      <c r="AO207" t="s">
        <v>76</v>
      </c>
      <c r="AP207" t="s">
        <v>76</v>
      </c>
    </row>
    <row r="208" spans="1:43" x14ac:dyDescent="0.15">
      <c r="A208">
        <v>210</v>
      </c>
      <c r="B208" s="4" t="s">
        <v>84</v>
      </c>
      <c r="C208" s="4" t="s">
        <v>95</v>
      </c>
      <c r="D208" s="4" t="s">
        <v>87</v>
      </c>
      <c r="E208" s="4" t="s">
        <v>87</v>
      </c>
      <c r="F208" s="4" t="s">
        <v>107</v>
      </c>
      <c r="G208" s="4" t="s">
        <v>89</v>
      </c>
      <c r="H208" s="4" t="s">
        <v>99</v>
      </c>
      <c r="I208" s="4" t="s">
        <v>104</v>
      </c>
      <c r="J208" s="4" t="s">
        <v>100</v>
      </c>
      <c r="K208" s="4" t="s">
        <v>115</v>
      </c>
      <c r="L208" s="4" t="s">
        <v>80</v>
      </c>
      <c r="M208" s="4">
        <v>3</v>
      </c>
      <c r="N208" s="4" t="s">
        <v>115</v>
      </c>
      <c r="O208" s="4">
        <v>4</v>
      </c>
      <c r="P208" s="4">
        <v>2</v>
      </c>
      <c r="T208" s="4" t="s">
        <v>83</v>
      </c>
      <c r="U208" s="4">
        <v>5</v>
      </c>
      <c r="V208" s="4">
        <v>3</v>
      </c>
      <c r="W208">
        <v>5</v>
      </c>
      <c r="X208">
        <v>1</v>
      </c>
      <c r="AA208" s="4" t="s">
        <v>115</v>
      </c>
      <c r="AB208" s="4">
        <v>3</v>
      </c>
      <c r="AH208" t="s">
        <v>82</v>
      </c>
      <c r="AI208" t="s">
        <v>81</v>
      </c>
      <c r="AJ208" t="s">
        <v>82</v>
      </c>
      <c r="AK208" t="s">
        <v>81</v>
      </c>
      <c r="AL208" t="s">
        <v>81</v>
      </c>
      <c r="AM208" t="s">
        <v>82</v>
      </c>
      <c r="AN208" t="s">
        <v>81</v>
      </c>
      <c r="AO208" t="s">
        <v>81</v>
      </c>
      <c r="AP208" t="s">
        <v>81</v>
      </c>
    </row>
    <row r="209" spans="1:42" x14ac:dyDescent="0.15">
      <c r="A209">
        <v>211</v>
      </c>
      <c r="B209" s="4" t="s">
        <v>84</v>
      </c>
      <c r="C209" s="4" t="s">
        <v>85</v>
      </c>
      <c r="D209" s="4" t="s">
        <v>96</v>
      </c>
      <c r="E209" s="4" t="s">
        <v>87</v>
      </c>
      <c r="F209" s="4" t="s">
        <v>107</v>
      </c>
      <c r="G209" s="4" t="s">
        <v>89</v>
      </c>
      <c r="H209" s="4" t="s">
        <v>90</v>
      </c>
      <c r="I209" s="4" t="s">
        <v>104</v>
      </c>
      <c r="J209" s="4" t="s">
        <v>100</v>
      </c>
      <c r="K209" s="4" t="s">
        <v>79</v>
      </c>
      <c r="L209" s="4" t="s">
        <v>80</v>
      </c>
      <c r="M209" s="4">
        <v>3</v>
      </c>
      <c r="N209" s="4" t="s">
        <v>79</v>
      </c>
      <c r="O209" s="4">
        <v>3</v>
      </c>
      <c r="P209" s="4">
        <v>3</v>
      </c>
      <c r="Q209">
        <v>2</v>
      </c>
      <c r="T209" s="4" t="s">
        <v>83</v>
      </c>
      <c r="U209" s="4">
        <v>3</v>
      </c>
      <c r="V209" s="4">
        <v>3</v>
      </c>
      <c r="W209">
        <v>3</v>
      </c>
      <c r="X209">
        <v>3</v>
      </c>
      <c r="AA209" s="4" t="s">
        <v>79</v>
      </c>
      <c r="AB209" s="4">
        <v>3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82</v>
      </c>
    </row>
    <row r="210" spans="1:42" x14ac:dyDescent="0.15">
      <c r="A210">
        <v>212</v>
      </c>
      <c r="B210" s="4" t="s">
        <v>84</v>
      </c>
      <c r="C210" s="4" t="s">
        <v>95</v>
      </c>
      <c r="D210" s="4" t="s">
        <v>161</v>
      </c>
      <c r="E210" s="4" t="s">
        <v>232</v>
      </c>
      <c r="F210" s="4" t="s">
        <v>97</v>
      </c>
      <c r="G210" s="4" t="s">
        <v>98</v>
      </c>
      <c r="H210" s="4" t="s">
        <v>90</v>
      </c>
      <c r="I210" s="4" t="s">
        <v>91</v>
      </c>
      <c r="J210" s="4" t="s">
        <v>100</v>
      </c>
      <c r="K210" s="4" t="s">
        <v>79</v>
      </c>
      <c r="L210" s="4" t="s">
        <v>80</v>
      </c>
      <c r="M210" s="4">
        <v>4</v>
      </c>
      <c r="N210" s="4" t="s">
        <v>79</v>
      </c>
      <c r="O210" s="4">
        <v>3</v>
      </c>
      <c r="P210" s="4">
        <v>4</v>
      </c>
      <c r="Q210">
        <v>3</v>
      </c>
      <c r="R210">
        <v>3</v>
      </c>
      <c r="S210">
        <v>3</v>
      </c>
      <c r="T210" s="4" t="s">
        <v>110</v>
      </c>
      <c r="U210" s="4">
        <v>5</v>
      </c>
      <c r="V210" s="4">
        <v>4</v>
      </c>
      <c r="W210">
        <v>4</v>
      </c>
      <c r="X210">
        <v>4</v>
      </c>
      <c r="AA210" s="4" t="s">
        <v>79</v>
      </c>
      <c r="AB210" s="4">
        <v>4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82</v>
      </c>
    </row>
    <row r="211" spans="1:42" x14ac:dyDescent="0.15">
      <c r="A211">
        <v>213</v>
      </c>
      <c r="B211" s="4" t="s">
        <v>111</v>
      </c>
      <c r="C211" s="4" t="s">
        <v>85</v>
      </c>
      <c r="D211" s="4" t="s">
        <v>96</v>
      </c>
      <c r="E211" s="4" t="s">
        <v>87</v>
      </c>
      <c r="F211" s="4" t="s">
        <v>97</v>
      </c>
      <c r="G211" s="4" t="s">
        <v>89</v>
      </c>
      <c r="H211" s="4" t="s">
        <v>99</v>
      </c>
      <c r="I211" s="4" t="s">
        <v>104</v>
      </c>
      <c r="J211" s="4" t="s">
        <v>141</v>
      </c>
      <c r="K211" s="4" t="s">
        <v>115</v>
      </c>
      <c r="L211" s="4" t="s">
        <v>80</v>
      </c>
      <c r="M211" s="4">
        <v>4</v>
      </c>
      <c r="N211" s="4" t="s">
        <v>115</v>
      </c>
      <c r="O211" s="4">
        <v>5</v>
      </c>
      <c r="P211" s="4">
        <v>4</v>
      </c>
      <c r="Q211">
        <v>4</v>
      </c>
      <c r="R211">
        <v>3</v>
      </c>
      <c r="S211">
        <v>5</v>
      </c>
      <c r="T211" s="4" t="s">
        <v>83</v>
      </c>
      <c r="U211" s="4">
        <v>5</v>
      </c>
      <c r="V211" s="4">
        <v>5</v>
      </c>
      <c r="W211">
        <v>4</v>
      </c>
      <c r="X211">
        <v>2</v>
      </c>
      <c r="AA211" s="4" t="s">
        <v>115</v>
      </c>
      <c r="AB211" s="4">
        <v>5</v>
      </c>
      <c r="AH211" t="s">
        <v>81</v>
      </c>
      <c r="AI211" t="s">
        <v>81</v>
      </c>
      <c r="AJ211" t="s">
        <v>82</v>
      </c>
      <c r="AK211" t="s">
        <v>81</v>
      </c>
      <c r="AL211" t="s">
        <v>82</v>
      </c>
      <c r="AM211" t="s">
        <v>81</v>
      </c>
      <c r="AN211" t="s">
        <v>81</v>
      </c>
      <c r="AO211" t="s">
        <v>81</v>
      </c>
      <c r="AP211" t="s">
        <v>81</v>
      </c>
    </row>
    <row r="212" spans="1:42" x14ac:dyDescent="0.15">
      <c r="A212">
        <v>214</v>
      </c>
      <c r="B212" s="4" t="s">
        <v>84</v>
      </c>
      <c r="C212" s="4" t="s">
        <v>85</v>
      </c>
      <c r="D212" s="4" t="s">
        <v>96</v>
      </c>
      <c r="E212" s="4" t="s">
        <v>103</v>
      </c>
      <c r="F212" s="4" t="s">
        <v>107</v>
      </c>
      <c r="G212" s="4" t="s">
        <v>89</v>
      </c>
      <c r="H212" s="4" t="s">
        <v>90</v>
      </c>
      <c r="I212" s="4" t="s">
        <v>104</v>
      </c>
      <c r="J212" s="4" t="s">
        <v>100</v>
      </c>
      <c r="K212" s="4" t="s">
        <v>79</v>
      </c>
      <c r="L212" s="4" t="s">
        <v>80</v>
      </c>
      <c r="M212" s="4">
        <v>4</v>
      </c>
      <c r="N212" s="4" t="s">
        <v>79</v>
      </c>
      <c r="O212" s="4">
        <v>4</v>
      </c>
      <c r="P212" s="4">
        <v>3</v>
      </c>
      <c r="Q212">
        <v>3</v>
      </c>
      <c r="R212">
        <v>2</v>
      </c>
      <c r="S212">
        <v>2</v>
      </c>
      <c r="T212" s="4" t="s">
        <v>94</v>
      </c>
      <c r="U212" s="4">
        <v>3</v>
      </c>
      <c r="V212" s="4">
        <v>1</v>
      </c>
      <c r="W212">
        <v>4</v>
      </c>
      <c r="X212">
        <v>2</v>
      </c>
      <c r="AA212" s="4" t="s">
        <v>79</v>
      </c>
      <c r="AB212" s="4">
        <v>1</v>
      </c>
      <c r="AH212" t="s">
        <v>81</v>
      </c>
      <c r="AI212" t="s">
        <v>81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82</v>
      </c>
    </row>
    <row r="213" spans="1:42" x14ac:dyDescent="0.15">
      <c r="A213">
        <v>215</v>
      </c>
      <c r="B213" s="4" t="s">
        <v>84</v>
      </c>
      <c r="C213" s="4" t="s">
        <v>85</v>
      </c>
      <c r="D213" s="4" t="s">
        <v>143</v>
      </c>
      <c r="E213" s="4" t="s">
        <v>143</v>
      </c>
      <c r="F213" s="4" t="s">
        <v>97</v>
      </c>
      <c r="G213" s="4" t="s">
        <v>89</v>
      </c>
      <c r="H213" s="4" t="s">
        <v>90</v>
      </c>
      <c r="I213" s="4" t="s">
        <v>104</v>
      </c>
      <c r="J213" s="4" t="s">
        <v>100</v>
      </c>
      <c r="K213" s="4" t="s">
        <v>102</v>
      </c>
      <c r="L213" s="4" t="s">
        <v>80</v>
      </c>
      <c r="M213" s="4">
        <v>4</v>
      </c>
      <c r="N213" s="4" t="s">
        <v>102</v>
      </c>
      <c r="O213" s="4">
        <v>5</v>
      </c>
      <c r="P213" s="4">
        <v>3</v>
      </c>
      <c r="Q213">
        <v>2</v>
      </c>
      <c r="R213">
        <v>2</v>
      </c>
      <c r="S213">
        <v>3</v>
      </c>
      <c r="T213" s="4" t="s">
        <v>94</v>
      </c>
      <c r="U213" s="4">
        <v>5</v>
      </c>
      <c r="V213" s="4">
        <v>2</v>
      </c>
      <c r="W213">
        <v>4</v>
      </c>
      <c r="X213">
        <v>3</v>
      </c>
      <c r="AA213" s="4" t="s">
        <v>102</v>
      </c>
      <c r="AB213" s="4">
        <v>2</v>
      </c>
      <c r="AH213" t="s">
        <v>82</v>
      </c>
      <c r="AI213" t="s">
        <v>81</v>
      </c>
      <c r="AJ213" t="s">
        <v>81</v>
      </c>
      <c r="AK213" t="s">
        <v>81</v>
      </c>
      <c r="AL213" t="s">
        <v>81</v>
      </c>
      <c r="AM213" t="s">
        <v>81</v>
      </c>
      <c r="AN213" t="s">
        <v>81</v>
      </c>
      <c r="AO213" t="s">
        <v>81</v>
      </c>
      <c r="AP213" t="s">
        <v>82</v>
      </c>
    </row>
    <row r="214" spans="1:42" x14ac:dyDescent="0.15">
      <c r="A214">
        <v>216</v>
      </c>
      <c r="B214" s="4" t="s">
        <v>111</v>
      </c>
      <c r="C214" s="4" t="s">
        <v>85</v>
      </c>
      <c r="D214" s="4" t="s">
        <v>106</v>
      </c>
      <c r="E214" s="4" t="s">
        <v>234</v>
      </c>
      <c r="F214" s="4" t="s">
        <v>97</v>
      </c>
      <c r="G214" s="4" t="s">
        <v>117</v>
      </c>
      <c r="H214" s="4" t="s">
        <v>108</v>
      </c>
      <c r="I214" s="4" t="s">
        <v>122</v>
      </c>
      <c r="J214" s="4" t="s">
        <v>141</v>
      </c>
      <c r="K214" s="4" t="s">
        <v>109</v>
      </c>
      <c r="L214" s="4" t="s">
        <v>120</v>
      </c>
      <c r="M214" s="4">
        <v>3</v>
      </c>
      <c r="N214" s="4" t="s">
        <v>109</v>
      </c>
      <c r="O214" s="4">
        <v>5</v>
      </c>
      <c r="P214" s="4">
        <v>3</v>
      </c>
      <c r="Q214">
        <v>4</v>
      </c>
      <c r="R214">
        <v>3</v>
      </c>
      <c r="S214">
        <v>2</v>
      </c>
      <c r="T214" s="4" t="s">
        <v>110</v>
      </c>
      <c r="U214" s="4">
        <v>5</v>
      </c>
      <c r="V214" s="4">
        <v>1</v>
      </c>
      <c r="W214">
        <v>1</v>
      </c>
      <c r="X214">
        <v>1</v>
      </c>
      <c r="AA214" s="4" t="s">
        <v>109</v>
      </c>
      <c r="AB214" s="4">
        <v>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82</v>
      </c>
    </row>
    <row r="215" spans="1:42" x14ac:dyDescent="0.15">
      <c r="A215">
        <v>217</v>
      </c>
      <c r="B215" s="4" t="s">
        <v>84</v>
      </c>
      <c r="C215" s="4" t="s">
        <v>95</v>
      </c>
      <c r="D215" s="4" t="s">
        <v>96</v>
      </c>
      <c r="E215" s="4" t="s">
        <v>87</v>
      </c>
      <c r="F215" s="4" t="s">
        <v>97</v>
      </c>
      <c r="G215" s="4" t="s">
        <v>89</v>
      </c>
      <c r="H215" s="4" t="s">
        <v>90</v>
      </c>
      <c r="I215" s="4" t="s">
        <v>104</v>
      </c>
      <c r="J215" s="4" t="s">
        <v>100</v>
      </c>
      <c r="K215" s="4" t="s">
        <v>79</v>
      </c>
      <c r="L215" s="4" t="s">
        <v>80</v>
      </c>
      <c r="M215" s="4">
        <v>5</v>
      </c>
      <c r="N215" s="4" t="s">
        <v>79</v>
      </c>
      <c r="O215" s="4">
        <v>4</v>
      </c>
      <c r="P215" s="4">
        <v>3</v>
      </c>
      <c r="R215">
        <v>4</v>
      </c>
      <c r="S215">
        <v>4</v>
      </c>
      <c r="T215" s="4" t="s">
        <v>83</v>
      </c>
      <c r="U215" s="4">
        <v>5</v>
      </c>
      <c r="V215" s="4">
        <v>5</v>
      </c>
      <c r="W215">
        <v>5</v>
      </c>
      <c r="X215">
        <v>5</v>
      </c>
      <c r="AA215" s="4" t="s">
        <v>79</v>
      </c>
      <c r="AB215" s="4">
        <v>5</v>
      </c>
      <c r="AH215" t="s">
        <v>82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</row>
    <row r="216" spans="1:42" x14ac:dyDescent="0.15">
      <c r="A216">
        <v>218</v>
      </c>
      <c r="B216" s="4" t="s">
        <v>84</v>
      </c>
      <c r="C216" s="4" t="s">
        <v>85</v>
      </c>
      <c r="D216" s="4" t="s">
        <v>96</v>
      </c>
      <c r="E216" s="4" t="s">
        <v>87</v>
      </c>
      <c r="F216" s="4" t="s">
        <v>107</v>
      </c>
      <c r="G216" s="4" t="s">
        <v>89</v>
      </c>
      <c r="H216" s="4" t="s">
        <v>99</v>
      </c>
      <c r="I216" s="4" t="s">
        <v>104</v>
      </c>
      <c r="J216" s="4" t="s">
        <v>100</v>
      </c>
      <c r="K216" s="4" t="s">
        <v>79</v>
      </c>
      <c r="L216" s="4" t="s">
        <v>80</v>
      </c>
      <c r="M216" s="4">
        <v>3</v>
      </c>
      <c r="N216" s="4" t="s">
        <v>79</v>
      </c>
      <c r="O216" s="4">
        <v>4</v>
      </c>
      <c r="P216" s="4">
        <v>4</v>
      </c>
      <c r="Q216">
        <v>3</v>
      </c>
      <c r="R216">
        <v>4</v>
      </c>
      <c r="S216">
        <v>4</v>
      </c>
      <c r="T216" s="4" t="s">
        <v>83</v>
      </c>
      <c r="U216" s="4">
        <v>4</v>
      </c>
      <c r="V216" s="4">
        <v>3</v>
      </c>
      <c r="W216">
        <v>3</v>
      </c>
      <c r="X216">
        <v>5</v>
      </c>
      <c r="AA216" s="4" t="s">
        <v>79</v>
      </c>
      <c r="AB216" s="4">
        <v>3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82</v>
      </c>
    </row>
    <row r="217" spans="1:42" x14ac:dyDescent="0.15">
      <c r="A217">
        <v>219</v>
      </c>
      <c r="B217" s="4" t="s">
        <v>235</v>
      </c>
      <c r="C217" s="4" t="s">
        <v>95</v>
      </c>
      <c r="D217" s="4" t="s">
        <v>96</v>
      </c>
      <c r="E217" s="4" t="s">
        <v>185</v>
      </c>
      <c r="F217" s="4" t="s">
        <v>107</v>
      </c>
      <c r="G217" s="4" t="s">
        <v>236</v>
      </c>
      <c r="H217" s="4" t="s">
        <v>99</v>
      </c>
      <c r="I217" s="4" t="s">
        <v>169</v>
      </c>
      <c r="J217" s="4" t="s">
        <v>231</v>
      </c>
      <c r="K217" s="4" t="s">
        <v>105</v>
      </c>
      <c r="L217" s="4" t="s">
        <v>80</v>
      </c>
      <c r="M217" s="4">
        <v>3</v>
      </c>
      <c r="N217" s="4" t="s">
        <v>105</v>
      </c>
      <c r="O217" s="4">
        <v>4</v>
      </c>
      <c r="P217" s="4">
        <v>3</v>
      </c>
      <c r="Q217">
        <v>3</v>
      </c>
      <c r="R217">
        <v>4</v>
      </c>
      <c r="S217">
        <v>4</v>
      </c>
      <c r="T217" s="4" t="s">
        <v>110</v>
      </c>
      <c r="U217" s="4">
        <v>4</v>
      </c>
      <c r="V217" s="4">
        <v>2</v>
      </c>
      <c r="W217">
        <v>4</v>
      </c>
      <c r="X217">
        <v>4</v>
      </c>
      <c r="AA217" s="4" t="s">
        <v>105</v>
      </c>
      <c r="AB217" s="4">
        <v>2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82</v>
      </c>
    </row>
    <row r="218" spans="1:42" x14ac:dyDescent="0.15">
      <c r="A218">
        <v>220</v>
      </c>
      <c r="B218" s="4" t="s">
        <v>84</v>
      </c>
      <c r="C218" s="4" t="s">
        <v>95</v>
      </c>
      <c r="D218" s="4" t="s">
        <v>96</v>
      </c>
      <c r="E218" s="4" t="s">
        <v>237</v>
      </c>
      <c r="F218" s="4" t="s">
        <v>88</v>
      </c>
      <c r="G218" s="4" t="s">
        <v>89</v>
      </c>
      <c r="H218" s="4" t="s">
        <v>90</v>
      </c>
      <c r="I218" s="4" t="s">
        <v>91</v>
      </c>
      <c r="J218" s="4" t="s">
        <v>114</v>
      </c>
      <c r="K218" s="4" t="s">
        <v>79</v>
      </c>
      <c r="L218" s="4" t="s">
        <v>128</v>
      </c>
      <c r="M218" s="4">
        <v>5</v>
      </c>
      <c r="N218" s="4" t="s">
        <v>79</v>
      </c>
      <c r="O218" s="4">
        <v>5</v>
      </c>
      <c r="P218" s="4">
        <v>3</v>
      </c>
      <c r="Q218">
        <v>3</v>
      </c>
      <c r="R218">
        <v>2</v>
      </c>
      <c r="S218">
        <v>3</v>
      </c>
      <c r="T218" s="4" t="s">
        <v>110</v>
      </c>
      <c r="U218" s="4">
        <v>4</v>
      </c>
      <c r="V218" s="4">
        <v>4</v>
      </c>
      <c r="W218">
        <v>4</v>
      </c>
      <c r="X218">
        <v>3</v>
      </c>
      <c r="AA218" s="4" t="s">
        <v>79</v>
      </c>
      <c r="AB218" s="4">
        <v>4</v>
      </c>
      <c r="AH218" t="s">
        <v>82</v>
      </c>
      <c r="AI218" t="s">
        <v>81</v>
      </c>
      <c r="AJ218" t="s">
        <v>82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</row>
    <row r="219" spans="1:42" x14ac:dyDescent="0.15">
      <c r="A219">
        <v>221</v>
      </c>
      <c r="B219" s="4" t="s">
        <v>111</v>
      </c>
      <c r="C219" s="4" t="s">
        <v>95</v>
      </c>
      <c r="D219" s="4" t="s">
        <v>179</v>
      </c>
      <c r="E219" s="4" t="s">
        <v>181</v>
      </c>
      <c r="F219" s="4" t="s">
        <v>97</v>
      </c>
      <c r="G219" s="4" t="s">
        <v>117</v>
      </c>
      <c r="H219" s="4" t="s">
        <v>99</v>
      </c>
      <c r="I219" s="4" t="s">
        <v>124</v>
      </c>
      <c r="J219" s="4" t="s">
        <v>100</v>
      </c>
      <c r="K219" s="4" t="s">
        <v>79</v>
      </c>
      <c r="L219" s="4" t="s">
        <v>120</v>
      </c>
      <c r="M219" s="4">
        <v>5</v>
      </c>
      <c r="N219" s="4" t="s">
        <v>79</v>
      </c>
      <c r="O219" s="4">
        <v>5</v>
      </c>
      <c r="P219" s="4">
        <v>5</v>
      </c>
      <c r="Q219">
        <v>4</v>
      </c>
      <c r="R219">
        <v>4</v>
      </c>
      <c r="S219">
        <v>3</v>
      </c>
      <c r="T219" s="4" t="s">
        <v>94</v>
      </c>
      <c r="U219" s="4">
        <v>3</v>
      </c>
      <c r="V219" s="4">
        <v>1</v>
      </c>
      <c r="W219">
        <v>5</v>
      </c>
      <c r="X219">
        <v>5</v>
      </c>
      <c r="AA219" s="4" t="s">
        <v>79</v>
      </c>
      <c r="AB219" s="4">
        <v>1</v>
      </c>
      <c r="AH219" t="s">
        <v>82</v>
      </c>
      <c r="AI219" t="s">
        <v>81</v>
      </c>
      <c r="AJ219" t="s">
        <v>81</v>
      </c>
      <c r="AK219" t="s">
        <v>82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</row>
    <row r="220" spans="1:42" x14ac:dyDescent="0.15">
      <c r="A220">
        <v>222</v>
      </c>
      <c r="B220" s="4" t="s">
        <v>84</v>
      </c>
      <c r="C220" s="4" t="s">
        <v>95</v>
      </c>
      <c r="D220" s="4" t="s">
        <v>96</v>
      </c>
      <c r="E220" s="4" t="s">
        <v>87</v>
      </c>
      <c r="F220" s="4" t="s">
        <v>97</v>
      </c>
      <c r="G220" s="4" t="s">
        <v>89</v>
      </c>
      <c r="H220" s="4" t="s">
        <v>90</v>
      </c>
      <c r="I220" s="4" t="s">
        <v>104</v>
      </c>
      <c r="J220" s="4" t="s">
        <v>92</v>
      </c>
      <c r="K220" s="4" t="s">
        <v>102</v>
      </c>
      <c r="L220" s="4" t="s">
        <v>80</v>
      </c>
      <c r="M220" s="4">
        <v>4</v>
      </c>
      <c r="N220" s="4" t="s">
        <v>102</v>
      </c>
      <c r="O220" s="4">
        <v>3</v>
      </c>
      <c r="P220" s="4">
        <v>4</v>
      </c>
      <c r="Q220">
        <v>3</v>
      </c>
      <c r="R220">
        <v>3</v>
      </c>
      <c r="S220">
        <v>4</v>
      </c>
      <c r="T220" s="4" t="s">
        <v>110</v>
      </c>
      <c r="U220" s="4">
        <v>3</v>
      </c>
      <c r="V220" s="4">
        <v>3</v>
      </c>
      <c r="W220">
        <v>5</v>
      </c>
      <c r="X220">
        <v>4</v>
      </c>
      <c r="AA220" s="4" t="s">
        <v>102</v>
      </c>
      <c r="AB220" s="4">
        <v>3</v>
      </c>
      <c r="AH220" t="s">
        <v>82</v>
      </c>
      <c r="AI220" t="s">
        <v>81</v>
      </c>
      <c r="AJ220" t="s">
        <v>81</v>
      </c>
      <c r="AK220" t="s">
        <v>82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</row>
    <row r="221" spans="1:42" x14ac:dyDescent="0.15">
      <c r="A221">
        <v>223</v>
      </c>
      <c r="B221" s="4" t="s">
        <v>84</v>
      </c>
      <c r="C221" s="4" t="s">
        <v>85</v>
      </c>
      <c r="D221" s="4" t="s">
        <v>96</v>
      </c>
      <c r="E221" s="4" t="s">
        <v>87</v>
      </c>
      <c r="F221" s="4" t="s">
        <v>107</v>
      </c>
      <c r="G221" s="4" t="s">
        <v>89</v>
      </c>
      <c r="H221" s="4" t="s">
        <v>90</v>
      </c>
      <c r="I221" s="4" t="s">
        <v>122</v>
      </c>
      <c r="J221" s="4" t="s">
        <v>141</v>
      </c>
      <c r="K221" s="4" t="s">
        <v>115</v>
      </c>
      <c r="L221" s="4" t="s">
        <v>80</v>
      </c>
      <c r="M221" s="4">
        <v>4</v>
      </c>
      <c r="N221" s="4" t="s">
        <v>115</v>
      </c>
      <c r="O221" s="4">
        <v>5</v>
      </c>
      <c r="P221" s="4">
        <v>5</v>
      </c>
      <c r="Q221">
        <v>4</v>
      </c>
      <c r="R221">
        <v>3</v>
      </c>
      <c r="S221">
        <v>4</v>
      </c>
      <c r="T221" s="4" t="s">
        <v>94</v>
      </c>
      <c r="U221" s="4">
        <v>2</v>
      </c>
      <c r="V221" s="4">
        <v>1</v>
      </c>
      <c r="W221">
        <v>1</v>
      </c>
      <c r="X221">
        <v>1</v>
      </c>
      <c r="AA221" s="4" t="s">
        <v>115</v>
      </c>
      <c r="AB221" s="4">
        <v>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82</v>
      </c>
    </row>
    <row r="222" spans="1:42" x14ac:dyDescent="0.15">
      <c r="A222">
        <v>224</v>
      </c>
      <c r="B222" s="4" t="s">
        <v>84</v>
      </c>
      <c r="C222" s="4" t="s">
        <v>85</v>
      </c>
      <c r="D222" s="4" t="s">
        <v>103</v>
      </c>
      <c r="E222" s="4" t="s">
        <v>103</v>
      </c>
      <c r="F222" s="4" t="s">
        <v>107</v>
      </c>
      <c r="G222" s="4" t="s">
        <v>89</v>
      </c>
      <c r="H222" s="4" t="s">
        <v>238</v>
      </c>
      <c r="I222" s="4" t="s">
        <v>104</v>
      </c>
      <c r="J222" s="4" t="s">
        <v>100</v>
      </c>
      <c r="K222" s="4" t="s">
        <v>79</v>
      </c>
      <c r="L222" s="4" t="s">
        <v>80</v>
      </c>
      <c r="M222" s="4">
        <v>4</v>
      </c>
      <c r="N222" s="4" t="s">
        <v>79</v>
      </c>
      <c r="O222" s="4">
        <v>3</v>
      </c>
      <c r="P222" s="4">
        <v>5</v>
      </c>
      <c r="Q222">
        <v>3</v>
      </c>
      <c r="R222">
        <v>4</v>
      </c>
      <c r="S222">
        <v>2</v>
      </c>
      <c r="T222" s="4" t="s">
        <v>110</v>
      </c>
      <c r="U222" s="4">
        <v>4</v>
      </c>
      <c r="V222" s="4">
        <v>1</v>
      </c>
      <c r="W222">
        <v>2</v>
      </c>
      <c r="X222">
        <v>3</v>
      </c>
      <c r="AA222" s="4" t="s">
        <v>79</v>
      </c>
      <c r="AB222" s="4">
        <v>1</v>
      </c>
      <c r="AH222" t="s">
        <v>82</v>
      </c>
      <c r="AI222" t="s">
        <v>81</v>
      </c>
      <c r="AJ222" t="s">
        <v>82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</row>
    <row r="223" spans="1:42" x14ac:dyDescent="0.15">
      <c r="A223">
        <v>225</v>
      </c>
      <c r="B223" s="4" t="s">
        <v>111</v>
      </c>
      <c r="C223" s="4" t="s">
        <v>85</v>
      </c>
      <c r="D223" s="4" t="s">
        <v>195</v>
      </c>
      <c r="E223" s="4" t="s">
        <v>195</v>
      </c>
      <c r="F223" s="4" t="s">
        <v>88</v>
      </c>
      <c r="G223" s="4" t="s">
        <v>117</v>
      </c>
      <c r="H223" s="4" t="s">
        <v>108</v>
      </c>
      <c r="I223" s="4" t="s">
        <v>169</v>
      </c>
      <c r="J223" s="4" t="s">
        <v>141</v>
      </c>
      <c r="K223" s="4" t="s">
        <v>109</v>
      </c>
      <c r="L223" s="4" t="s">
        <v>80</v>
      </c>
      <c r="M223" s="4">
        <v>4</v>
      </c>
      <c r="N223" s="4" t="s">
        <v>109</v>
      </c>
      <c r="O223" s="4">
        <v>5</v>
      </c>
      <c r="P223" s="4">
        <v>3</v>
      </c>
      <c r="Q223">
        <v>4</v>
      </c>
      <c r="R223">
        <v>3</v>
      </c>
      <c r="S223">
        <v>3</v>
      </c>
      <c r="T223" s="4" t="s">
        <v>83</v>
      </c>
      <c r="U223" s="4">
        <v>5</v>
      </c>
      <c r="V223" s="4">
        <v>1</v>
      </c>
      <c r="W223">
        <v>5</v>
      </c>
      <c r="X223">
        <v>2</v>
      </c>
      <c r="AA223" s="4" t="s">
        <v>109</v>
      </c>
      <c r="AB223" s="4">
        <v>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82</v>
      </c>
    </row>
    <row r="224" spans="1:42" x14ac:dyDescent="0.15">
      <c r="A224">
        <v>226</v>
      </c>
      <c r="K224" s="4" t="s">
        <v>79</v>
      </c>
      <c r="L224" s="4" t="s">
        <v>80</v>
      </c>
      <c r="M224" s="4">
        <v>4</v>
      </c>
      <c r="N224" s="4" t="s">
        <v>79</v>
      </c>
      <c r="O224" s="4">
        <v>4</v>
      </c>
      <c r="P224" s="4">
        <v>3</v>
      </c>
      <c r="Q224">
        <v>4</v>
      </c>
      <c r="R224">
        <v>4</v>
      </c>
      <c r="S224">
        <v>2</v>
      </c>
      <c r="AA224" s="4" t="s">
        <v>79</v>
      </c>
      <c r="AH224" t="s">
        <v>76</v>
      </c>
      <c r="AI224" t="s">
        <v>76</v>
      </c>
      <c r="AJ224" t="s">
        <v>76</v>
      </c>
      <c r="AK224" t="s">
        <v>76</v>
      </c>
      <c r="AL224" t="s">
        <v>76</v>
      </c>
      <c r="AM224" t="s">
        <v>76</v>
      </c>
      <c r="AN224" t="s">
        <v>76</v>
      </c>
      <c r="AO224" t="s">
        <v>76</v>
      </c>
      <c r="AP224" t="s">
        <v>76</v>
      </c>
    </row>
    <row r="225" spans="1:42" x14ac:dyDescent="0.15">
      <c r="A225">
        <v>227</v>
      </c>
      <c r="B225" s="4" t="s">
        <v>147</v>
      </c>
      <c r="C225" s="4" t="s">
        <v>85</v>
      </c>
      <c r="D225" s="4" t="s">
        <v>239</v>
      </c>
      <c r="E225" s="4" t="s">
        <v>240</v>
      </c>
      <c r="F225" s="4" t="s">
        <v>97</v>
      </c>
      <c r="G225" s="4" t="s">
        <v>117</v>
      </c>
      <c r="H225" s="4" t="s">
        <v>108</v>
      </c>
      <c r="I225" s="4" t="s">
        <v>122</v>
      </c>
      <c r="K225" s="4" t="s">
        <v>109</v>
      </c>
      <c r="L225" s="4" t="s">
        <v>80</v>
      </c>
      <c r="M225" s="4">
        <v>4</v>
      </c>
      <c r="N225" s="4" t="s">
        <v>109</v>
      </c>
      <c r="O225" s="4">
        <v>5</v>
      </c>
      <c r="P225" s="4">
        <v>4</v>
      </c>
      <c r="Q225">
        <v>2</v>
      </c>
      <c r="R225">
        <v>3</v>
      </c>
      <c r="S225">
        <v>1</v>
      </c>
      <c r="T225" s="4" t="s">
        <v>83</v>
      </c>
      <c r="AA225" s="4" t="s">
        <v>109</v>
      </c>
      <c r="AH225" t="s">
        <v>82</v>
      </c>
      <c r="AI225" t="s">
        <v>81</v>
      </c>
      <c r="AJ225" t="s">
        <v>82</v>
      </c>
      <c r="AK225" t="s">
        <v>82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</row>
    <row r="226" spans="1:42" x14ac:dyDescent="0.15">
      <c r="A226">
        <v>228</v>
      </c>
      <c r="B226" s="4" t="s">
        <v>84</v>
      </c>
      <c r="C226" s="4" t="s">
        <v>95</v>
      </c>
      <c r="D226" s="4" t="s">
        <v>241</v>
      </c>
      <c r="E226" s="4" t="s">
        <v>242</v>
      </c>
      <c r="F226" s="4" t="s">
        <v>107</v>
      </c>
      <c r="G226" s="4" t="s">
        <v>117</v>
      </c>
      <c r="H226" s="4" t="s">
        <v>99</v>
      </c>
      <c r="I226" s="4" t="s">
        <v>169</v>
      </c>
      <c r="J226" s="4" t="s">
        <v>100</v>
      </c>
      <c r="K226" s="4" t="s">
        <v>79</v>
      </c>
      <c r="L226" s="4" t="s">
        <v>80</v>
      </c>
      <c r="M226" s="4">
        <v>5</v>
      </c>
      <c r="N226" s="4" t="s">
        <v>79</v>
      </c>
      <c r="O226" s="4">
        <v>5</v>
      </c>
      <c r="P226" s="4">
        <v>5</v>
      </c>
      <c r="Q226">
        <v>5</v>
      </c>
      <c r="R226">
        <v>5</v>
      </c>
      <c r="S226">
        <v>3</v>
      </c>
      <c r="T226" s="4" t="s">
        <v>83</v>
      </c>
      <c r="U226" s="4">
        <v>5</v>
      </c>
      <c r="V226" s="4">
        <v>2</v>
      </c>
      <c r="AA226" s="4" t="s">
        <v>79</v>
      </c>
      <c r="AB226" s="4">
        <v>2</v>
      </c>
      <c r="AH226" t="s">
        <v>81</v>
      </c>
      <c r="AI226" t="s">
        <v>81</v>
      </c>
      <c r="AJ226" t="s">
        <v>81</v>
      </c>
      <c r="AK226" t="s">
        <v>82</v>
      </c>
      <c r="AL226" t="s">
        <v>81</v>
      </c>
      <c r="AM226" t="s">
        <v>81</v>
      </c>
      <c r="AN226" t="s">
        <v>81</v>
      </c>
      <c r="AO226" t="s">
        <v>81</v>
      </c>
      <c r="AP226" t="s">
        <v>82</v>
      </c>
    </row>
    <row r="227" spans="1:42" x14ac:dyDescent="0.15">
      <c r="A227">
        <v>229</v>
      </c>
      <c r="B227" s="4" t="s">
        <v>111</v>
      </c>
      <c r="C227" s="4" t="s">
        <v>95</v>
      </c>
      <c r="D227" s="4" t="s">
        <v>96</v>
      </c>
      <c r="E227" s="4" t="s">
        <v>243</v>
      </c>
      <c r="F227" s="4" t="s">
        <v>107</v>
      </c>
      <c r="G227" s="4" t="s">
        <v>117</v>
      </c>
      <c r="H227" s="4" t="s">
        <v>99</v>
      </c>
      <c r="I227" s="4" t="s">
        <v>124</v>
      </c>
      <c r="J227" s="4" t="s">
        <v>114</v>
      </c>
      <c r="K227" s="4" t="s">
        <v>105</v>
      </c>
      <c r="L227" s="4" t="s">
        <v>80</v>
      </c>
      <c r="M227" s="4">
        <v>4</v>
      </c>
      <c r="N227" s="4" t="s">
        <v>105</v>
      </c>
      <c r="O227" s="4">
        <v>5</v>
      </c>
      <c r="P227" s="4">
        <v>5</v>
      </c>
      <c r="Q227">
        <v>1</v>
      </c>
      <c r="R227">
        <v>1</v>
      </c>
      <c r="S227">
        <v>3</v>
      </c>
      <c r="T227" s="4" t="s">
        <v>110</v>
      </c>
      <c r="U227" s="4">
        <v>4</v>
      </c>
      <c r="V227" s="4">
        <v>1</v>
      </c>
      <c r="W227">
        <v>4</v>
      </c>
      <c r="X227">
        <v>4</v>
      </c>
      <c r="AA227" s="4" t="s">
        <v>105</v>
      </c>
      <c r="AB227" s="4">
        <v>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82</v>
      </c>
    </row>
    <row r="228" spans="1:42" x14ac:dyDescent="0.15">
      <c r="A228">
        <v>230</v>
      </c>
      <c r="B228" s="4" t="s">
        <v>125</v>
      </c>
      <c r="C228" s="4" t="s">
        <v>85</v>
      </c>
      <c r="D228" s="4" t="s">
        <v>96</v>
      </c>
      <c r="E228" s="4" t="s">
        <v>245</v>
      </c>
      <c r="F228" s="4" t="s">
        <v>107</v>
      </c>
      <c r="G228" s="4" t="s">
        <v>89</v>
      </c>
      <c r="H228" s="4" t="s">
        <v>99</v>
      </c>
      <c r="I228" s="4" t="s">
        <v>104</v>
      </c>
      <c r="J228" s="4" t="s">
        <v>100</v>
      </c>
      <c r="K228" s="4" t="s">
        <v>105</v>
      </c>
      <c r="L228" s="4" t="s">
        <v>80</v>
      </c>
      <c r="M228" s="4">
        <v>4</v>
      </c>
      <c r="N228" s="4" t="s">
        <v>105</v>
      </c>
      <c r="O228" s="4">
        <v>3</v>
      </c>
      <c r="P228" s="4">
        <v>4</v>
      </c>
      <c r="Q228">
        <v>4</v>
      </c>
      <c r="R228">
        <v>4</v>
      </c>
      <c r="S228">
        <v>4</v>
      </c>
      <c r="T228" s="4" t="s">
        <v>83</v>
      </c>
      <c r="U228" s="4">
        <v>3</v>
      </c>
      <c r="V228" s="4">
        <v>1</v>
      </c>
      <c r="W228">
        <v>3</v>
      </c>
      <c r="X228">
        <v>4</v>
      </c>
      <c r="AA228" s="4" t="s">
        <v>105</v>
      </c>
      <c r="AB228" s="4">
        <v>1</v>
      </c>
      <c r="AH228" t="s">
        <v>81</v>
      </c>
      <c r="AI228" t="s">
        <v>81</v>
      </c>
      <c r="AJ228" t="s">
        <v>82</v>
      </c>
      <c r="AK228" t="s">
        <v>82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</row>
    <row r="229" spans="1:42" x14ac:dyDescent="0.15">
      <c r="A229">
        <v>231</v>
      </c>
      <c r="Q229">
        <v>3</v>
      </c>
      <c r="R229">
        <v>1</v>
      </c>
      <c r="S229">
        <v>2</v>
      </c>
      <c r="AH229" t="s">
        <v>76</v>
      </c>
      <c r="AI229" t="s">
        <v>76</v>
      </c>
      <c r="AJ229" t="s">
        <v>76</v>
      </c>
      <c r="AK229" t="s">
        <v>76</v>
      </c>
      <c r="AL229" t="s">
        <v>76</v>
      </c>
      <c r="AM229" t="s">
        <v>76</v>
      </c>
      <c r="AN229" t="s">
        <v>76</v>
      </c>
      <c r="AO229" t="s">
        <v>76</v>
      </c>
      <c r="AP229" t="s">
        <v>76</v>
      </c>
    </row>
    <row r="230" spans="1:42" x14ac:dyDescent="0.15">
      <c r="A230">
        <v>232</v>
      </c>
      <c r="B230" s="4" t="s">
        <v>147</v>
      </c>
      <c r="C230" s="4" t="s">
        <v>95</v>
      </c>
      <c r="D230" s="4" t="s">
        <v>247</v>
      </c>
      <c r="E230" s="4" t="s">
        <v>247</v>
      </c>
      <c r="F230" s="4" t="s">
        <v>97</v>
      </c>
      <c r="G230" s="4" t="s">
        <v>117</v>
      </c>
      <c r="H230" s="4" t="s">
        <v>99</v>
      </c>
      <c r="I230" s="4" t="s">
        <v>124</v>
      </c>
      <c r="J230" s="4" t="s">
        <v>118</v>
      </c>
      <c r="K230" s="4" t="s">
        <v>102</v>
      </c>
      <c r="L230" s="4" t="s">
        <v>80</v>
      </c>
      <c r="M230" s="4">
        <v>3</v>
      </c>
      <c r="N230" s="4" t="s">
        <v>102</v>
      </c>
      <c r="O230" s="4">
        <v>5</v>
      </c>
      <c r="P230" s="4">
        <v>4</v>
      </c>
      <c r="T230" s="4" t="s">
        <v>94</v>
      </c>
      <c r="U230" s="4">
        <v>4</v>
      </c>
      <c r="V230" s="4">
        <v>1</v>
      </c>
      <c r="W230">
        <v>5</v>
      </c>
      <c r="X230">
        <v>4</v>
      </c>
      <c r="AA230" s="4" t="s">
        <v>102</v>
      </c>
      <c r="AB230" s="4">
        <v>1</v>
      </c>
      <c r="AH230" t="s">
        <v>81</v>
      </c>
      <c r="AI230" t="s">
        <v>81</v>
      </c>
      <c r="AJ230" t="s">
        <v>81</v>
      </c>
      <c r="AK230" t="s">
        <v>82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</row>
    <row r="231" spans="1:42" x14ac:dyDescent="0.15">
      <c r="A231">
        <v>233</v>
      </c>
      <c r="B231" s="4" t="s">
        <v>84</v>
      </c>
      <c r="C231" s="4" t="s">
        <v>95</v>
      </c>
      <c r="D231" s="4" t="s">
        <v>179</v>
      </c>
      <c r="E231" s="4" t="s">
        <v>179</v>
      </c>
      <c r="F231" s="4" t="s">
        <v>107</v>
      </c>
      <c r="G231" s="4" t="s">
        <v>117</v>
      </c>
      <c r="H231" s="4" t="s">
        <v>90</v>
      </c>
      <c r="I231" s="4" t="s">
        <v>124</v>
      </c>
      <c r="J231" s="4" t="s">
        <v>100</v>
      </c>
      <c r="K231" s="4" t="s">
        <v>105</v>
      </c>
      <c r="L231" s="4" t="s">
        <v>80</v>
      </c>
      <c r="M231" s="4">
        <v>4</v>
      </c>
      <c r="N231" s="4" t="s">
        <v>105</v>
      </c>
      <c r="O231" s="4">
        <v>3</v>
      </c>
      <c r="P231" s="4">
        <v>3</v>
      </c>
      <c r="Q231">
        <v>4</v>
      </c>
      <c r="R231">
        <v>5</v>
      </c>
      <c r="S231">
        <v>3</v>
      </c>
      <c r="T231" s="4" t="s">
        <v>83</v>
      </c>
      <c r="U231" s="4">
        <v>4</v>
      </c>
      <c r="V231" s="4">
        <v>2</v>
      </c>
      <c r="W231">
        <v>4</v>
      </c>
      <c r="X231">
        <v>4</v>
      </c>
      <c r="AA231" s="4" t="s">
        <v>105</v>
      </c>
      <c r="AB231" s="4">
        <v>2</v>
      </c>
      <c r="AH231" t="s">
        <v>82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</row>
    <row r="232" spans="1:42" x14ac:dyDescent="0.15">
      <c r="A232">
        <v>234</v>
      </c>
      <c r="Q232">
        <v>3</v>
      </c>
      <c r="R232">
        <v>2</v>
      </c>
      <c r="S232">
        <v>4</v>
      </c>
      <c r="AH232" t="s">
        <v>76</v>
      </c>
      <c r="AI232" t="s">
        <v>76</v>
      </c>
      <c r="AJ232" t="s">
        <v>76</v>
      </c>
      <c r="AK232" t="s">
        <v>76</v>
      </c>
      <c r="AL232" t="s">
        <v>76</v>
      </c>
      <c r="AM232" t="s">
        <v>76</v>
      </c>
      <c r="AN232" t="s">
        <v>76</v>
      </c>
      <c r="AO232" t="s">
        <v>76</v>
      </c>
      <c r="AP232" t="s">
        <v>76</v>
      </c>
    </row>
    <row r="233" spans="1:42" x14ac:dyDescent="0.15">
      <c r="A233">
        <v>235</v>
      </c>
      <c r="B233" s="4" t="s">
        <v>84</v>
      </c>
      <c r="C233" s="4" t="s">
        <v>85</v>
      </c>
      <c r="D233" s="4" t="s">
        <v>248</v>
      </c>
      <c r="E233" s="4" t="s">
        <v>87</v>
      </c>
      <c r="F233" s="4" t="s">
        <v>97</v>
      </c>
      <c r="G233" s="4" t="s">
        <v>89</v>
      </c>
      <c r="H233" s="4" t="s">
        <v>99</v>
      </c>
      <c r="I233" s="4" t="s">
        <v>104</v>
      </c>
      <c r="J233" s="4" t="s">
        <v>100</v>
      </c>
      <c r="K233" s="4" t="s">
        <v>79</v>
      </c>
      <c r="L233" s="4" t="s">
        <v>80</v>
      </c>
      <c r="M233" s="4">
        <v>4</v>
      </c>
      <c r="N233" s="4" t="s">
        <v>79</v>
      </c>
      <c r="O233" s="4">
        <v>5</v>
      </c>
      <c r="P233" s="4">
        <v>5</v>
      </c>
      <c r="T233" s="4" t="s">
        <v>94</v>
      </c>
      <c r="U233" s="4">
        <v>3</v>
      </c>
      <c r="V233" s="4">
        <v>1</v>
      </c>
      <c r="W233">
        <v>5</v>
      </c>
      <c r="X233">
        <v>3</v>
      </c>
      <c r="AA233" s="4" t="s">
        <v>79</v>
      </c>
      <c r="AB233" s="4">
        <v>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82</v>
      </c>
    </row>
    <row r="234" spans="1:42" x14ac:dyDescent="0.15">
      <c r="A234">
        <v>236</v>
      </c>
      <c r="B234" s="4" t="s">
        <v>116</v>
      </c>
      <c r="C234" s="4" t="s">
        <v>85</v>
      </c>
      <c r="D234" s="4" t="s">
        <v>106</v>
      </c>
      <c r="E234" s="4" t="s">
        <v>194</v>
      </c>
      <c r="F234" s="4" t="s">
        <v>97</v>
      </c>
      <c r="G234" s="4" t="s">
        <v>117</v>
      </c>
      <c r="H234" s="4" t="s">
        <v>108</v>
      </c>
      <c r="I234" s="4" t="s">
        <v>122</v>
      </c>
      <c r="J234" s="4" t="s">
        <v>141</v>
      </c>
      <c r="K234" s="4" t="s">
        <v>105</v>
      </c>
      <c r="L234" s="4" t="s">
        <v>80</v>
      </c>
      <c r="M234" s="4">
        <v>3</v>
      </c>
      <c r="N234" s="4" t="s">
        <v>105</v>
      </c>
      <c r="O234" s="4">
        <v>5</v>
      </c>
      <c r="P234" s="4">
        <v>3</v>
      </c>
      <c r="Q234">
        <v>2</v>
      </c>
      <c r="R234">
        <v>3</v>
      </c>
      <c r="S234">
        <v>4</v>
      </c>
      <c r="T234" s="4" t="s">
        <v>94</v>
      </c>
      <c r="U234" s="4">
        <v>4</v>
      </c>
      <c r="V234" s="4">
        <v>3</v>
      </c>
      <c r="W234">
        <v>5</v>
      </c>
      <c r="X234">
        <v>3</v>
      </c>
      <c r="AA234" s="4" t="s">
        <v>105</v>
      </c>
      <c r="AB234" s="4">
        <v>3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82</v>
      </c>
    </row>
    <row r="235" spans="1:42" x14ac:dyDescent="0.15">
      <c r="A235">
        <v>237</v>
      </c>
      <c r="Q235">
        <v>2</v>
      </c>
      <c r="R235">
        <v>2</v>
      </c>
      <c r="S235">
        <v>3</v>
      </c>
      <c r="AH235" t="s">
        <v>76</v>
      </c>
      <c r="AI235" t="s">
        <v>76</v>
      </c>
      <c r="AJ235" t="s">
        <v>76</v>
      </c>
      <c r="AK235" t="s">
        <v>76</v>
      </c>
      <c r="AL235" t="s">
        <v>76</v>
      </c>
      <c r="AM235" t="s">
        <v>76</v>
      </c>
      <c r="AN235" t="s">
        <v>76</v>
      </c>
      <c r="AO235" t="s">
        <v>76</v>
      </c>
      <c r="AP235" t="s">
        <v>76</v>
      </c>
    </row>
    <row r="236" spans="1:42" x14ac:dyDescent="0.15">
      <c r="A236">
        <v>238</v>
      </c>
      <c r="B236" s="4" t="s">
        <v>84</v>
      </c>
      <c r="C236" s="4" t="s">
        <v>95</v>
      </c>
      <c r="D236" s="4" t="s">
        <v>245</v>
      </c>
      <c r="E236" s="4" t="s">
        <v>245</v>
      </c>
      <c r="F236" s="4" t="s">
        <v>107</v>
      </c>
      <c r="G236" s="4" t="s">
        <v>89</v>
      </c>
      <c r="H236" s="4" t="s">
        <v>99</v>
      </c>
      <c r="I236" s="4" t="s">
        <v>104</v>
      </c>
      <c r="J236" s="4" t="s">
        <v>100</v>
      </c>
      <c r="K236" s="4" t="s">
        <v>79</v>
      </c>
      <c r="L236" s="4" t="s">
        <v>80</v>
      </c>
      <c r="M236" s="4">
        <v>5</v>
      </c>
      <c r="N236" s="4" t="s">
        <v>79</v>
      </c>
      <c r="O236" s="4">
        <v>3</v>
      </c>
      <c r="P236" s="4">
        <v>3</v>
      </c>
      <c r="T236" s="4" t="s">
        <v>110</v>
      </c>
      <c r="U236" s="4">
        <v>4</v>
      </c>
      <c r="V236" s="4">
        <v>2</v>
      </c>
      <c r="W236">
        <v>3</v>
      </c>
      <c r="X236">
        <v>2</v>
      </c>
      <c r="AA236" s="4" t="s">
        <v>79</v>
      </c>
      <c r="AB236" s="4">
        <v>2</v>
      </c>
      <c r="AH236" t="s">
        <v>82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</row>
    <row r="237" spans="1:42" x14ac:dyDescent="0.15">
      <c r="A237">
        <v>239</v>
      </c>
      <c r="B237" s="4" t="s">
        <v>147</v>
      </c>
      <c r="C237" s="4" t="s">
        <v>85</v>
      </c>
      <c r="D237" s="4" t="s">
        <v>96</v>
      </c>
      <c r="E237" s="4" t="s">
        <v>245</v>
      </c>
      <c r="F237" s="4" t="s">
        <v>107</v>
      </c>
      <c r="G237" s="4" t="s">
        <v>117</v>
      </c>
      <c r="H237" s="4" t="s">
        <v>90</v>
      </c>
      <c r="I237" s="4" t="s">
        <v>169</v>
      </c>
      <c r="J237" s="4" t="s">
        <v>231</v>
      </c>
      <c r="K237" s="4" t="s">
        <v>105</v>
      </c>
      <c r="L237" s="4" t="s">
        <v>80</v>
      </c>
      <c r="M237" s="4">
        <v>4</v>
      </c>
      <c r="N237" s="4" t="s">
        <v>105</v>
      </c>
      <c r="O237" s="4">
        <v>4</v>
      </c>
      <c r="P237" s="4">
        <v>3</v>
      </c>
      <c r="Q237">
        <v>2</v>
      </c>
      <c r="R237">
        <v>1</v>
      </c>
      <c r="S237">
        <v>1</v>
      </c>
      <c r="T237" s="4" t="s">
        <v>110</v>
      </c>
      <c r="U237" s="4">
        <v>4</v>
      </c>
      <c r="V237" s="4">
        <v>2</v>
      </c>
      <c r="W237">
        <v>4</v>
      </c>
      <c r="X237">
        <v>5</v>
      </c>
      <c r="AA237" s="4" t="s">
        <v>105</v>
      </c>
      <c r="AB237" s="4">
        <v>2</v>
      </c>
      <c r="AH237" t="s">
        <v>81</v>
      </c>
      <c r="AI237" t="s">
        <v>81</v>
      </c>
      <c r="AJ237" t="s">
        <v>81</v>
      </c>
      <c r="AK237" t="s">
        <v>81</v>
      </c>
      <c r="AL237" t="s">
        <v>82</v>
      </c>
      <c r="AM237" t="s">
        <v>81</v>
      </c>
      <c r="AN237" t="s">
        <v>81</v>
      </c>
      <c r="AO237" t="s">
        <v>81</v>
      </c>
      <c r="AP237" t="s">
        <v>82</v>
      </c>
    </row>
    <row r="238" spans="1:42" x14ac:dyDescent="0.15">
      <c r="A238">
        <v>240</v>
      </c>
      <c r="K238" s="4" t="s">
        <v>102</v>
      </c>
      <c r="L238" s="4" t="s">
        <v>80</v>
      </c>
      <c r="M238" s="4">
        <v>4</v>
      </c>
      <c r="N238" s="4" t="s">
        <v>102</v>
      </c>
      <c r="O238" s="4">
        <v>5</v>
      </c>
      <c r="P238" s="4">
        <v>5</v>
      </c>
      <c r="Q238">
        <v>4</v>
      </c>
      <c r="R238">
        <v>2</v>
      </c>
      <c r="S238">
        <v>2</v>
      </c>
      <c r="T238" s="4" t="s">
        <v>94</v>
      </c>
      <c r="U238" s="4">
        <v>5</v>
      </c>
      <c r="V238" s="4">
        <v>4</v>
      </c>
      <c r="W238">
        <v>4</v>
      </c>
      <c r="X238">
        <v>2</v>
      </c>
      <c r="AA238" s="4" t="s">
        <v>102</v>
      </c>
      <c r="AB238" s="4">
        <v>4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82</v>
      </c>
    </row>
    <row r="239" spans="1:42" x14ac:dyDescent="0.15">
      <c r="A239">
        <v>241</v>
      </c>
      <c r="Q239">
        <v>4</v>
      </c>
      <c r="R239">
        <v>1</v>
      </c>
      <c r="S239">
        <v>2</v>
      </c>
      <c r="AH239" t="s">
        <v>76</v>
      </c>
      <c r="AI239" t="s">
        <v>76</v>
      </c>
      <c r="AJ239" t="s">
        <v>76</v>
      </c>
      <c r="AK239" t="s">
        <v>76</v>
      </c>
      <c r="AL239" t="s">
        <v>76</v>
      </c>
      <c r="AM239" t="s">
        <v>76</v>
      </c>
      <c r="AN239" t="s">
        <v>76</v>
      </c>
      <c r="AO239" t="s">
        <v>76</v>
      </c>
      <c r="AP239" t="s">
        <v>76</v>
      </c>
    </row>
    <row r="240" spans="1:42" x14ac:dyDescent="0.15">
      <c r="A240">
        <v>242</v>
      </c>
      <c r="B240" s="4" t="s">
        <v>84</v>
      </c>
      <c r="C240" s="4" t="s">
        <v>95</v>
      </c>
      <c r="D240" s="4" t="s">
        <v>96</v>
      </c>
      <c r="E240" s="4" t="s">
        <v>249</v>
      </c>
      <c r="F240" s="4" t="s">
        <v>97</v>
      </c>
      <c r="G240" s="4" t="s">
        <v>89</v>
      </c>
      <c r="H240" s="4" t="s">
        <v>90</v>
      </c>
      <c r="I240" s="4" t="s">
        <v>104</v>
      </c>
      <c r="J240" s="4" t="s">
        <v>100</v>
      </c>
      <c r="K240" s="4" t="s">
        <v>79</v>
      </c>
      <c r="L240" s="4" t="s">
        <v>80</v>
      </c>
      <c r="M240" s="4">
        <v>4</v>
      </c>
      <c r="N240" s="4" t="s">
        <v>79</v>
      </c>
      <c r="O240" s="4">
        <v>5</v>
      </c>
      <c r="P240" s="4">
        <v>5</v>
      </c>
      <c r="T240" s="4" t="s">
        <v>83</v>
      </c>
      <c r="U240" s="4">
        <v>5</v>
      </c>
      <c r="V240" s="4">
        <v>2</v>
      </c>
      <c r="W240">
        <v>3</v>
      </c>
      <c r="X240">
        <v>2</v>
      </c>
      <c r="AA240" s="4" t="s">
        <v>79</v>
      </c>
      <c r="AB240" s="4">
        <v>2</v>
      </c>
      <c r="AH240" t="s">
        <v>82</v>
      </c>
      <c r="AI240" t="s">
        <v>81</v>
      </c>
      <c r="AJ240" t="s">
        <v>81</v>
      </c>
      <c r="AK240" t="s">
        <v>81</v>
      </c>
      <c r="AL240" t="s">
        <v>81</v>
      </c>
      <c r="AM240" t="s">
        <v>82</v>
      </c>
      <c r="AN240" t="s">
        <v>81</v>
      </c>
      <c r="AO240" t="s">
        <v>81</v>
      </c>
      <c r="AP240" t="s">
        <v>81</v>
      </c>
    </row>
    <row r="241" spans="1:42" x14ac:dyDescent="0.15">
      <c r="A241">
        <v>243</v>
      </c>
      <c r="Q241">
        <v>4</v>
      </c>
      <c r="R241">
        <v>2</v>
      </c>
      <c r="S241">
        <v>3</v>
      </c>
      <c r="AH241" t="s">
        <v>76</v>
      </c>
      <c r="AI241" t="s">
        <v>76</v>
      </c>
      <c r="AJ241" t="s">
        <v>76</v>
      </c>
      <c r="AK241" t="s">
        <v>76</v>
      </c>
      <c r="AL241" t="s">
        <v>76</v>
      </c>
      <c r="AM241" t="s">
        <v>76</v>
      </c>
      <c r="AN241" t="s">
        <v>76</v>
      </c>
      <c r="AO241" t="s">
        <v>76</v>
      </c>
      <c r="AP241" t="s">
        <v>76</v>
      </c>
    </row>
    <row r="242" spans="1:42" x14ac:dyDescent="0.15">
      <c r="A242">
        <v>244</v>
      </c>
      <c r="B242" s="4" t="s">
        <v>111</v>
      </c>
      <c r="C242" s="4" t="s">
        <v>85</v>
      </c>
      <c r="D242" s="4" t="s">
        <v>96</v>
      </c>
      <c r="E242" s="4" t="s">
        <v>189</v>
      </c>
      <c r="F242" s="4" t="s">
        <v>107</v>
      </c>
      <c r="G242" s="4" t="s">
        <v>117</v>
      </c>
      <c r="H242" s="4" t="s">
        <v>99</v>
      </c>
      <c r="I242" s="4" t="s">
        <v>124</v>
      </c>
      <c r="J242" s="4" t="s">
        <v>100</v>
      </c>
      <c r="K242" s="4" t="s">
        <v>115</v>
      </c>
      <c r="L242" s="4" t="s">
        <v>80</v>
      </c>
      <c r="M242" s="4">
        <v>4</v>
      </c>
      <c r="N242" s="4" t="s">
        <v>115</v>
      </c>
      <c r="O242" s="4">
        <v>3</v>
      </c>
      <c r="P242" s="4">
        <v>5</v>
      </c>
      <c r="T242" s="4" t="s">
        <v>83</v>
      </c>
      <c r="U242" s="4">
        <v>5</v>
      </c>
      <c r="V242" s="4">
        <v>1</v>
      </c>
      <c r="W242">
        <v>5</v>
      </c>
      <c r="X242">
        <v>5</v>
      </c>
      <c r="AA242" s="4" t="s">
        <v>115</v>
      </c>
      <c r="AB242" s="4">
        <v>1</v>
      </c>
      <c r="AH242" t="s">
        <v>82</v>
      </c>
      <c r="AI242" t="s">
        <v>81</v>
      </c>
      <c r="AJ242" t="s">
        <v>81</v>
      </c>
      <c r="AK242" t="s">
        <v>82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</row>
    <row r="243" spans="1:42" x14ac:dyDescent="0.15">
      <c r="A243">
        <v>245</v>
      </c>
      <c r="K243" s="4" t="s">
        <v>79</v>
      </c>
      <c r="L243" s="4" t="s">
        <v>80</v>
      </c>
      <c r="M243" s="4">
        <v>3</v>
      </c>
      <c r="N243" s="4" t="s">
        <v>79</v>
      </c>
      <c r="O243" s="4">
        <v>4</v>
      </c>
      <c r="P243" s="4">
        <v>5</v>
      </c>
      <c r="Q243">
        <v>3</v>
      </c>
      <c r="R243">
        <v>1</v>
      </c>
      <c r="S243">
        <v>1</v>
      </c>
      <c r="AA243" s="4" t="s">
        <v>79</v>
      </c>
      <c r="AH243" t="s">
        <v>76</v>
      </c>
      <c r="AI243" t="s">
        <v>76</v>
      </c>
      <c r="AJ243" t="s">
        <v>76</v>
      </c>
      <c r="AK243" t="s">
        <v>76</v>
      </c>
      <c r="AL243" t="s">
        <v>76</v>
      </c>
      <c r="AM243" t="s">
        <v>76</v>
      </c>
      <c r="AN243" t="s">
        <v>76</v>
      </c>
      <c r="AO243" t="s">
        <v>76</v>
      </c>
      <c r="AP243" t="s">
        <v>76</v>
      </c>
    </row>
    <row r="244" spans="1:42" x14ac:dyDescent="0.15">
      <c r="A244">
        <v>246</v>
      </c>
      <c r="B244" s="4" t="s">
        <v>147</v>
      </c>
      <c r="C244" s="4" t="s">
        <v>95</v>
      </c>
      <c r="D244" s="4" t="s">
        <v>250</v>
      </c>
      <c r="E244" s="4" t="s">
        <v>250</v>
      </c>
      <c r="F244" s="4" t="s">
        <v>107</v>
      </c>
      <c r="G244" s="4" t="s">
        <v>117</v>
      </c>
      <c r="H244" s="4" t="s">
        <v>90</v>
      </c>
      <c r="I244" s="4" t="s">
        <v>169</v>
      </c>
      <c r="J244" s="4" t="s">
        <v>118</v>
      </c>
      <c r="K244" s="4" t="s">
        <v>79</v>
      </c>
      <c r="L244" s="4" t="s">
        <v>80</v>
      </c>
      <c r="M244" s="4">
        <v>3</v>
      </c>
      <c r="N244" s="4" t="s">
        <v>79</v>
      </c>
      <c r="O244" s="4">
        <v>3</v>
      </c>
      <c r="P244" s="4">
        <v>4</v>
      </c>
      <c r="Q244">
        <v>3</v>
      </c>
      <c r="R244">
        <v>3</v>
      </c>
      <c r="S244">
        <v>2</v>
      </c>
      <c r="T244" s="4" t="s">
        <v>110</v>
      </c>
      <c r="U244" s="4">
        <v>5</v>
      </c>
      <c r="V244" s="4">
        <v>1</v>
      </c>
      <c r="W244">
        <v>2</v>
      </c>
      <c r="X244">
        <v>5</v>
      </c>
      <c r="AA244" s="4" t="s">
        <v>79</v>
      </c>
      <c r="AB244" s="4">
        <v>1</v>
      </c>
      <c r="AH244" t="s">
        <v>82</v>
      </c>
      <c r="AI244" t="s">
        <v>81</v>
      </c>
      <c r="AJ244" t="s">
        <v>81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</row>
    <row r="245" spans="1:42" x14ac:dyDescent="0.15">
      <c r="A245">
        <v>247</v>
      </c>
      <c r="B245" s="4" t="s">
        <v>111</v>
      </c>
      <c r="C245" s="4" t="s">
        <v>85</v>
      </c>
      <c r="D245" s="4" t="s">
        <v>151</v>
      </c>
      <c r="E245" s="4" t="s">
        <v>145</v>
      </c>
      <c r="F245" s="4" t="s">
        <v>97</v>
      </c>
      <c r="G245" s="4" t="s">
        <v>89</v>
      </c>
      <c r="H245" s="4" t="s">
        <v>108</v>
      </c>
      <c r="I245" s="4" t="s">
        <v>91</v>
      </c>
      <c r="J245" s="4" t="s">
        <v>141</v>
      </c>
      <c r="K245" s="4" t="s">
        <v>79</v>
      </c>
      <c r="L245" s="4" t="s">
        <v>120</v>
      </c>
      <c r="M245" s="4">
        <v>4</v>
      </c>
      <c r="N245" s="4" t="s">
        <v>79</v>
      </c>
      <c r="O245" s="4">
        <v>5</v>
      </c>
      <c r="P245" s="4">
        <v>5</v>
      </c>
      <c r="Q245">
        <v>2</v>
      </c>
      <c r="R245">
        <v>2</v>
      </c>
      <c r="S245">
        <v>2</v>
      </c>
      <c r="T245" s="4" t="s">
        <v>83</v>
      </c>
      <c r="V245" s="4">
        <v>1</v>
      </c>
      <c r="W245">
        <v>3</v>
      </c>
      <c r="X245">
        <v>3</v>
      </c>
      <c r="AA245" s="4" t="s">
        <v>79</v>
      </c>
      <c r="AB245" s="4">
        <v>1</v>
      </c>
      <c r="AH245" t="s">
        <v>81</v>
      </c>
      <c r="AI245" t="s">
        <v>81</v>
      </c>
      <c r="AJ245" t="s">
        <v>82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</row>
    <row r="246" spans="1:42" x14ac:dyDescent="0.15">
      <c r="A246">
        <v>248</v>
      </c>
      <c r="B246" s="4" t="s">
        <v>84</v>
      </c>
      <c r="C246" s="4" t="s">
        <v>85</v>
      </c>
      <c r="D246" s="4" t="s">
        <v>251</v>
      </c>
      <c r="E246" s="4" t="s">
        <v>251</v>
      </c>
      <c r="F246" s="4" t="s">
        <v>97</v>
      </c>
      <c r="G246" s="4" t="s">
        <v>117</v>
      </c>
      <c r="H246" s="4" t="s">
        <v>90</v>
      </c>
      <c r="I246" s="4" t="s">
        <v>124</v>
      </c>
      <c r="J246" s="4" t="s">
        <v>100</v>
      </c>
      <c r="K246" s="4" t="s">
        <v>79</v>
      </c>
      <c r="L246" s="4" t="s">
        <v>80</v>
      </c>
      <c r="M246" s="4">
        <v>4</v>
      </c>
      <c r="N246" s="4" t="s">
        <v>79</v>
      </c>
      <c r="O246" s="4">
        <v>4</v>
      </c>
      <c r="P246" s="4">
        <v>4</v>
      </c>
      <c r="Q246">
        <v>2</v>
      </c>
      <c r="R246">
        <v>3</v>
      </c>
      <c r="S246">
        <v>1</v>
      </c>
      <c r="T246" s="4" t="s">
        <v>83</v>
      </c>
      <c r="U246" s="4">
        <v>3</v>
      </c>
      <c r="V246" s="4">
        <v>2</v>
      </c>
      <c r="W246">
        <v>5</v>
      </c>
      <c r="X246">
        <v>4</v>
      </c>
      <c r="AA246" s="4" t="s">
        <v>79</v>
      </c>
      <c r="AB246" s="4">
        <v>2</v>
      </c>
      <c r="AH246" t="s">
        <v>81</v>
      </c>
      <c r="AI246" t="s">
        <v>81</v>
      </c>
      <c r="AJ246" t="s">
        <v>82</v>
      </c>
      <c r="AK246" t="s">
        <v>81</v>
      </c>
      <c r="AL246" t="s">
        <v>82</v>
      </c>
      <c r="AM246" t="s">
        <v>81</v>
      </c>
      <c r="AN246" t="s">
        <v>81</v>
      </c>
      <c r="AO246" t="s">
        <v>81</v>
      </c>
      <c r="AP246" t="s">
        <v>82</v>
      </c>
    </row>
    <row r="247" spans="1:42" x14ac:dyDescent="0.15">
      <c r="A247">
        <v>249</v>
      </c>
      <c r="B247" s="4" t="s">
        <v>84</v>
      </c>
      <c r="C247" s="4" t="s">
        <v>95</v>
      </c>
      <c r="D247" s="4" t="s">
        <v>96</v>
      </c>
      <c r="E247" s="4" t="s">
        <v>163</v>
      </c>
      <c r="F247" s="4" t="s">
        <v>97</v>
      </c>
      <c r="G247" s="4" t="s">
        <v>117</v>
      </c>
      <c r="H247" s="4" t="s">
        <v>99</v>
      </c>
      <c r="I247" s="4" t="s">
        <v>124</v>
      </c>
      <c r="J247" s="4" t="s">
        <v>141</v>
      </c>
      <c r="K247" s="4" t="s">
        <v>115</v>
      </c>
      <c r="L247" s="4" t="s">
        <v>80</v>
      </c>
      <c r="M247" s="4">
        <v>3</v>
      </c>
      <c r="N247" s="4" t="s">
        <v>115</v>
      </c>
      <c r="O247" s="4">
        <v>3</v>
      </c>
      <c r="P247" s="4">
        <v>5</v>
      </c>
      <c r="Q247">
        <v>2</v>
      </c>
      <c r="R247">
        <v>2</v>
      </c>
      <c r="S247">
        <v>3</v>
      </c>
      <c r="T247" s="4" t="s">
        <v>94</v>
      </c>
      <c r="U247" s="4">
        <v>2</v>
      </c>
      <c r="V247" s="4">
        <v>1</v>
      </c>
      <c r="W247">
        <v>5</v>
      </c>
      <c r="X247">
        <v>1</v>
      </c>
      <c r="AA247" s="4" t="s">
        <v>115</v>
      </c>
      <c r="AB247" s="4">
        <v>1</v>
      </c>
      <c r="AH247" t="s">
        <v>82</v>
      </c>
      <c r="AI247" t="s">
        <v>81</v>
      </c>
      <c r="AJ247" t="s">
        <v>81</v>
      </c>
      <c r="AK247" t="s">
        <v>81</v>
      </c>
      <c r="AL247" t="s">
        <v>82</v>
      </c>
      <c r="AM247" t="s">
        <v>81</v>
      </c>
      <c r="AN247" t="s">
        <v>81</v>
      </c>
      <c r="AO247" t="s">
        <v>81</v>
      </c>
      <c r="AP247" t="s">
        <v>81</v>
      </c>
    </row>
    <row r="248" spans="1:42" x14ac:dyDescent="0.15">
      <c r="A248">
        <v>250</v>
      </c>
      <c r="Q248">
        <v>1</v>
      </c>
      <c r="R248">
        <v>1</v>
      </c>
      <c r="S248">
        <v>4</v>
      </c>
      <c r="AH248" t="s">
        <v>76</v>
      </c>
      <c r="AI248" t="s">
        <v>76</v>
      </c>
      <c r="AJ248" t="s">
        <v>76</v>
      </c>
      <c r="AK248" t="s">
        <v>76</v>
      </c>
      <c r="AL248" t="s">
        <v>76</v>
      </c>
      <c r="AM248" t="s">
        <v>76</v>
      </c>
      <c r="AN248" t="s">
        <v>76</v>
      </c>
      <c r="AO248" t="s">
        <v>76</v>
      </c>
      <c r="AP248" t="s">
        <v>76</v>
      </c>
    </row>
    <row r="249" spans="1:42" x14ac:dyDescent="0.15">
      <c r="A249">
        <v>251</v>
      </c>
      <c r="B249" s="4" t="s">
        <v>116</v>
      </c>
      <c r="C249" s="4" t="s">
        <v>95</v>
      </c>
      <c r="D249" s="4" t="s">
        <v>96</v>
      </c>
      <c r="E249" s="4" t="s">
        <v>134</v>
      </c>
      <c r="F249" s="4" t="s">
        <v>107</v>
      </c>
      <c r="G249" s="4" t="s">
        <v>117</v>
      </c>
      <c r="H249" s="4" t="s">
        <v>99</v>
      </c>
      <c r="I249" s="4" t="s">
        <v>122</v>
      </c>
      <c r="J249" s="4" t="s">
        <v>231</v>
      </c>
      <c r="K249" s="4" t="s">
        <v>105</v>
      </c>
      <c r="L249" s="4" t="s">
        <v>197</v>
      </c>
      <c r="M249" s="4">
        <v>3</v>
      </c>
      <c r="N249" s="4" t="s">
        <v>105</v>
      </c>
      <c r="O249" s="4">
        <v>5</v>
      </c>
      <c r="P249" s="4">
        <v>3</v>
      </c>
      <c r="T249" s="4" t="s">
        <v>110</v>
      </c>
      <c r="U249" s="4">
        <v>4</v>
      </c>
      <c r="V249" s="4">
        <v>1</v>
      </c>
      <c r="W249">
        <v>5</v>
      </c>
      <c r="X249">
        <v>5</v>
      </c>
      <c r="AA249" s="4" t="s">
        <v>105</v>
      </c>
      <c r="AB249" s="4">
        <v>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82</v>
      </c>
    </row>
    <row r="250" spans="1:42" x14ac:dyDescent="0.15">
      <c r="A250">
        <v>252</v>
      </c>
      <c r="B250" s="4" t="s">
        <v>84</v>
      </c>
      <c r="C250" s="4" t="s">
        <v>85</v>
      </c>
      <c r="D250" s="4" t="s">
        <v>96</v>
      </c>
      <c r="E250" s="4" t="s">
        <v>87</v>
      </c>
      <c r="F250" s="4" t="s">
        <v>107</v>
      </c>
      <c r="G250" s="4" t="s">
        <v>89</v>
      </c>
      <c r="H250" s="4" t="s">
        <v>99</v>
      </c>
      <c r="I250" s="4" t="s">
        <v>104</v>
      </c>
      <c r="J250" s="4" t="s">
        <v>100</v>
      </c>
      <c r="K250" s="4" t="s">
        <v>115</v>
      </c>
      <c r="L250" s="4" t="s">
        <v>80</v>
      </c>
      <c r="M250" s="4">
        <v>4</v>
      </c>
      <c r="N250" s="4" t="s">
        <v>115</v>
      </c>
      <c r="O250" s="4">
        <v>3</v>
      </c>
      <c r="P250" s="4">
        <v>3</v>
      </c>
      <c r="Q250">
        <v>5</v>
      </c>
      <c r="R250">
        <v>4</v>
      </c>
      <c r="S250">
        <v>3</v>
      </c>
      <c r="T250" s="4" t="s">
        <v>94</v>
      </c>
      <c r="U250" s="4">
        <v>4</v>
      </c>
      <c r="V250" s="4">
        <v>2</v>
      </c>
      <c r="W250">
        <v>4</v>
      </c>
      <c r="X250">
        <v>4</v>
      </c>
      <c r="AA250" s="4" t="s">
        <v>115</v>
      </c>
      <c r="AB250" s="4">
        <v>2</v>
      </c>
      <c r="AH250" t="s">
        <v>82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82</v>
      </c>
    </row>
    <row r="251" spans="1:42" x14ac:dyDescent="0.15">
      <c r="A251">
        <v>253</v>
      </c>
      <c r="K251" s="4" t="s">
        <v>115</v>
      </c>
      <c r="L251" s="4" t="s">
        <v>80</v>
      </c>
      <c r="M251" s="4">
        <v>5</v>
      </c>
      <c r="N251" s="4" t="s">
        <v>115</v>
      </c>
      <c r="O251" s="4">
        <v>4</v>
      </c>
      <c r="P251" s="4">
        <v>3</v>
      </c>
      <c r="Q251">
        <v>2</v>
      </c>
      <c r="R251">
        <v>2</v>
      </c>
      <c r="S251">
        <v>1</v>
      </c>
      <c r="T251" s="4" t="s">
        <v>83</v>
      </c>
      <c r="U251" s="4">
        <v>3</v>
      </c>
      <c r="V251" s="4">
        <v>1</v>
      </c>
      <c r="W251">
        <v>5</v>
      </c>
      <c r="X251">
        <v>3</v>
      </c>
      <c r="AA251" s="4" t="s">
        <v>115</v>
      </c>
      <c r="AB251" s="4">
        <v>1</v>
      </c>
      <c r="AH251" t="s">
        <v>81</v>
      </c>
      <c r="AI251" t="s">
        <v>81</v>
      </c>
      <c r="AJ251" t="s">
        <v>82</v>
      </c>
      <c r="AK251" t="s">
        <v>81</v>
      </c>
      <c r="AL251" t="s">
        <v>81</v>
      </c>
      <c r="AM251" t="s">
        <v>81</v>
      </c>
      <c r="AN251" t="s">
        <v>81</v>
      </c>
      <c r="AO251" t="s">
        <v>82</v>
      </c>
      <c r="AP251" t="s">
        <v>81</v>
      </c>
    </row>
    <row r="252" spans="1:42" x14ac:dyDescent="0.15">
      <c r="A252">
        <v>254</v>
      </c>
      <c r="B252" s="4" t="s">
        <v>111</v>
      </c>
      <c r="C252" s="4" t="s">
        <v>95</v>
      </c>
      <c r="D252" s="4" t="s">
        <v>96</v>
      </c>
      <c r="E252" s="4" t="s">
        <v>219</v>
      </c>
      <c r="F252" s="4" t="s">
        <v>107</v>
      </c>
      <c r="G252" s="4" t="s">
        <v>117</v>
      </c>
      <c r="H252" s="4" t="s">
        <v>108</v>
      </c>
      <c r="I252" s="4" t="s">
        <v>124</v>
      </c>
      <c r="J252" s="4" t="s">
        <v>100</v>
      </c>
      <c r="K252" s="4" t="s">
        <v>79</v>
      </c>
      <c r="L252" s="4" t="s">
        <v>80</v>
      </c>
      <c r="M252" s="4">
        <v>4</v>
      </c>
      <c r="N252" s="4" t="s">
        <v>79</v>
      </c>
      <c r="O252" s="4">
        <v>3</v>
      </c>
      <c r="P252" s="4">
        <v>3</v>
      </c>
      <c r="Q252">
        <v>2</v>
      </c>
      <c r="R252">
        <v>1</v>
      </c>
      <c r="S252">
        <v>3</v>
      </c>
      <c r="T252" s="4" t="s">
        <v>83</v>
      </c>
      <c r="U252" s="4">
        <v>2</v>
      </c>
      <c r="V252" s="4">
        <v>1</v>
      </c>
      <c r="W252">
        <v>4</v>
      </c>
      <c r="X252">
        <v>4</v>
      </c>
      <c r="AA252" s="4" t="s">
        <v>79</v>
      </c>
      <c r="AB252" s="4">
        <v>1</v>
      </c>
      <c r="AH252" t="s">
        <v>82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</row>
    <row r="253" spans="1:42" x14ac:dyDescent="0.15">
      <c r="A253">
        <v>255</v>
      </c>
      <c r="B253" s="4" t="s">
        <v>133</v>
      </c>
      <c r="C253" s="4" t="s">
        <v>95</v>
      </c>
      <c r="D253" s="4" t="s">
        <v>143</v>
      </c>
      <c r="E253" s="4" t="s">
        <v>219</v>
      </c>
      <c r="F253" s="4" t="s">
        <v>107</v>
      </c>
      <c r="G253" s="4" t="s">
        <v>98</v>
      </c>
      <c r="H253" s="4" t="s">
        <v>99</v>
      </c>
      <c r="I253" s="4" t="s">
        <v>124</v>
      </c>
      <c r="J253" s="4" t="s">
        <v>118</v>
      </c>
      <c r="K253" s="4" t="s">
        <v>115</v>
      </c>
      <c r="L253" s="4" t="s">
        <v>80</v>
      </c>
      <c r="M253" s="4">
        <v>5</v>
      </c>
      <c r="N253" s="4" t="s">
        <v>115</v>
      </c>
      <c r="O253" s="4">
        <v>5</v>
      </c>
      <c r="P253" s="4">
        <v>1</v>
      </c>
      <c r="Q253">
        <v>2</v>
      </c>
      <c r="R253">
        <v>2</v>
      </c>
      <c r="S253">
        <v>3</v>
      </c>
      <c r="T253" s="4" t="s">
        <v>94</v>
      </c>
      <c r="U253" s="4">
        <v>5</v>
      </c>
      <c r="V253" s="4">
        <v>1</v>
      </c>
      <c r="W253">
        <v>2</v>
      </c>
      <c r="X253">
        <v>3</v>
      </c>
      <c r="AA253" s="4" t="s">
        <v>115</v>
      </c>
      <c r="AB253" s="4">
        <v>1</v>
      </c>
      <c r="AH253" t="s">
        <v>82</v>
      </c>
      <c r="AI253" t="s">
        <v>81</v>
      </c>
      <c r="AJ253" t="s">
        <v>81</v>
      </c>
      <c r="AK253" t="s">
        <v>82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</row>
    <row r="254" spans="1:42" x14ac:dyDescent="0.15">
      <c r="A254">
        <v>256</v>
      </c>
      <c r="Q254">
        <v>3</v>
      </c>
      <c r="R254">
        <v>5</v>
      </c>
      <c r="S254">
        <v>1</v>
      </c>
      <c r="AH254" t="s">
        <v>76</v>
      </c>
      <c r="AI254" t="s">
        <v>76</v>
      </c>
      <c r="AJ254" t="s">
        <v>76</v>
      </c>
      <c r="AK254" t="s">
        <v>76</v>
      </c>
      <c r="AL254" t="s">
        <v>76</v>
      </c>
      <c r="AM254" t="s">
        <v>76</v>
      </c>
      <c r="AN254" t="s">
        <v>76</v>
      </c>
      <c r="AO254" t="s">
        <v>76</v>
      </c>
      <c r="AP254" t="s">
        <v>76</v>
      </c>
    </row>
    <row r="255" spans="1:42" x14ac:dyDescent="0.15">
      <c r="A255">
        <v>257</v>
      </c>
      <c r="AH255" t="s">
        <v>76</v>
      </c>
      <c r="AI255" t="s">
        <v>76</v>
      </c>
      <c r="AJ255" t="s">
        <v>76</v>
      </c>
      <c r="AK255" t="s">
        <v>76</v>
      </c>
      <c r="AL255" t="s">
        <v>76</v>
      </c>
      <c r="AM255" t="s">
        <v>76</v>
      </c>
      <c r="AN255" t="s">
        <v>76</v>
      </c>
      <c r="AO255" t="s">
        <v>76</v>
      </c>
      <c r="AP255" t="s">
        <v>76</v>
      </c>
    </row>
    <row r="256" spans="1:42" x14ac:dyDescent="0.15">
      <c r="A256">
        <v>258</v>
      </c>
      <c r="B256" s="4" t="s">
        <v>111</v>
      </c>
      <c r="C256" s="4" t="s">
        <v>95</v>
      </c>
      <c r="D256" s="4" t="s">
        <v>161</v>
      </c>
      <c r="E256" s="4" t="s">
        <v>252</v>
      </c>
      <c r="F256" s="4" t="s">
        <v>97</v>
      </c>
      <c r="G256" s="4" t="s">
        <v>117</v>
      </c>
      <c r="H256" s="4" t="s">
        <v>90</v>
      </c>
      <c r="I256" s="4" t="s">
        <v>124</v>
      </c>
      <c r="J256" s="4" t="s">
        <v>100</v>
      </c>
      <c r="K256" s="4" t="s">
        <v>105</v>
      </c>
      <c r="L256" s="4" t="s">
        <v>80</v>
      </c>
      <c r="M256" s="4">
        <v>5</v>
      </c>
      <c r="N256" s="4" t="s">
        <v>105</v>
      </c>
      <c r="O256" s="4">
        <v>5</v>
      </c>
      <c r="P256" s="4">
        <v>4</v>
      </c>
      <c r="T256" s="4" t="s">
        <v>83</v>
      </c>
      <c r="U256" s="4">
        <v>4</v>
      </c>
      <c r="V256" s="4">
        <v>5</v>
      </c>
      <c r="W256">
        <v>5</v>
      </c>
      <c r="X256">
        <v>4</v>
      </c>
      <c r="AA256" s="4" t="s">
        <v>105</v>
      </c>
      <c r="AB256" s="4">
        <v>5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82</v>
      </c>
    </row>
    <row r="257" spans="1:43" x14ac:dyDescent="0.15">
      <c r="A257">
        <v>259</v>
      </c>
      <c r="B257" s="4" t="s">
        <v>84</v>
      </c>
      <c r="C257" s="4" t="s">
        <v>95</v>
      </c>
      <c r="D257" s="4" t="s">
        <v>96</v>
      </c>
      <c r="E257" s="4" t="s">
        <v>191</v>
      </c>
      <c r="F257" s="4" t="s">
        <v>88</v>
      </c>
      <c r="G257" s="4" t="s">
        <v>89</v>
      </c>
      <c r="H257" s="4" t="s">
        <v>90</v>
      </c>
      <c r="I257" s="4" t="s">
        <v>104</v>
      </c>
      <c r="J257" s="4" t="s">
        <v>92</v>
      </c>
      <c r="K257" s="4" t="s">
        <v>105</v>
      </c>
      <c r="L257" s="4" t="s">
        <v>120</v>
      </c>
      <c r="M257" s="4">
        <v>3</v>
      </c>
      <c r="N257" s="4" t="s">
        <v>105</v>
      </c>
      <c r="O257" s="4">
        <v>4</v>
      </c>
      <c r="P257" s="4">
        <v>3</v>
      </c>
      <c r="Q257">
        <v>4</v>
      </c>
      <c r="R257">
        <v>3</v>
      </c>
      <c r="S257">
        <v>3</v>
      </c>
      <c r="T257" s="4" t="s">
        <v>153</v>
      </c>
      <c r="U257" s="4">
        <v>5</v>
      </c>
      <c r="V257" s="4">
        <v>5</v>
      </c>
      <c r="W257">
        <v>3</v>
      </c>
      <c r="X257">
        <v>5</v>
      </c>
      <c r="AA257" s="4" t="s">
        <v>105</v>
      </c>
      <c r="AB257" s="4">
        <v>5</v>
      </c>
      <c r="AH257" t="s">
        <v>82</v>
      </c>
      <c r="AI257" t="s">
        <v>81</v>
      </c>
      <c r="AJ257" t="s">
        <v>82</v>
      </c>
      <c r="AK257" t="s">
        <v>82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</row>
    <row r="258" spans="1:43" x14ac:dyDescent="0.15">
      <c r="A258">
        <v>260</v>
      </c>
      <c r="B258" s="4" t="s">
        <v>111</v>
      </c>
      <c r="C258" s="4" t="s">
        <v>85</v>
      </c>
      <c r="D258" s="4" t="s">
        <v>254</v>
      </c>
      <c r="E258" s="4" t="s">
        <v>255</v>
      </c>
      <c r="F258" s="4" t="s">
        <v>97</v>
      </c>
      <c r="G258" s="4" t="s">
        <v>117</v>
      </c>
      <c r="H258" s="4" t="s">
        <v>108</v>
      </c>
      <c r="I258" s="4" t="s">
        <v>122</v>
      </c>
      <c r="J258" s="4" t="s">
        <v>141</v>
      </c>
      <c r="K258" s="4" t="s">
        <v>79</v>
      </c>
      <c r="L258" s="4" t="s">
        <v>80</v>
      </c>
      <c r="M258" s="4">
        <v>3</v>
      </c>
      <c r="N258" s="4" t="s">
        <v>79</v>
      </c>
      <c r="O258" s="4">
        <v>5</v>
      </c>
      <c r="P258" s="4">
        <v>5</v>
      </c>
      <c r="Q258">
        <v>5</v>
      </c>
      <c r="R258">
        <v>3</v>
      </c>
      <c r="S258">
        <v>4</v>
      </c>
      <c r="T258" s="4" t="s">
        <v>83</v>
      </c>
      <c r="U258" s="4">
        <v>3</v>
      </c>
      <c r="V258" s="4">
        <v>1</v>
      </c>
      <c r="W258">
        <v>5</v>
      </c>
      <c r="X258">
        <v>2</v>
      </c>
      <c r="AA258" s="4" t="s">
        <v>79</v>
      </c>
      <c r="AB258" s="4">
        <v>1</v>
      </c>
      <c r="AH258" t="s">
        <v>82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</row>
    <row r="259" spans="1:43" x14ac:dyDescent="0.15">
      <c r="A259">
        <v>261</v>
      </c>
      <c r="B259" s="4" t="s">
        <v>111</v>
      </c>
      <c r="C259" s="4" t="s">
        <v>85</v>
      </c>
      <c r="D259" s="4" t="s">
        <v>148</v>
      </c>
      <c r="E259" s="4" t="s">
        <v>256</v>
      </c>
      <c r="F259" s="4" t="s">
        <v>97</v>
      </c>
      <c r="G259" s="4" t="s">
        <v>89</v>
      </c>
      <c r="H259" s="4" t="s">
        <v>165</v>
      </c>
      <c r="I259" s="4" t="s">
        <v>124</v>
      </c>
      <c r="J259" s="4" t="s">
        <v>141</v>
      </c>
      <c r="K259" s="4" t="s">
        <v>105</v>
      </c>
      <c r="L259" s="4" t="s">
        <v>80</v>
      </c>
      <c r="M259" s="4">
        <v>3</v>
      </c>
      <c r="N259" s="4" t="s">
        <v>105</v>
      </c>
      <c r="O259" s="4">
        <v>5</v>
      </c>
      <c r="P259" s="4">
        <v>4</v>
      </c>
      <c r="Q259">
        <v>4</v>
      </c>
      <c r="R259">
        <v>3</v>
      </c>
      <c r="S259">
        <v>4</v>
      </c>
      <c r="T259" s="4" t="s">
        <v>110</v>
      </c>
      <c r="U259" s="4">
        <v>1</v>
      </c>
      <c r="V259" s="4">
        <v>2</v>
      </c>
      <c r="W259">
        <v>4</v>
      </c>
      <c r="X259">
        <v>5</v>
      </c>
      <c r="AA259" s="4" t="s">
        <v>105</v>
      </c>
      <c r="AB259" s="4">
        <v>2</v>
      </c>
      <c r="AH259" t="s">
        <v>81</v>
      </c>
      <c r="AI259" t="s">
        <v>81</v>
      </c>
      <c r="AJ259" t="s">
        <v>81</v>
      </c>
      <c r="AK259" t="s">
        <v>82</v>
      </c>
      <c r="AL259" t="s">
        <v>81</v>
      </c>
      <c r="AM259" t="s">
        <v>81</v>
      </c>
      <c r="AN259" t="s">
        <v>81</v>
      </c>
      <c r="AO259" t="s">
        <v>81</v>
      </c>
      <c r="AP259" t="s">
        <v>82</v>
      </c>
      <c r="AQ259" t="s">
        <v>253</v>
      </c>
    </row>
    <row r="260" spans="1:43" x14ac:dyDescent="0.15">
      <c r="A260">
        <v>262</v>
      </c>
      <c r="B260" s="4" t="s">
        <v>84</v>
      </c>
      <c r="C260" s="4" t="s">
        <v>95</v>
      </c>
      <c r="D260" s="4" t="s">
        <v>87</v>
      </c>
      <c r="E260" s="4" t="s">
        <v>87</v>
      </c>
      <c r="F260" s="4" t="s">
        <v>97</v>
      </c>
      <c r="G260" s="4" t="s">
        <v>89</v>
      </c>
      <c r="H260" s="4" t="s">
        <v>90</v>
      </c>
      <c r="I260" s="4" t="s">
        <v>104</v>
      </c>
      <c r="J260" s="4" t="s">
        <v>100</v>
      </c>
      <c r="K260" s="4" t="s">
        <v>79</v>
      </c>
      <c r="L260" s="4" t="s">
        <v>80</v>
      </c>
      <c r="M260" s="4">
        <v>4</v>
      </c>
      <c r="N260" s="4" t="s">
        <v>79</v>
      </c>
      <c r="O260" s="4">
        <v>5</v>
      </c>
      <c r="P260" s="4">
        <v>5</v>
      </c>
      <c r="Q260">
        <v>2</v>
      </c>
      <c r="R260">
        <v>1</v>
      </c>
      <c r="S260">
        <v>4</v>
      </c>
      <c r="T260" s="4" t="s">
        <v>83</v>
      </c>
      <c r="U260" s="4">
        <v>3</v>
      </c>
      <c r="V260" s="4">
        <v>1</v>
      </c>
      <c r="W260">
        <v>3</v>
      </c>
      <c r="X260">
        <v>3</v>
      </c>
      <c r="AA260" s="4" t="s">
        <v>79</v>
      </c>
      <c r="AB260" s="4">
        <v>1</v>
      </c>
      <c r="AH260" t="s">
        <v>82</v>
      </c>
      <c r="AI260" t="s">
        <v>82</v>
      </c>
      <c r="AJ260" t="s">
        <v>81</v>
      </c>
      <c r="AK260" t="s">
        <v>82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</row>
    <row r="261" spans="1:43" x14ac:dyDescent="0.15">
      <c r="A261">
        <v>263</v>
      </c>
      <c r="B261" s="4" t="s">
        <v>111</v>
      </c>
      <c r="C261" s="4" t="s">
        <v>95</v>
      </c>
      <c r="D261" s="4" t="s">
        <v>162</v>
      </c>
      <c r="E261" s="4" t="s">
        <v>257</v>
      </c>
      <c r="F261" s="4" t="s">
        <v>97</v>
      </c>
      <c r="G261" s="4" t="s">
        <v>117</v>
      </c>
      <c r="H261" s="4" t="s">
        <v>90</v>
      </c>
      <c r="I261" s="4" t="s">
        <v>104</v>
      </c>
      <c r="J261" s="4" t="s">
        <v>100</v>
      </c>
      <c r="K261" s="4" t="s">
        <v>102</v>
      </c>
      <c r="L261" s="4" t="s">
        <v>120</v>
      </c>
      <c r="M261" s="4">
        <v>4</v>
      </c>
      <c r="N261" s="4" t="s">
        <v>102</v>
      </c>
      <c r="O261" s="4">
        <v>4</v>
      </c>
      <c r="P261" s="4">
        <v>3</v>
      </c>
      <c r="Q261">
        <v>2</v>
      </c>
      <c r="R261">
        <v>3</v>
      </c>
      <c r="S261">
        <v>5</v>
      </c>
      <c r="T261" s="4" t="s">
        <v>110</v>
      </c>
      <c r="U261" s="4">
        <v>4</v>
      </c>
      <c r="V261" s="4">
        <v>2</v>
      </c>
      <c r="W261">
        <v>4</v>
      </c>
      <c r="X261">
        <v>3</v>
      </c>
      <c r="AA261" s="4" t="s">
        <v>102</v>
      </c>
      <c r="AB261" s="4">
        <v>2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82</v>
      </c>
      <c r="AO261" t="s">
        <v>81</v>
      </c>
      <c r="AP261" t="s">
        <v>81</v>
      </c>
    </row>
    <row r="262" spans="1:43" x14ac:dyDescent="0.15">
      <c r="A262">
        <v>264</v>
      </c>
      <c r="B262" s="4" t="s">
        <v>133</v>
      </c>
      <c r="C262" s="4" t="s">
        <v>95</v>
      </c>
      <c r="D262" s="4" t="s">
        <v>96</v>
      </c>
      <c r="E262" s="4" t="s">
        <v>258</v>
      </c>
      <c r="F262" s="4" t="s">
        <v>97</v>
      </c>
      <c r="G262" s="4" t="s">
        <v>98</v>
      </c>
      <c r="H262" s="4" t="s">
        <v>99</v>
      </c>
      <c r="I262" s="4" t="s">
        <v>124</v>
      </c>
      <c r="J262" s="4" t="s">
        <v>114</v>
      </c>
      <c r="K262" s="4" t="s">
        <v>105</v>
      </c>
      <c r="L262" s="4" t="s">
        <v>80</v>
      </c>
      <c r="M262" s="4">
        <v>4</v>
      </c>
      <c r="N262" s="4" t="s">
        <v>105</v>
      </c>
      <c r="O262" s="4">
        <v>5</v>
      </c>
      <c r="P262" s="4">
        <v>4</v>
      </c>
      <c r="Q262">
        <v>4</v>
      </c>
      <c r="R262">
        <v>4</v>
      </c>
      <c r="S262">
        <v>4</v>
      </c>
      <c r="T262" s="4" t="s">
        <v>110</v>
      </c>
      <c r="U262" s="4">
        <v>4</v>
      </c>
      <c r="V262" s="4">
        <v>1</v>
      </c>
      <c r="AA262" s="4" t="s">
        <v>105</v>
      </c>
      <c r="AB262" s="4">
        <v>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82</v>
      </c>
    </row>
    <row r="263" spans="1:43" x14ac:dyDescent="0.15">
      <c r="A263">
        <v>265</v>
      </c>
      <c r="B263" s="4" t="s">
        <v>111</v>
      </c>
      <c r="C263" s="4" t="s">
        <v>85</v>
      </c>
      <c r="D263" s="4" t="s">
        <v>181</v>
      </c>
      <c r="E263" s="4" t="s">
        <v>259</v>
      </c>
      <c r="F263" s="4" t="s">
        <v>88</v>
      </c>
      <c r="G263" s="4" t="s">
        <v>117</v>
      </c>
      <c r="H263" s="4" t="s">
        <v>108</v>
      </c>
      <c r="I263" s="4" t="s">
        <v>124</v>
      </c>
      <c r="J263" s="4" t="s">
        <v>92</v>
      </c>
      <c r="K263" s="4" t="s">
        <v>105</v>
      </c>
      <c r="L263" s="4" t="s">
        <v>80</v>
      </c>
      <c r="M263" s="4">
        <v>5</v>
      </c>
      <c r="N263" s="4" t="s">
        <v>105</v>
      </c>
      <c r="O263" s="4">
        <v>4</v>
      </c>
      <c r="P263" s="4">
        <v>4</v>
      </c>
      <c r="Q263">
        <v>4</v>
      </c>
      <c r="R263">
        <v>3</v>
      </c>
      <c r="S263">
        <v>3</v>
      </c>
      <c r="T263" s="4" t="s">
        <v>110</v>
      </c>
      <c r="U263" s="4">
        <v>5</v>
      </c>
      <c r="V263" s="4">
        <v>3</v>
      </c>
      <c r="W263">
        <v>5</v>
      </c>
      <c r="X263">
        <v>3</v>
      </c>
      <c r="AA263" s="4" t="s">
        <v>105</v>
      </c>
      <c r="AB263" s="4">
        <v>3</v>
      </c>
      <c r="AH263" t="s">
        <v>82</v>
      </c>
      <c r="AI263" t="s">
        <v>81</v>
      </c>
      <c r="AJ263" t="s">
        <v>82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</row>
    <row r="264" spans="1:43" x14ac:dyDescent="0.15">
      <c r="A264">
        <v>266</v>
      </c>
      <c r="B264" s="4" t="s">
        <v>111</v>
      </c>
      <c r="C264" s="4" t="s">
        <v>95</v>
      </c>
      <c r="D264" s="4" t="s">
        <v>148</v>
      </c>
      <c r="E264" s="4" t="s">
        <v>193</v>
      </c>
      <c r="F264" s="4" t="s">
        <v>97</v>
      </c>
      <c r="G264" s="4" t="s">
        <v>89</v>
      </c>
      <c r="H264" s="4" t="s">
        <v>108</v>
      </c>
      <c r="I264" s="4" t="s">
        <v>104</v>
      </c>
      <c r="J264" s="4" t="s">
        <v>92</v>
      </c>
      <c r="K264" s="4" t="s">
        <v>105</v>
      </c>
      <c r="L264" s="4" t="s">
        <v>172</v>
      </c>
      <c r="M264" s="4">
        <v>4</v>
      </c>
      <c r="N264" s="4" t="s">
        <v>105</v>
      </c>
      <c r="O264" s="4">
        <v>4</v>
      </c>
      <c r="P264" s="4">
        <v>5</v>
      </c>
      <c r="Q264">
        <v>5</v>
      </c>
      <c r="R264">
        <v>3</v>
      </c>
      <c r="S264">
        <v>2</v>
      </c>
      <c r="T264" s="4" t="s">
        <v>153</v>
      </c>
      <c r="U264" s="4">
        <v>4</v>
      </c>
      <c r="V264" s="4">
        <v>4</v>
      </c>
      <c r="W264">
        <v>3</v>
      </c>
      <c r="X264">
        <v>3</v>
      </c>
      <c r="AA264" s="4" t="s">
        <v>105</v>
      </c>
      <c r="AB264" s="4">
        <v>4</v>
      </c>
      <c r="AH264" t="s">
        <v>81</v>
      </c>
      <c r="AI264" t="s">
        <v>81</v>
      </c>
      <c r="AJ264" t="s">
        <v>82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</row>
    <row r="265" spans="1:43" x14ac:dyDescent="0.15">
      <c r="A265">
        <v>267</v>
      </c>
      <c r="B265" s="4" t="s">
        <v>235</v>
      </c>
      <c r="C265" s="4" t="s">
        <v>95</v>
      </c>
      <c r="D265" s="4" t="s">
        <v>96</v>
      </c>
      <c r="E265" s="4" t="s">
        <v>260</v>
      </c>
      <c r="F265" s="4" t="s">
        <v>97</v>
      </c>
      <c r="G265" s="4" t="s">
        <v>236</v>
      </c>
      <c r="H265" s="4" t="s">
        <v>99</v>
      </c>
      <c r="I265" s="4" t="s">
        <v>124</v>
      </c>
      <c r="J265" s="4" t="s">
        <v>114</v>
      </c>
      <c r="K265" s="4" t="s">
        <v>115</v>
      </c>
      <c r="L265" s="4" t="s">
        <v>80</v>
      </c>
      <c r="M265" s="4">
        <v>2</v>
      </c>
      <c r="N265" s="4" t="s">
        <v>115</v>
      </c>
      <c r="O265" s="4">
        <v>3</v>
      </c>
      <c r="P265" s="4">
        <v>5</v>
      </c>
      <c r="Q265">
        <v>4</v>
      </c>
      <c r="R265">
        <v>4</v>
      </c>
      <c r="S265">
        <v>4</v>
      </c>
      <c r="T265" s="4" t="s">
        <v>83</v>
      </c>
      <c r="U265" s="4">
        <v>5</v>
      </c>
      <c r="V265" s="4">
        <v>1</v>
      </c>
      <c r="AA265" s="4" t="s">
        <v>115</v>
      </c>
      <c r="AB265" s="4">
        <v>1</v>
      </c>
      <c r="AH265" t="s">
        <v>82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</row>
    <row r="266" spans="1:43" x14ac:dyDescent="0.15">
      <c r="A266">
        <v>268</v>
      </c>
      <c r="B266" s="4" t="s">
        <v>133</v>
      </c>
      <c r="C266" s="4" t="s">
        <v>95</v>
      </c>
      <c r="D266" s="4" t="s">
        <v>121</v>
      </c>
      <c r="E266" s="4" t="s">
        <v>121</v>
      </c>
      <c r="F266" s="4" t="s">
        <v>107</v>
      </c>
      <c r="G266" s="4" t="s">
        <v>98</v>
      </c>
      <c r="H266" s="4" t="s">
        <v>99</v>
      </c>
      <c r="I266" s="4" t="s">
        <v>124</v>
      </c>
      <c r="J266" s="4" t="s">
        <v>118</v>
      </c>
      <c r="K266" s="4" t="s">
        <v>79</v>
      </c>
      <c r="L266" s="4" t="s">
        <v>80</v>
      </c>
      <c r="M266" s="4">
        <v>1</v>
      </c>
      <c r="N266" s="4" t="s">
        <v>79</v>
      </c>
      <c r="O266" s="4">
        <v>5</v>
      </c>
      <c r="P266" s="4">
        <v>5</v>
      </c>
      <c r="Q266">
        <v>1</v>
      </c>
      <c r="R266">
        <v>3</v>
      </c>
      <c r="S266">
        <v>4</v>
      </c>
      <c r="T266" s="4" t="s">
        <v>83</v>
      </c>
      <c r="U266" s="4">
        <v>5</v>
      </c>
      <c r="V266" s="4">
        <v>1</v>
      </c>
      <c r="W266">
        <v>1</v>
      </c>
      <c r="X266">
        <v>5</v>
      </c>
      <c r="AA266" s="4" t="s">
        <v>79</v>
      </c>
      <c r="AB266" s="4">
        <v>1</v>
      </c>
      <c r="AH266" t="s">
        <v>82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82</v>
      </c>
      <c r="AO266" t="s">
        <v>81</v>
      </c>
      <c r="AP266" t="s">
        <v>81</v>
      </c>
    </row>
    <row r="267" spans="1:43" x14ac:dyDescent="0.15">
      <c r="A267">
        <v>269</v>
      </c>
      <c r="B267" s="4" t="s">
        <v>116</v>
      </c>
      <c r="C267" s="4" t="s">
        <v>95</v>
      </c>
      <c r="D267" s="4" t="s">
        <v>106</v>
      </c>
      <c r="E267" s="4" t="s">
        <v>106</v>
      </c>
      <c r="F267" s="4" t="s">
        <v>107</v>
      </c>
      <c r="G267" s="4" t="s">
        <v>98</v>
      </c>
      <c r="H267" s="4" t="s">
        <v>99</v>
      </c>
      <c r="I267" s="4" t="s">
        <v>91</v>
      </c>
      <c r="J267" s="4" t="s">
        <v>118</v>
      </c>
      <c r="K267" s="4" t="s">
        <v>105</v>
      </c>
      <c r="L267" s="4" t="s">
        <v>80</v>
      </c>
      <c r="M267" s="4">
        <v>4</v>
      </c>
      <c r="N267" s="4" t="s">
        <v>105</v>
      </c>
      <c r="O267" s="4">
        <v>4</v>
      </c>
      <c r="P267" s="4">
        <v>5</v>
      </c>
      <c r="Q267">
        <v>5</v>
      </c>
      <c r="R267">
        <v>5</v>
      </c>
      <c r="S267">
        <v>1</v>
      </c>
      <c r="T267" s="4" t="s">
        <v>94</v>
      </c>
      <c r="U267" s="4">
        <v>3</v>
      </c>
      <c r="V267" s="4">
        <v>1</v>
      </c>
      <c r="W267">
        <v>4</v>
      </c>
      <c r="X267">
        <v>4</v>
      </c>
      <c r="AA267" s="4" t="s">
        <v>105</v>
      </c>
      <c r="AB267" s="4">
        <v>1</v>
      </c>
      <c r="AH267" t="s">
        <v>81</v>
      </c>
      <c r="AI267" t="s">
        <v>81</v>
      </c>
      <c r="AJ267" t="s">
        <v>81</v>
      </c>
      <c r="AK267" t="s">
        <v>82</v>
      </c>
      <c r="AL267" t="s">
        <v>81</v>
      </c>
      <c r="AM267" t="s">
        <v>81</v>
      </c>
      <c r="AN267" t="s">
        <v>81</v>
      </c>
      <c r="AO267" t="s">
        <v>81</v>
      </c>
      <c r="AP267" t="s">
        <v>81</v>
      </c>
    </row>
    <row r="268" spans="1:43" x14ac:dyDescent="0.15">
      <c r="A268">
        <v>270</v>
      </c>
      <c r="B268" s="4" t="s">
        <v>84</v>
      </c>
      <c r="C268" s="4" t="s">
        <v>85</v>
      </c>
      <c r="D268" s="4" t="s">
        <v>181</v>
      </c>
      <c r="E268" s="4" t="s">
        <v>261</v>
      </c>
      <c r="F268" s="4" t="s">
        <v>88</v>
      </c>
      <c r="G268" s="4" t="s">
        <v>89</v>
      </c>
      <c r="H268" s="4" t="s">
        <v>90</v>
      </c>
      <c r="I268" s="4" t="s">
        <v>104</v>
      </c>
      <c r="J268" s="4" t="s">
        <v>141</v>
      </c>
      <c r="K268" s="4" t="s">
        <v>105</v>
      </c>
      <c r="L268" s="4" t="s">
        <v>80</v>
      </c>
      <c r="M268" s="4">
        <v>5</v>
      </c>
      <c r="N268" s="4" t="s">
        <v>105</v>
      </c>
      <c r="O268" s="4">
        <v>3</v>
      </c>
      <c r="P268" s="4">
        <v>4</v>
      </c>
      <c r="Q268">
        <v>4</v>
      </c>
      <c r="R268">
        <v>3</v>
      </c>
      <c r="S268">
        <v>2</v>
      </c>
      <c r="T268" s="4" t="s">
        <v>110</v>
      </c>
      <c r="U268" s="4">
        <v>4</v>
      </c>
      <c r="V268" s="4">
        <v>1</v>
      </c>
      <c r="W268">
        <v>4</v>
      </c>
      <c r="X268">
        <v>5</v>
      </c>
      <c r="AA268" s="4" t="s">
        <v>105</v>
      </c>
      <c r="AB268" s="4">
        <v>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82</v>
      </c>
    </row>
    <row r="269" spans="1:43" x14ac:dyDescent="0.15">
      <c r="A269">
        <v>271</v>
      </c>
      <c r="B269" s="4" t="s">
        <v>111</v>
      </c>
      <c r="C269" s="4" t="s">
        <v>85</v>
      </c>
      <c r="D269" s="4" t="s">
        <v>162</v>
      </c>
      <c r="E269" s="4" t="s">
        <v>138</v>
      </c>
      <c r="F269" s="4" t="s">
        <v>88</v>
      </c>
      <c r="G269" s="4" t="s">
        <v>113</v>
      </c>
      <c r="H269" s="4" t="s">
        <v>108</v>
      </c>
      <c r="I269" s="4" t="s">
        <v>91</v>
      </c>
      <c r="J269" s="4" t="s">
        <v>114</v>
      </c>
      <c r="K269" s="4" t="s">
        <v>115</v>
      </c>
      <c r="L269" s="4" t="s">
        <v>80</v>
      </c>
      <c r="M269" s="4">
        <v>4</v>
      </c>
      <c r="N269" s="4" t="s">
        <v>115</v>
      </c>
      <c r="O269" s="4">
        <v>5</v>
      </c>
      <c r="P269" s="4">
        <v>4</v>
      </c>
      <c r="Q269">
        <v>3</v>
      </c>
      <c r="R269">
        <v>2</v>
      </c>
      <c r="S269">
        <v>4</v>
      </c>
      <c r="T269" s="4" t="s">
        <v>83</v>
      </c>
      <c r="U269" s="4">
        <v>5</v>
      </c>
      <c r="V269" s="4">
        <v>5</v>
      </c>
      <c r="W269">
        <v>5</v>
      </c>
      <c r="X269">
        <v>5</v>
      </c>
      <c r="AA269" s="4" t="s">
        <v>115</v>
      </c>
      <c r="AB269" s="4">
        <v>5</v>
      </c>
      <c r="AH269" t="s">
        <v>82</v>
      </c>
      <c r="AI269" t="s">
        <v>82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</row>
    <row r="270" spans="1:43" x14ac:dyDescent="0.15">
      <c r="A270">
        <v>272</v>
      </c>
      <c r="B270" s="4" t="s">
        <v>116</v>
      </c>
      <c r="C270" s="4" t="s">
        <v>95</v>
      </c>
      <c r="D270" s="4" t="s">
        <v>96</v>
      </c>
      <c r="E270" s="4" t="s">
        <v>262</v>
      </c>
      <c r="F270" s="4" t="s">
        <v>107</v>
      </c>
      <c r="G270" s="4" t="s">
        <v>117</v>
      </c>
      <c r="H270" s="4" t="s">
        <v>99</v>
      </c>
      <c r="I270" s="4" t="s">
        <v>91</v>
      </c>
      <c r="J270" s="4" t="s">
        <v>114</v>
      </c>
      <c r="K270" s="4" t="s">
        <v>79</v>
      </c>
      <c r="L270" s="4" t="s">
        <v>80</v>
      </c>
      <c r="M270" s="4">
        <v>3</v>
      </c>
      <c r="N270" s="4" t="s">
        <v>79</v>
      </c>
      <c r="O270" s="4">
        <v>3</v>
      </c>
      <c r="P270" s="4">
        <v>5</v>
      </c>
      <c r="Q270">
        <v>4</v>
      </c>
      <c r="R270">
        <v>4</v>
      </c>
      <c r="S270">
        <v>3</v>
      </c>
      <c r="T270" s="4" t="s">
        <v>94</v>
      </c>
      <c r="U270" s="4">
        <v>1</v>
      </c>
      <c r="AA270" s="4" t="s">
        <v>79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82</v>
      </c>
    </row>
    <row r="271" spans="1:43" x14ac:dyDescent="0.15">
      <c r="A271">
        <v>273</v>
      </c>
      <c r="K271" s="4" t="s">
        <v>105</v>
      </c>
      <c r="L271" s="4" t="s">
        <v>80</v>
      </c>
      <c r="M271" s="4">
        <v>4</v>
      </c>
      <c r="N271" s="4" t="s">
        <v>105</v>
      </c>
      <c r="O271" s="4">
        <v>3</v>
      </c>
      <c r="P271" s="4">
        <v>4</v>
      </c>
      <c r="Q271">
        <v>3</v>
      </c>
      <c r="R271">
        <v>3</v>
      </c>
      <c r="S271">
        <v>3</v>
      </c>
      <c r="T271" s="4" t="s">
        <v>110</v>
      </c>
      <c r="U271" s="4">
        <v>3</v>
      </c>
      <c r="V271" s="4">
        <v>1</v>
      </c>
      <c r="W271">
        <v>3</v>
      </c>
      <c r="X271">
        <v>4</v>
      </c>
      <c r="AA271" s="4" t="s">
        <v>105</v>
      </c>
      <c r="AB271" s="4">
        <v>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82</v>
      </c>
    </row>
    <row r="272" spans="1:43" x14ac:dyDescent="0.15">
      <c r="A272">
        <v>274</v>
      </c>
      <c r="B272" s="4" t="s">
        <v>133</v>
      </c>
      <c r="C272" s="4" t="s">
        <v>85</v>
      </c>
      <c r="D272" s="4" t="s">
        <v>96</v>
      </c>
      <c r="E272" s="4" t="s">
        <v>87</v>
      </c>
      <c r="F272" s="4" t="s">
        <v>107</v>
      </c>
      <c r="G272" s="4" t="s">
        <v>117</v>
      </c>
      <c r="H272" s="4" t="s">
        <v>99</v>
      </c>
      <c r="I272" s="4" t="s">
        <v>169</v>
      </c>
      <c r="J272" s="4" t="s">
        <v>114</v>
      </c>
      <c r="K272" s="4" t="s">
        <v>79</v>
      </c>
      <c r="L272" s="4" t="s">
        <v>80</v>
      </c>
      <c r="M272" s="4">
        <v>5</v>
      </c>
      <c r="N272" s="4" t="s">
        <v>79</v>
      </c>
      <c r="O272" s="4">
        <v>5</v>
      </c>
      <c r="P272" s="4">
        <v>4</v>
      </c>
      <c r="Q272">
        <v>3</v>
      </c>
      <c r="R272">
        <v>3</v>
      </c>
      <c r="S272">
        <v>3</v>
      </c>
      <c r="T272" s="4" t="s">
        <v>83</v>
      </c>
      <c r="U272" s="4">
        <v>4</v>
      </c>
      <c r="V272" s="4">
        <v>1</v>
      </c>
      <c r="W272">
        <v>4</v>
      </c>
      <c r="X272">
        <v>4</v>
      </c>
      <c r="AA272" s="4" t="s">
        <v>79</v>
      </c>
      <c r="AB272" s="4">
        <v>1</v>
      </c>
      <c r="AH272" t="s">
        <v>82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82</v>
      </c>
      <c r="AO272" t="s">
        <v>81</v>
      </c>
      <c r="AP272" t="s">
        <v>81</v>
      </c>
    </row>
    <row r="273" spans="1:43" x14ac:dyDescent="0.15">
      <c r="A273">
        <v>275</v>
      </c>
      <c r="B273" s="4" t="s">
        <v>84</v>
      </c>
      <c r="C273" s="4" t="s">
        <v>95</v>
      </c>
      <c r="D273" s="4" t="s">
        <v>96</v>
      </c>
      <c r="E273" s="4" t="s">
        <v>179</v>
      </c>
      <c r="F273" s="4" t="s">
        <v>107</v>
      </c>
      <c r="G273" s="4" t="s">
        <v>117</v>
      </c>
      <c r="H273" s="4" t="s">
        <v>99</v>
      </c>
      <c r="I273" s="4" t="s">
        <v>124</v>
      </c>
      <c r="J273" s="4" t="s">
        <v>114</v>
      </c>
      <c r="K273" s="4" t="s">
        <v>115</v>
      </c>
      <c r="L273" s="4" t="s">
        <v>80</v>
      </c>
      <c r="M273" s="4">
        <v>4</v>
      </c>
      <c r="N273" s="4" t="s">
        <v>115</v>
      </c>
      <c r="O273" s="4">
        <v>5</v>
      </c>
      <c r="P273" s="4">
        <v>3</v>
      </c>
      <c r="Q273">
        <v>4</v>
      </c>
      <c r="R273">
        <v>3</v>
      </c>
      <c r="S273">
        <v>4</v>
      </c>
      <c r="T273" s="4" t="s">
        <v>94</v>
      </c>
      <c r="U273" s="4">
        <v>3</v>
      </c>
      <c r="V273" s="4">
        <v>3</v>
      </c>
      <c r="W273">
        <v>5</v>
      </c>
      <c r="X273">
        <v>5</v>
      </c>
      <c r="AA273" s="4" t="s">
        <v>115</v>
      </c>
      <c r="AB273" s="4">
        <v>3</v>
      </c>
      <c r="AH273" t="s">
        <v>82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</row>
    <row r="274" spans="1:43" x14ac:dyDescent="0.15">
      <c r="A274">
        <v>276</v>
      </c>
      <c r="B274" s="4" t="s">
        <v>84</v>
      </c>
      <c r="C274" s="4" t="s">
        <v>95</v>
      </c>
      <c r="D274" s="4" t="s">
        <v>264</v>
      </c>
      <c r="E274" s="4" t="s">
        <v>265</v>
      </c>
      <c r="F274" s="4" t="s">
        <v>97</v>
      </c>
      <c r="G274" s="4" t="s">
        <v>117</v>
      </c>
      <c r="H274" s="4" t="s">
        <v>90</v>
      </c>
      <c r="I274" s="4" t="s">
        <v>122</v>
      </c>
      <c r="J274" s="4" t="s">
        <v>114</v>
      </c>
      <c r="K274" s="4" t="s">
        <v>79</v>
      </c>
      <c r="L274" s="4" t="s">
        <v>128</v>
      </c>
      <c r="M274" s="4">
        <v>5</v>
      </c>
      <c r="N274" s="4" t="s">
        <v>79</v>
      </c>
      <c r="O274" s="4">
        <v>4</v>
      </c>
      <c r="P274" s="4">
        <v>5</v>
      </c>
      <c r="Q274">
        <v>2</v>
      </c>
      <c r="R274">
        <v>1</v>
      </c>
      <c r="S274">
        <v>1</v>
      </c>
      <c r="T274" s="4" t="s">
        <v>83</v>
      </c>
      <c r="U274" s="4">
        <v>4</v>
      </c>
      <c r="V274" s="4">
        <v>4</v>
      </c>
      <c r="W274">
        <v>5</v>
      </c>
      <c r="X274">
        <v>3</v>
      </c>
      <c r="AA274" s="4" t="s">
        <v>79</v>
      </c>
      <c r="AB274" s="4">
        <v>4</v>
      </c>
      <c r="AH274" t="s">
        <v>82</v>
      </c>
      <c r="AI274" t="s">
        <v>81</v>
      </c>
      <c r="AJ274" t="s">
        <v>82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</row>
    <row r="275" spans="1:43" x14ac:dyDescent="0.15">
      <c r="A275">
        <v>277</v>
      </c>
      <c r="B275" s="4" t="s">
        <v>111</v>
      </c>
      <c r="C275" s="4" t="s">
        <v>95</v>
      </c>
      <c r="D275" s="4" t="s">
        <v>148</v>
      </c>
      <c r="E275" s="4" t="s">
        <v>87</v>
      </c>
      <c r="F275" s="4" t="s">
        <v>97</v>
      </c>
      <c r="G275" s="4" t="s">
        <v>89</v>
      </c>
      <c r="H275" s="4" t="s">
        <v>108</v>
      </c>
      <c r="I275" s="4" t="s">
        <v>104</v>
      </c>
      <c r="J275" s="4" t="s">
        <v>141</v>
      </c>
      <c r="K275" s="4" t="s">
        <v>115</v>
      </c>
      <c r="L275" s="4" t="s">
        <v>80</v>
      </c>
      <c r="M275" s="4">
        <v>4</v>
      </c>
      <c r="N275" s="4" t="s">
        <v>115</v>
      </c>
      <c r="O275" s="4">
        <v>4</v>
      </c>
      <c r="P275" s="4">
        <v>5</v>
      </c>
      <c r="Q275">
        <v>4</v>
      </c>
      <c r="R275">
        <v>4</v>
      </c>
      <c r="S275">
        <v>3</v>
      </c>
      <c r="T275" s="4" t="s">
        <v>153</v>
      </c>
      <c r="U275" s="4">
        <v>3</v>
      </c>
      <c r="V275" s="4">
        <v>1</v>
      </c>
      <c r="W275">
        <v>4</v>
      </c>
      <c r="X275">
        <v>3</v>
      </c>
      <c r="AA275" s="4" t="s">
        <v>115</v>
      </c>
      <c r="AB275" s="4">
        <v>1</v>
      </c>
      <c r="AH275" t="s">
        <v>82</v>
      </c>
      <c r="AI275" t="s">
        <v>81</v>
      </c>
      <c r="AJ275" t="s">
        <v>82</v>
      </c>
      <c r="AK275" t="s">
        <v>81</v>
      </c>
      <c r="AL275" t="s">
        <v>81</v>
      </c>
      <c r="AM275" t="s">
        <v>81</v>
      </c>
      <c r="AN275" t="s">
        <v>82</v>
      </c>
      <c r="AO275" t="s">
        <v>81</v>
      </c>
      <c r="AP275" t="s">
        <v>81</v>
      </c>
    </row>
    <row r="276" spans="1:43" x14ac:dyDescent="0.15">
      <c r="A276">
        <v>278</v>
      </c>
      <c r="B276" s="4" t="s">
        <v>84</v>
      </c>
      <c r="C276" s="4" t="s">
        <v>85</v>
      </c>
      <c r="D276" s="4" t="s">
        <v>96</v>
      </c>
      <c r="E276" s="4" t="s">
        <v>161</v>
      </c>
      <c r="F276" s="4" t="s">
        <v>97</v>
      </c>
      <c r="G276" s="4" t="s">
        <v>89</v>
      </c>
      <c r="H276" s="4" t="s">
        <v>90</v>
      </c>
      <c r="I276" s="4" t="s">
        <v>104</v>
      </c>
      <c r="J276" s="4" t="s">
        <v>100</v>
      </c>
      <c r="K276" s="4" t="s">
        <v>105</v>
      </c>
      <c r="L276" s="4" t="s">
        <v>80</v>
      </c>
      <c r="M276" s="4">
        <v>4</v>
      </c>
      <c r="N276" s="4" t="s">
        <v>105</v>
      </c>
      <c r="O276" s="4">
        <v>4</v>
      </c>
      <c r="P276" s="4">
        <v>4</v>
      </c>
      <c r="Q276">
        <v>4</v>
      </c>
      <c r="R276">
        <v>2</v>
      </c>
      <c r="S276">
        <v>3</v>
      </c>
      <c r="T276" s="4" t="s">
        <v>83</v>
      </c>
      <c r="U276" s="4">
        <v>4</v>
      </c>
      <c r="V276" s="4">
        <v>3</v>
      </c>
      <c r="W276">
        <v>4</v>
      </c>
      <c r="X276">
        <v>4</v>
      </c>
      <c r="AA276" s="4" t="s">
        <v>105</v>
      </c>
      <c r="AB276" s="4">
        <v>3</v>
      </c>
      <c r="AH276" t="s">
        <v>82</v>
      </c>
      <c r="AI276" t="s">
        <v>82</v>
      </c>
      <c r="AJ276" t="s">
        <v>82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</row>
    <row r="277" spans="1:43" x14ac:dyDescent="0.15">
      <c r="A277">
        <v>279</v>
      </c>
      <c r="B277" s="4" t="s">
        <v>84</v>
      </c>
      <c r="C277" s="4" t="s">
        <v>95</v>
      </c>
      <c r="D277" s="4" t="s">
        <v>161</v>
      </c>
      <c r="E277" s="4" t="s">
        <v>161</v>
      </c>
      <c r="F277" s="4" t="s">
        <v>97</v>
      </c>
      <c r="G277" s="4" t="s">
        <v>89</v>
      </c>
      <c r="H277" s="4" t="s">
        <v>99</v>
      </c>
      <c r="I277" s="4" t="s">
        <v>104</v>
      </c>
      <c r="J277" s="4" t="s">
        <v>100</v>
      </c>
      <c r="K277" s="4" t="s">
        <v>79</v>
      </c>
      <c r="L277" s="4" t="s">
        <v>80</v>
      </c>
      <c r="M277" s="4">
        <v>5</v>
      </c>
      <c r="N277" s="4" t="s">
        <v>79</v>
      </c>
      <c r="O277" s="4">
        <v>4</v>
      </c>
      <c r="P277" s="4">
        <v>5</v>
      </c>
      <c r="Q277">
        <v>4</v>
      </c>
      <c r="R277">
        <v>3</v>
      </c>
      <c r="S277">
        <v>5</v>
      </c>
      <c r="T277" s="4" t="s">
        <v>83</v>
      </c>
      <c r="U277" s="4">
        <v>5</v>
      </c>
      <c r="V277" s="4">
        <v>3</v>
      </c>
      <c r="W277">
        <v>5</v>
      </c>
      <c r="X277">
        <v>5</v>
      </c>
      <c r="AA277" s="4" t="s">
        <v>79</v>
      </c>
      <c r="AB277" s="4">
        <v>3</v>
      </c>
      <c r="AH277" t="s">
        <v>82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</row>
    <row r="278" spans="1:43" x14ac:dyDescent="0.15">
      <c r="A278">
        <v>280</v>
      </c>
      <c r="B278" s="4" t="s">
        <v>84</v>
      </c>
      <c r="C278" s="4" t="s">
        <v>95</v>
      </c>
      <c r="D278" s="4" t="s">
        <v>179</v>
      </c>
      <c r="E278" s="4" t="s">
        <v>221</v>
      </c>
      <c r="F278" s="4" t="s">
        <v>107</v>
      </c>
      <c r="G278" s="4" t="s">
        <v>117</v>
      </c>
      <c r="H278" s="4" t="s">
        <v>99</v>
      </c>
      <c r="I278" s="4" t="s">
        <v>124</v>
      </c>
      <c r="J278" s="4" t="s">
        <v>114</v>
      </c>
      <c r="K278" s="4" t="s">
        <v>105</v>
      </c>
      <c r="L278" s="4" t="s">
        <v>80</v>
      </c>
      <c r="M278" s="4">
        <v>4</v>
      </c>
      <c r="N278" s="4" t="s">
        <v>105</v>
      </c>
      <c r="O278" s="4">
        <v>3</v>
      </c>
      <c r="P278" s="4">
        <v>4</v>
      </c>
      <c r="Q278">
        <v>3</v>
      </c>
      <c r="R278">
        <v>4</v>
      </c>
      <c r="S278">
        <v>5</v>
      </c>
      <c r="T278" s="4" t="s">
        <v>83</v>
      </c>
      <c r="U278" s="4">
        <v>3</v>
      </c>
      <c r="V278" s="4">
        <v>1</v>
      </c>
      <c r="W278">
        <v>4</v>
      </c>
      <c r="X278">
        <v>2</v>
      </c>
      <c r="AA278" s="4" t="s">
        <v>105</v>
      </c>
      <c r="AB278" s="4">
        <v>1</v>
      </c>
      <c r="AH278" t="s">
        <v>81</v>
      </c>
      <c r="AI278" t="s">
        <v>81</v>
      </c>
      <c r="AJ278" t="s">
        <v>82</v>
      </c>
      <c r="AK278" t="s">
        <v>81</v>
      </c>
      <c r="AL278" t="s">
        <v>82</v>
      </c>
      <c r="AM278" t="s">
        <v>81</v>
      </c>
      <c r="AN278" t="s">
        <v>81</v>
      </c>
      <c r="AO278" t="s">
        <v>81</v>
      </c>
      <c r="AP278" t="s">
        <v>81</v>
      </c>
    </row>
    <row r="279" spans="1:43" x14ac:dyDescent="0.15">
      <c r="A279">
        <v>281</v>
      </c>
      <c r="K279" s="4" t="s">
        <v>105</v>
      </c>
      <c r="L279" s="4" t="s">
        <v>80</v>
      </c>
      <c r="M279" s="4">
        <v>4</v>
      </c>
      <c r="N279" s="4" t="s">
        <v>105</v>
      </c>
      <c r="O279" s="4">
        <v>5</v>
      </c>
      <c r="P279" s="4">
        <v>5</v>
      </c>
      <c r="Q279">
        <v>2</v>
      </c>
      <c r="R279">
        <v>2</v>
      </c>
      <c r="S279">
        <v>4</v>
      </c>
      <c r="AA279" s="4" t="s">
        <v>105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</row>
    <row r="280" spans="1:43" x14ac:dyDescent="0.15">
      <c r="A280">
        <v>282</v>
      </c>
      <c r="B280" s="4" t="s">
        <v>84</v>
      </c>
      <c r="C280" s="4" t="s">
        <v>95</v>
      </c>
      <c r="D280" s="4" t="s">
        <v>96</v>
      </c>
      <c r="E280" s="4" t="s">
        <v>266</v>
      </c>
      <c r="F280" s="4" t="s">
        <v>107</v>
      </c>
      <c r="G280" s="4" t="s">
        <v>89</v>
      </c>
      <c r="H280" s="4" t="s">
        <v>90</v>
      </c>
      <c r="I280" s="4" t="s">
        <v>91</v>
      </c>
      <c r="J280" s="4" t="s">
        <v>100</v>
      </c>
      <c r="K280" s="4" t="s">
        <v>102</v>
      </c>
      <c r="L280" s="4" t="s">
        <v>80</v>
      </c>
      <c r="M280" s="4">
        <v>4</v>
      </c>
      <c r="N280" s="4" t="s">
        <v>102</v>
      </c>
      <c r="O280" s="4">
        <v>5</v>
      </c>
      <c r="P280" s="4">
        <v>2</v>
      </c>
      <c r="Q280">
        <v>5</v>
      </c>
      <c r="R280">
        <v>5</v>
      </c>
      <c r="S280">
        <v>3</v>
      </c>
      <c r="T280" s="4" t="s">
        <v>110</v>
      </c>
      <c r="U280" s="4">
        <v>4</v>
      </c>
      <c r="V280" s="4">
        <v>1</v>
      </c>
      <c r="W280">
        <v>5</v>
      </c>
      <c r="X280">
        <v>5</v>
      </c>
      <c r="AA280" s="4" t="s">
        <v>102</v>
      </c>
      <c r="AB280" s="4">
        <v>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82</v>
      </c>
    </row>
    <row r="281" spans="1:43" x14ac:dyDescent="0.15">
      <c r="A281">
        <v>283</v>
      </c>
      <c r="B281" s="4" t="s">
        <v>84</v>
      </c>
      <c r="C281" s="4" t="s">
        <v>85</v>
      </c>
      <c r="D281" s="4" t="s">
        <v>96</v>
      </c>
      <c r="E281" s="4" t="s">
        <v>191</v>
      </c>
      <c r="F281" s="4" t="s">
        <v>88</v>
      </c>
      <c r="G281" s="4" t="s">
        <v>89</v>
      </c>
      <c r="H281" s="4" t="s">
        <v>90</v>
      </c>
      <c r="I281" s="4" t="s">
        <v>104</v>
      </c>
      <c r="J281" s="4" t="s">
        <v>141</v>
      </c>
      <c r="K281" s="4" t="s">
        <v>79</v>
      </c>
      <c r="L281" s="4" t="s">
        <v>80</v>
      </c>
      <c r="M281" s="4">
        <v>5</v>
      </c>
      <c r="N281" s="4" t="s">
        <v>79</v>
      </c>
      <c r="O281" s="4">
        <v>4</v>
      </c>
      <c r="P281" s="4">
        <v>4</v>
      </c>
      <c r="Q281">
        <v>4</v>
      </c>
      <c r="R281">
        <v>3</v>
      </c>
      <c r="S281">
        <v>4</v>
      </c>
      <c r="T281" s="4" t="s">
        <v>83</v>
      </c>
      <c r="U281" s="4">
        <v>4</v>
      </c>
      <c r="V281" s="4">
        <v>1</v>
      </c>
      <c r="W281">
        <v>3</v>
      </c>
      <c r="X281">
        <v>4</v>
      </c>
      <c r="AA281" s="4" t="s">
        <v>79</v>
      </c>
      <c r="AB281" s="4">
        <v>1</v>
      </c>
      <c r="AH281" t="s">
        <v>82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</row>
    <row r="282" spans="1:43" x14ac:dyDescent="0.15">
      <c r="A282">
        <v>284</v>
      </c>
      <c r="B282" s="4" t="s">
        <v>84</v>
      </c>
      <c r="C282" s="4" t="s">
        <v>95</v>
      </c>
      <c r="D282" s="4" t="s">
        <v>179</v>
      </c>
      <c r="E282" s="4" t="s">
        <v>268</v>
      </c>
      <c r="F282" s="4" t="s">
        <v>88</v>
      </c>
      <c r="G282" s="4" t="s">
        <v>117</v>
      </c>
      <c r="H282" s="4" t="s">
        <v>108</v>
      </c>
      <c r="I282" s="4" t="s">
        <v>124</v>
      </c>
      <c r="J282" s="4" t="s">
        <v>114</v>
      </c>
      <c r="K282" s="4" t="s">
        <v>102</v>
      </c>
      <c r="L282" s="4" t="s">
        <v>80</v>
      </c>
      <c r="M282" s="4">
        <v>4</v>
      </c>
      <c r="N282" s="4" t="s">
        <v>102</v>
      </c>
      <c r="O282" s="4">
        <v>5</v>
      </c>
      <c r="P282" s="4">
        <v>4</v>
      </c>
      <c r="Q282">
        <v>3</v>
      </c>
      <c r="R282">
        <v>1</v>
      </c>
      <c r="S282">
        <v>1</v>
      </c>
      <c r="T282" s="4" t="s">
        <v>83</v>
      </c>
      <c r="U282" s="4">
        <v>4</v>
      </c>
      <c r="V282" s="4">
        <v>4</v>
      </c>
      <c r="W282">
        <v>4</v>
      </c>
      <c r="X282">
        <v>3</v>
      </c>
      <c r="AA282" s="4" t="s">
        <v>102</v>
      </c>
      <c r="AB282" s="4">
        <v>4</v>
      </c>
      <c r="AH282" t="s">
        <v>82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267</v>
      </c>
    </row>
    <row r="283" spans="1:43" x14ac:dyDescent="0.15">
      <c r="A283">
        <v>285</v>
      </c>
      <c r="B283" s="4" t="s">
        <v>84</v>
      </c>
      <c r="C283" s="4" t="s">
        <v>95</v>
      </c>
      <c r="D283" s="4" t="s">
        <v>96</v>
      </c>
      <c r="E283" s="4" t="s">
        <v>269</v>
      </c>
      <c r="F283" s="4" t="s">
        <v>107</v>
      </c>
      <c r="G283" s="4" t="s">
        <v>117</v>
      </c>
      <c r="H283" s="4" t="s">
        <v>99</v>
      </c>
      <c r="I283" s="4" t="s">
        <v>91</v>
      </c>
      <c r="J283" s="4" t="s">
        <v>100</v>
      </c>
      <c r="K283" s="4" t="s">
        <v>105</v>
      </c>
      <c r="L283" s="4" t="s">
        <v>80</v>
      </c>
      <c r="M283" s="4">
        <v>4</v>
      </c>
      <c r="N283" s="4" t="s">
        <v>105</v>
      </c>
      <c r="O283" s="4">
        <v>4</v>
      </c>
      <c r="P283" s="4">
        <v>3</v>
      </c>
      <c r="Q283">
        <v>3</v>
      </c>
      <c r="R283">
        <v>3</v>
      </c>
      <c r="S283">
        <v>3</v>
      </c>
      <c r="T283" s="4" t="s">
        <v>94</v>
      </c>
      <c r="U283" s="4">
        <v>2</v>
      </c>
      <c r="V283" s="4">
        <v>1</v>
      </c>
      <c r="W283">
        <v>5</v>
      </c>
      <c r="X283">
        <v>5</v>
      </c>
      <c r="AA283" s="4" t="s">
        <v>105</v>
      </c>
      <c r="AB283" s="4">
        <v>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82</v>
      </c>
    </row>
    <row r="284" spans="1:43" x14ac:dyDescent="0.15">
      <c r="A284">
        <v>286</v>
      </c>
      <c r="Q284">
        <v>3</v>
      </c>
      <c r="R284">
        <v>4</v>
      </c>
      <c r="S284">
        <v>5</v>
      </c>
      <c r="AH284" t="s">
        <v>76</v>
      </c>
      <c r="AI284" t="s">
        <v>76</v>
      </c>
      <c r="AJ284" t="s">
        <v>76</v>
      </c>
      <c r="AK284" t="s">
        <v>76</v>
      </c>
      <c r="AL284" t="s">
        <v>76</v>
      </c>
      <c r="AM284" t="s">
        <v>76</v>
      </c>
      <c r="AN284" t="s">
        <v>76</v>
      </c>
      <c r="AO284" t="s">
        <v>76</v>
      </c>
      <c r="AP284" t="s">
        <v>76</v>
      </c>
    </row>
    <row r="285" spans="1:43" x14ac:dyDescent="0.15">
      <c r="A285">
        <v>287</v>
      </c>
      <c r="K285" s="4" t="s">
        <v>105</v>
      </c>
      <c r="L285" s="4" t="s">
        <v>80</v>
      </c>
      <c r="M285" s="4">
        <v>3</v>
      </c>
      <c r="N285" s="4" t="s">
        <v>105</v>
      </c>
      <c r="U285" s="4">
        <v>1</v>
      </c>
      <c r="V285" s="4">
        <v>1</v>
      </c>
      <c r="W285">
        <v>3</v>
      </c>
      <c r="X285">
        <v>2</v>
      </c>
      <c r="AA285" s="4" t="s">
        <v>105</v>
      </c>
      <c r="AB285" s="4">
        <v>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82</v>
      </c>
    </row>
    <row r="286" spans="1:43" x14ac:dyDescent="0.15">
      <c r="A286">
        <v>288</v>
      </c>
      <c r="B286" s="4" t="s">
        <v>111</v>
      </c>
      <c r="C286" s="4" t="s">
        <v>95</v>
      </c>
      <c r="D286" s="4" t="s">
        <v>270</v>
      </c>
      <c r="E286" s="4" t="s">
        <v>270</v>
      </c>
      <c r="F286" s="4" t="s">
        <v>107</v>
      </c>
      <c r="G286" s="4" t="s">
        <v>117</v>
      </c>
      <c r="H286" s="4" t="s">
        <v>90</v>
      </c>
      <c r="I286" s="4" t="s">
        <v>91</v>
      </c>
      <c r="J286" s="4" t="s">
        <v>100</v>
      </c>
      <c r="K286" s="4" t="s">
        <v>105</v>
      </c>
      <c r="L286" s="4" t="s">
        <v>80</v>
      </c>
      <c r="M286" s="4">
        <v>5</v>
      </c>
      <c r="N286" s="4" t="s">
        <v>105</v>
      </c>
      <c r="O286" s="4">
        <v>5</v>
      </c>
      <c r="P286" s="4">
        <v>5</v>
      </c>
      <c r="T286" s="4" t="s">
        <v>110</v>
      </c>
      <c r="U286" s="4">
        <v>5</v>
      </c>
      <c r="V286" s="4">
        <v>3</v>
      </c>
      <c r="W286">
        <v>4</v>
      </c>
      <c r="X286">
        <v>5</v>
      </c>
      <c r="AA286" s="4" t="s">
        <v>105</v>
      </c>
      <c r="AB286" s="4">
        <v>3</v>
      </c>
      <c r="AH286" t="s">
        <v>82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</row>
    <row r="287" spans="1:43" x14ac:dyDescent="0.15">
      <c r="A287">
        <v>289</v>
      </c>
      <c r="B287" s="4" t="s">
        <v>133</v>
      </c>
      <c r="C287" s="4" t="s">
        <v>95</v>
      </c>
      <c r="D287" s="4" t="s">
        <v>87</v>
      </c>
      <c r="E287" s="4" t="s">
        <v>87</v>
      </c>
      <c r="F287" s="4" t="s">
        <v>97</v>
      </c>
      <c r="G287" s="4" t="s">
        <v>117</v>
      </c>
      <c r="H287" s="4" t="s">
        <v>108</v>
      </c>
      <c r="I287" s="4" t="s">
        <v>169</v>
      </c>
      <c r="J287" s="4" t="s">
        <v>141</v>
      </c>
      <c r="K287" s="4" t="s">
        <v>105</v>
      </c>
      <c r="L287" s="4" t="s">
        <v>80</v>
      </c>
      <c r="M287" s="4">
        <v>4</v>
      </c>
      <c r="N287" s="4" t="s">
        <v>105</v>
      </c>
      <c r="O287" s="4">
        <v>5</v>
      </c>
      <c r="P287" s="4">
        <v>5</v>
      </c>
      <c r="Q287">
        <v>4</v>
      </c>
      <c r="T287" s="4" t="s">
        <v>94</v>
      </c>
      <c r="U287" s="4">
        <v>4</v>
      </c>
      <c r="V287" s="4">
        <v>1</v>
      </c>
      <c r="W287">
        <v>5</v>
      </c>
      <c r="X287">
        <v>3</v>
      </c>
      <c r="AA287" s="4" t="s">
        <v>105</v>
      </c>
      <c r="AB287" s="4">
        <v>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82</v>
      </c>
    </row>
    <row r="288" spans="1:43" x14ac:dyDescent="0.15">
      <c r="A288">
        <v>290</v>
      </c>
      <c r="B288" s="4" t="s">
        <v>133</v>
      </c>
      <c r="C288" s="4" t="s">
        <v>95</v>
      </c>
      <c r="D288" s="4" t="s">
        <v>96</v>
      </c>
      <c r="E288" s="4" t="s">
        <v>87</v>
      </c>
      <c r="F288" s="4" t="s">
        <v>97</v>
      </c>
      <c r="G288" s="4" t="s">
        <v>98</v>
      </c>
      <c r="H288" s="4" t="s">
        <v>108</v>
      </c>
      <c r="I288" s="4" t="s">
        <v>124</v>
      </c>
      <c r="J288" s="4" t="s">
        <v>141</v>
      </c>
      <c r="K288" s="4" t="s">
        <v>79</v>
      </c>
      <c r="L288" s="4" t="s">
        <v>80</v>
      </c>
      <c r="M288" s="4">
        <v>5</v>
      </c>
      <c r="N288" s="4" t="s">
        <v>79</v>
      </c>
      <c r="O288" s="4">
        <v>4</v>
      </c>
      <c r="P288" s="4">
        <v>4</v>
      </c>
      <c r="Q288">
        <v>5</v>
      </c>
      <c r="R288">
        <v>3</v>
      </c>
      <c r="S288">
        <v>4</v>
      </c>
      <c r="T288" s="4" t="s">
        <v>83</v>
      </c>
      <c r="U288" s="4">
        <v>5</v>
      </c>
      <c r="V288" s="4">
        <v>1</v>
      </c>
      <c r="W288">
        <v>5</v>
      </c>
      <c r="X288">
        <v>4</v>
      </c>
      <c r="AA288" s="4" t="s">
        <v>79</v>
      </c>
      <c r="AB288" s="4">
        <v>1</v>
      </c>
      <c r="AH288" t="s">
        <v>82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</row>
    <row r="289" spans="1:43" x14ac:dyDescent="0.15">
      <c r="A289">
        <v>291</v>
      </c>
      <c r="B289" s="4" t="s">
        <v>147</v>
      </c>
      <c r="C289" s="4" t="s">
        <v>95</v>
      </c>
      <c r="D289" s="4" t="s">
        <v>148</v>
      </c>
      <c r="E289" s="4" t="s">
        <v>193</v>
      </c>
      <c r="F289" s="4" t="s">
        <v>97</v>
      </c>
      <c r="G289" s="4" t="s">
        <v>89</v>
      </c>
      <c r="H289" s="4" t="s">
        <v>90</v>
      </c>
      <c r="I289" s="4" t="s">
        <v>104</v>
      </c>
      <c r="J289" s="4" t="s">
        <v>92</v>
      </c>
      <c r="K289" s="4" t="s">
        <v>105</v>
      </c>
      <c r="L289" s="4" t="s">
        <v>80</v>
      </c>
      <c r="M289" s="4">
        <v>3</v>
      </c>
      <c r="N289" s="4" t="s">
        <v>105</v>
      </c>
      <c r="O289" s="4">
        <v>4</v>
      </c>
      <c r="P289" s="4">
        <v>5</v>
      </c>
      <c r="Q289">
        <v>4</v>
      </c>
      <c r="R289">
        <v>3</v>
      </c>
      <c r="S289">
        <v>3</v>
      </c>
      <c r="T289" s="4" t="s">
        <v>83</v>
      </c>
      <c r="U289" s="4">
        <v>3</v>
      </c>
      <c r="V289" s="4">
        <v>1</v>
      </c>
      <c r="W289">
        <v>5</v>
      </c>
      <c r="X289">
        <v>5</v>
      </c>
      <c r="AA289" s="4" t="s">
        <v>105</v>
      </c>
      <c r="AB289" s="4">
        <v>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82</v>
      </c>
    </row>
    <row r="290" spans="1:43" x14ac:dyDescent="0.15">
      <c r="A290">
        <v>292</v>
      </c>
      <c r="B290" s="4" t="s">
        <v>111</v>
      </c>
      <c r="C290" s="4" t="s">
        <v>95</v>
      </c>
      <c r="D290" s="4" t="s">
        <v>181</v>
      </c>
      <c r="E290" s="4" t="s">
        <v>181</v>
      </c>
      <c r="F290" s="4" t="s">
        <v>107</v>
      </c>
      <c r="G290" s="4" t="s">
        <v>117</v>
      </c>
      <c r="H290" s="4" t="s">
        <v>90</v>
      </c>
      <c r="I290" s="4" t="s">
        <v>169</v>
      </c>
      <c r="J290" s="4" t="s">
        <v>114</v>
      </c>
      <c r="K290" s="4" t="s">
        <v>102</v>
      </c>
      <c r="L290" s="4" t="s">
        <v>80</v>
      </c>
      <c r="M290" s="4">
        <v>2</v>
      </c>
      <c r="N290" s="4" t="s">
        <v>102</v>
      </c>
      <c r="O290" s="4">
        <v>5</v>
      </c>
      <c r="P290" s="4">
        <v>4</v>
      </c>
      <c r="Q290">
        <v>3</v>
      </c>
      <c r="R290">
        <v>4</v>
      </c>
      <c r="S290">
        <v>3</v>
      </c>
      <c r="T290" s="4" t="s">
        <v>83</v>
      </c>
      <c r="U290" s="4">
        <v>5</v>
      </c>
      <c r="V290" s="4">
        <v>5</v>
      </c>
      <c r="W290">
        <v>5</v>
      </c>
      <c r="X290">
        <v>3</v>
      </c>
      <c r="AA290" s="4" t="s">
        <v>102</v>
      </c>
      <c r="AB290" s="4">
        <v>5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82</v>
      </c>
    </row>
    <row r="291" spans="1:43" x14ac:dyDescent="0.15">
      <c r="A291">
        <v>293</v>
      </c>
      <c r="B291" s="4" t="s">
        <v>84</v>
      </c>
      <c r="C291" s="4" t="s">
        <v>95</v>
      </c>
      <c r="D291" s="4" t="s">
        <v>96</v>
      </c>
      <c r="E291" s="4" t="s">
        <v>87</v>
      </c>
      <c r="F291" s="4" t="s">
        <v>97</v>
      </c>
      <c r="G291" s="4" t="s">
        <v>89</v>
      </c>
      <c r="H291" s="4" t="s">
        <v>108</v>
      </c>
      <c r="I291" s="4" t="s">
        <v>124</v>
      </c>
      <c r="J291" s="4" t="s">
        <v>100</v>
      </c>
      <c r="K291" s="4" t="s">
        <v>105</v>
      </c>
      <c r="L291" s="4" t="s">
        <v>80</v>
      </c>
      <c r="M291" s="4">
        <v>2</v>
      </c>
      <c r="N291" s="4" t="s">
        <v>105</v>
      </c>
      <c r="O291" s="4">
        <v>5</v>
      </c>
      <c r="P291" s="4">
        <v>5</v>
      </c>
      <c r="Q291">
        <v>4</v>
      </c>
      <c r="R291">
        <v>3</v>
      </c>
      <c r="S291">
        <v>1</v>
      </c>
      <c r="T291" s="4" t="s">
        <v>110</v>
      </c>
      <c r="U291" s="4">
        <v>5</v>
      </c>
      <c r="V291" s="4">
        <v>1</v>
      </c>
      <c r="W291">
        <v>1</v>
      </c>
      <c r="X291">
        <v>3</v>
      </c>
      <c r="AA291" s="4" t="s">
        <v>105</v>
      </c>
      <c r="AB291" s="4">
        <v>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</row>
    <row r="292" spans="1:43" x14ac:dyDescent="0.15">
      <c r="A292">
        <v>294</v>
      </c>
      <c r="B292" s="4" t="s">
        <v>84</v>
      </c>
      <c r="C292" s="4" t="s">
        <v>95</v>
      </c>
      <c r="D292" s="4" t="s">
        <v>96</v>
      </c>
      <c r="E292" s="4" t="s">
        <v>87</v>
      </c>
      <c r="F292" s="4" t="s">
        <v>97</v>
      </c>
      <c r="G292" s="4" t="s">
        <v>89</v>
      </c>
      <c r="H292" s="4" t="s">
        <v>90</v>
      </c>
      <c r="I292" s="4" t="s">
        <v>104</v>
      </c>
      <c r="J292" s="4" t="s">
        <v>114</v>
      </c>
      <c r="K292" s="4" t="s">
        <v>105</v>
      </c>
      <c r="L292" s="4" t="s">
        <v>80</v>
      </c>
      <c r="M292" s="4">
        <v>4</v>
      </c>
      <c r="N292" s="4" t="s">
        <v>105</v>
      </c>
      <c r="O292" s="4">
        <v>3</v>
      </c>
      <c r="P292" s="4">
        <v>5</v>
      </c>
      <c r="Q292">
        <v>2</v>
      </c>
      <c r="S292">
        <v>1</v>
      </c>
      <c r="T292" s="4" t="s">
        <v>153</v>
      </c>
      <c r="U292" s="4">
        <v>4</v>
      </c>
      <c r="V292" s="4">
        <v>4</v>
      </c>
      <c r="W292">
        <v>5</v>
      </c>
      <c r="X292">
        <v>5</v>
      </c>
      <c r="AA292" s="4" t="s">
        <v>105</v>
      </c>
      <c r="AB292" s="4">
        <v>4</v>
      </c>
      <c r="AH292" t="s">
        <v>82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271</v>
      </c>
    </row>
    <row r="293" spans="1:43" x14ac:dyDescent="0.15">
      <c r="A293">
        <v>295</v>
      </c>
      <c r="B293" s="4" t="s">
        <v>111</v>
      </c>
      <c r="C293" s="4" t="s">
        <v>95</v>
      </c>
      <c r="D293" s="4" t="s">
        <v>96</v>
      </c>
      <c r="E293" s="4" t="s">
        <v>87</v>
      </c>
      <c r="F293" s="4" t="s">
        <v>97</v>
      </c>
      <c r="G293" s="4" t="s">
        <v>89</v>
      </c>
      <c r="H293" s="4" t="s">
        <v>99</v>
      </c>
      <c r="I293" s="4" t="s">
        <v>104</v>
      </c>
      <c r="J293" s="4" t="s">
        <v>92</v>
      </c>
      <c r="K293" s="4" t="s">
        <v>105</v>
      </c>
      <c r="L293" s="4" t="s">
        <v>80</v>
      </c>
      <c r="M293" s="4">
        <v>4</v>
      </c>
      <c r="N293" s="4" t="s">
        <v>105</v>
      </c>
      <c r="O293" s="4">
        <v>4</v>
      </c>
      <c r="P293" s="4">
        <v>4</v>
      </c>
      <c r="Q293">
        <v>3</v>
      </c>
      <c r="S293">
        <v>3</v>
      </c>
      <c r="T293" s="4" t="s">
        <v>83</v>
      </c>
      <c r="U293" s="4">
        <v>4</v>
      </c>
      <c r="V293" s="4">
        <v>1</v>
      </c>
      <c r="W293">
        <v>4</v>
      </c>
      <c r="AA293" s="4" t="s">
        <v>105</v>
      </c>
      <c r="AB293" s="4">
        <v>1</v>
      </c>
      <c r="AH293" t="s">
        <v>81</v>
      </c>
      <c r="AI293" t="s">
        <v>81</v>
      </c>
      <c r="AJ293" t="s">
        <v>81</v>
      </c>
      <c r="AK293" t="s">
        <v>81</v>
      </c>
      <c r="AL293" t="s">
        <v>81</v>
      </c>
      <c r="AM293" t="s">
        <v>81</v>
      </c>
      <c r="AN293" t="s">
        <v>81</v>
      </c>
      <c r="AO293" t="s">
        <v>81</v>
      </c>
      <c r="AP293" t="s">
        <v>82</v>
      </c>
    </row>
    <row r="294" spans="1:43" x14ac:dyDescent="0.15">
      <c r="A294">
        <v>296</v>
      </c>
      <c r="B294" s="4" t="s">
        <v>116</v>
      </c>
      <c r="C294" s="4" t="s">
        <v>85</v>
      </c>
      <c r="D294" s="4" t="s">
        <v>138</v>
      </c>
      <c r="E294" s="4" t="s">
        <v>87</v>
      </c>
      <c r="F294" s="4" t="s">
        <v>107</v>
      </c>
      <c r="G294" s="4" t="s">
        <v>117</v>
      </c>
      <c r="H294" s="4" t="s">
        <v>99</v>
      </c>
      <c r="I294" s="4" t="s">
        <v>122</v>
      </c>
      <c r="J294" s="4" t="s">
        <v>118</v>
      </c>
      <c r="K294" s="4" t="s">
        <v>105</v>
      </c>
      <c r="L294" s="4" t="s">
        <v>80</v>
      </c>
      <c r="M294" s="4">
        <v>3</v>
      </c>
      <c r="N294" s="4" t="s">
        <v>105</v>
      </c>
      <c r="O294" s="4">
        <v>5</v>
      </c>
      <c r="P294" s="4">
        <v>4</v>
      </c>
      <c r="Q294">
        <v>3</v>
      </c>
      <c r="S294">
        <v>2</v>
      </c>
      <c r="T294" s="4" t="s">
        <v>94</v>
      </c>
      <c r="U294" s="4">
        <v>4</v>
      </c>
      <c r="V294" s="4">
        <v>2</v>
      </c>
      <c r="W294">
        <v>5</v>
      </c>
      <c r="X294">
        <v>5</v>
      </c>
      <c r="AA294" s="4" t="s">
        <v>105</v>
      </c>
      <c r="AB294" s="4">
        <v>2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82</v>
      </c>
    </row>
    <row r="295" spans="1:43" x14ac:dyDescent="0.15">
      <c r="A295">
        <v>297</v>
      </c>
      <c r="B295" s="4" t="s">
        <v>84</v>
      </c>
      <c r="C295" s="4" t="s">
        <v>95</v>
      </c>
      <c r="D295" s="4" t="s">
        <v>96</v>
      </c>
      <c r="E295" s="4" t="s">
        <v>179</v>
      </c>
      <c r="F295" s="4" t="s">
        <v>107</v>
      </c>
      <c r="G295" s="4" t="s">
        <v>117</v>
      </c>
      <c r="H295" s="4" t="s">
        <v>99</v>
      </c>
      <c r="I295" s="4" t="s">
        <v>124</v>
      </c>
      <c r="J295" s="4" t="s">
        <v>100</v>
      </c>
      <c r="K295" s="4" t="s">
        <v>102</v>
      </c>
      <c r="L295" s="4" t="s">
        <v>80</v>
      </c>
      <c r="M295" s="4">
        <v>3</v>
      </c>
      <c r="N295" s="4" t="s">
        <v>102</v>
      </c>
      <c r="O295" s="4">
        <v>4</v>
      </c>
      <c r="P295" s="4">
        <v>5</v>
      </c>
      <c r="Q295">
        <v>5</v>
      </c>
      <c r="R295">
        <v>3</v>
      </c>
      <c r="S295">
        <v>4</v>
      </c>
      <c r="T295" s="4" t="s">
        <v>83</v>
      </c>
      <c r="U295" s="4">
        <v>4</v>
      </c>
      <c r="V295" s="4">
        <v>1</v>
      </c>
      <c r="W295">
        <v>2</v>
      </c>
      <c r="X295">
        <v>4</v>
      </c>
      <c r="AA295" s="4" t="s">
        <v>102</v>
      </c>
      <c r="AB295" s="4">
        <v>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82</v>
      </c>
    </row>
    <row r="296" spans="1:43" x14ac:dyDescent="0.15">
      <c r="A296">
        <v>298</v>
      </c>
      <c r="B296" s="4" t="s">
        <v>111</v>
      </c>
      <c r="C296" s="4" t="s">
        <v>85</v>
      </c>
      <c r="D296" s="4" t="s">
        <v>96</v>
      </c>
      <c r="E296" s="4" t="s">
        <v>272</v>
      </c>
      <c r="F296" s="4" t="s">
        <v>97</v>
      </c>
      <c r="G296" s="4" t="s">
        <v>117</v>
      </c>
      <c r="H296" s="4" t="s">
        <v>99</v>
      </c>
      <c r="I296" s="4" t="s">
        <v>122</v>
      </c>
      <c r="J296" s="4" t="s">
        <v>114</v>
      </c>
      <c r="K296" s="4" t="s">
        <v>79</v>
      </c>
      <c r="L296" s="4" t="s">
        <v>80</v>
      </c>
      <c r="M296" s="4">
        <v>4</v>
      </c>
      <c r="N296" s="4" t="s">
        <v>79</v>
      </c>
      <c r="O296" s="4">
        <v>4</v>
      </c>
      <c r="P296" s="4">
        <v>4</v>
      </c>
      <c r="Q296">
        <v>3</v>
      </c>
      <c r="R296">
        <v>5</v>
      </c>
      <c r="S296">
        <v>1</v>
      </c>
      <c r="T296" s="4" t="s">
        <v>83</v>
      </c>
      <c r="U296" s="4">
        <v>5</v>
      </c>
      <c r="V296" s="4">
        <v>1</v>
      </c>
      <c r="W296">
        <v>2</v>
      </c>
      <c r="X296">
        <v>5</v>
      </c>
      <c r="AA296" s="4" t="s">
        <v>79</v>
      </c>
      <c r="AB296" s="4">
        <v>1</v>
      </c>
      <c r="AH296" t="s">
        <v>82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</row>
    <row r="297" spans="1:43" x14ac:dyDescent="0.15">
      <c r="A297">
        <v>299</v>
      </c>
      <c r="K297" s="4" t="s">
        <v>79</v>
      </c>
      <c r="L297" s="4" t="s">
        <v>80</v>
      </c>
      <c r="M297" s="4">
        <v>4</v>
      </c>
      <c r="N297" s="4" t="s">
        <v>79</v>
      </c>
      <c r="O297" s="4">
        <v>4</v>
      </c>
      <c r="P297" s="4">
        <v>4</v>
      </c>
      <c r="Q297">
        <v>3</v>
      </c>
      <c r="R297">
        <v>3</v>
      </c>
      <c r="S297">
        <v>1</v>
      </c>
      <c r="AA297" s="4" t="s">
        <v>79</v>
      </c>
      <c r="AH297" t="s">
        <v>76</v>
      </c>
      <c r="AI297" t="s">
        <v>76</v>
      </c>
      <c r="AJ297" t="s">
        <v>76</v>
      </c>
      <c r="AK297" t="s">
        <v>76</v>
      </c>
      <c r="AL297" t="s">
        <v>76</v>
      </c>
      <c r="AM297" t="s">
        <v>76</v>
      </c>
      <c r="AN297" t="s">
        <v>76</v>
      </c>
      <c r="AO297" t="s">
        <v>76</v>
      </c>
      <c r="AP297" t="s">
        <v>76</v>
      </c>
    </row>
    <row r="298" spans="1:43" x14ac:dyDescent="0.15">
      <c r="A298">
        <v>300</v>
      </c>
      <c r="B298" s="4" t="s">
        <v>116</v>
      </c>
      <c r="C298" s="4" t="s">
        <v>85</v>
      </c>
      <c r="D298" s="4" t="s">
        <v>96</v>
      </c>
      <c r="E298" s="4" t="s">
        <v>185</v>
      </c>
      <c r="F298" s="4" t="s">
        <v>107</v>
      </c>
      <c r="G298" s="4" t="s">
        <v>117</v>
      </c>
      <c r="H298" s="4" t="s">
        <v>99</v>
      </c>
      <c r="I298" s="4" t="s">
        <v>122</v>
      </c>
      <c r="J298" s="4" t="s">
        <v>118</v>
      </c>
      <c r="K298" s="4" t="s">
        <v>109</v>
      </c>
      <c r="L298" s="4" t="s">
        <v>80</v>
      </c>
      <c r="M298" s="4">
        <v>4</v>
      </c>
      <c r="N298" s="4" t="s">
        <v>109</v>
      </c>
      <c r="O298" s="4">
        <v>5</v>
      </c>
      <c r="P298" s="4">
        <v>5</v>
      </c>
      <c r="Q298">
        <v>2</v>
      </c>
      <c r="R298">
        <v>1</v>
      </c>
      <c r="S298">
        <v>3</v>
      </c>
      <c r="T298" s="4" t="s">
        <v>94</v>
      </c>
      <c r="U298" s="4">
        <v>4</v>
      </c>
      <c r="W298">
        <v>1</v>
      </c>
      <c r="X298">
        <v>3</v>
      </c>
      <c r="AA298" s="4" t="s">
        <v>109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82</v>
      </c>
    </row>
    <row r="299" spans="1:43" x14ac:dyDescent="0.15">
      <c r="A299">
        <v>301</v>
      </c>
      <c r="Q299">
        <v>2</v>
      </c>
      <c r="S299">
        <v>1</v>
      </c>
      <c r="AH299" t="s">
        <v>76</v>
      </c>
      <c r="AI299" t="s">
        <v>76</v>
      </c>
      <c r="AJ299" t="s">
        <v>76</v>
      </c>
      <c r="AK299" t="s">
        <v>76</v>
      </c>
      <c r="AL299" t="s">
        <v>76</v>
      </c>
      <c r="AM299" t="s">
        <v>76</v>
      </c>
      <c r="AN299" t="s">
        <v>76</v>
      </c>
      <c r="AO299" t="s">
        <v>76</v>
      </c>
      <c r="AP299" t="s">
        <v>76</v>
      </c>
    </row>
    <row r="300" spans="1:43" x14ac:dyDescent="0.15">
      <c r="A300">
        <v>302</v>
      </c>
      <c r="B300" s="4" t="s">
        <v>111</v>
      </c>
      <c r="C300" s="4" t="s">
        <v>95</v>
      </c>
      <c r="D300" s="4" t="s">
        <v>185</v>
      </c>
      <c r="E300" s="4" t="s">
        <v>87</v>
      </c>
      <c r="F300" s="4" t="s">
        <v>97</v>
      </c>
      <c r="G300" s="4" t="s">
        <v>89</v>
      </c>
      <c r="H300" s="4" t="s">
        <v>90</v>
      </c>
      <c r="I300" s="4" t="s">
        <v>104</v>
      </c>
      <c r="J300" s="4" t="s">
        <v>92</v>
      </c>
      <c r="K300" s="4" t="s">
        <v>105</v>
      </c>
      <c r="L300" s="4" t="s">
        <v>80</v>
      </c>
      <c r="M300" s="4">
        <v>4</v>
      </c>
      <c r="N300" s="4" t="s">
        <v>105</v>
      </c>
      <c r="O300" s="4">
        <v>3</v>
      </c>
      <c r="P300" s="4">
        <v>4</v>
      </c>
      <c r="T300" s="4" t="s">
        <v>153</v>
      </c>
      <c r="U300" s="4">
        <v>4</v>
      </c>
      <c r="V300" s="4">
        <v>1</v>
      </c>
      <c r="W300">
        <v>4</v>
      </c>
      <c r="X300">
        <v>4</v>
      </c>
      <c r="AA300" s="4" t="s">
        <v>105</v>
      </c>
      <c r="AB300" s="4">
        <v>1</v>
      </c>
      <c r="AH300" t="s">
        <v>82</v>
      </c>
      <c r="AI300" t="s">
        <v>81</v>
      </c>
      <c r="AJ300" t="s">
        <v>82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</row>
    <row r="301" spans="1:43" x14ac:dyDescent="0.15">
      <c r="A301">
        <v>303</v>
      </c>
      <c r="K301" s="4" t="s">
        <v>79</v>
      </c>
      <c r="L301" s="4" t="s">
        <v>80</v>
      </c>
      <c r="M301" s="4">
        <v>3</v>
      </c>
      <c r="N301" s="4" t="s">
        <v>79</v>
      </c>
      <c r="O301" s="4">
        <v>4</v>
      </c>
      <c r="P301" s="4">
        <v>4</v>
      </c>
      <c r="Q301">
        <v>3</v>
      </c>
      <c r="R301">
        <v>2</v>
      </c>
      <c r="S301">
        <v>4</v>
      </c>
      <c r="T301" s="4" t="s">
        <v>94</v>
      </c>
      <c r="U301" s="4">
        <v>5</v>
      </c>
      <c r="V301" s="4">
        <v>3</v>
      </c>
      <c r="W301">
        <v>5</v>
      </c>
      <c r="X301">
        <v>3</v>
      </c>
      <c r="AA301" s="4" t="s">
        <v>79</v>
      </c>
      <c r="AB301" s="4">
        <v>3</v>
      </c>
      <c r="AH301" t="s">
        <v>81</v>
      </c>
      <c r="AI301" t="s">
        <v>81</v>
      </c>
      <c r="AJ301" t="s">
        <v>81</v>
      </c>
      <c r="AK301" t="s">
        <v>82</v>
      </c>
      <c r="AL301" t="s">
        <v>81</v>
      </c>
      <c r="AM301" t="s">
        <v>81</v>
      </c>
      <c r="AN301" t="s">
        <v>81</v>
      </c>
      <c r="AO301" t="s">
        <v>81</v>
      </c>
      <c r="AP301" t="s">
        <v>81</v>
      </c>
    </row>
    <row r="302" spans="1:43" x14ac:dyDescent="0.15">
      <c r="A302">
        <v>304</v>
      </c>
      <c r="B302" s="4" t="s">
        <v>84</v>
      </c>
      <c r="C302" s="4" t="s">
        <v>85</v>
      </c>
      <c r="D302" s="4" t="s">
        <v>96</v>
      </c>
      <c r="E302" s="4" t="s">
        <v>273</v>
      </c>
      <c r="F302" s="4" t="s">
        <v>97</v>
      </c>
      <c r="G302" s="4" t="s">
        <v>117</v>
      </c>
      <c r="H302" s="4" t="s">
        <v>99</v>
      </c>
      <c r="I302" s="4" t="s">
        <v>169</v>
      </c>
      <c r="J302" s="4" t="s">
        <v>92</v>
      </c>
      <c r="K302" s="4" t="s">
        <v>79</v>
      </c>
      <c r="L302" s="4" t="s">
        <v>80</v>
      </c>
      <c r="M302" s="4">
        <v>4</v>
      </c>
      <c r="N302" s="4" t="s">
        <v>79</v>
      </c>
      <c r="O302" s="4">
        <v>5</v>
      </c>
      <c r="P302" s="4">
        <v>4</v>
      </c>
      <c r="Q302">
        <v>4</v>
      </c>
      <c r="R302">
        <v>5</v>
      </c>
      <c r="S302">
        <v>4</v>
      </c>
      <c r="T302" s="4" t="s">
        <v>110</v>
      </c>
      <c r="U302" s="4">
        <v>4</v>
      </c>
      <c r="V302" s="4">
        <v>2</v>
      </c>
      <c r="W302">
        <v>4</v>
      </c>
      <c r="X302">
        <v>4</v>
      </c>
      <c r="AA302" s="4" t="s">
        <v>79</v>
      </c>
      <c r="AB302" s="4">
        <v>2</v>
      </c>
      <c r="AH302" t="s">
        <v>81</v>
      </c>
      <c r="AI302" t="s">
        <v>81</v>
      </c>
      <c r="AJ302" t="s">
        <v>81</v>
      </c>
      <c r="AK302" t="s">
        <v>82</v>
      </c>
      <c r="AL302" t="s">
        <v>81</v>
      </c>
      <c r="AM302" t="s">
        <v>81</v>
      </c>
      <c r="AN302" t="s">
        <v>81</v>
      </c>
      <c r="AO302" t="s">
        <v>81</v>
      </c>
      <c r="AP302" t="s">
        <v>82</v>
      </c>
    </row>
    <row r="303" spans="1:43" x14ac:dyDescent="0.15">
      <c r="A303">
        <v>305</v>
      </c>
      <c r="B303" s="4" t="s">
        <v>133</v>
      </c>
      <c r="C303" s="4" t="s">
        <v>85</v>
      </c>
      <c r="D303" s="4" t="s">
        <v>96</v>
      </c>
      <c r="E303" s="4" t="s">
        <v>87</v>
      </c>
      <c r="F303" s="4" t="s">
        <v>107</v>
      </c>
      <c r="G303" s="4" t="s">
        <v>117</v>
      </c>
      <c r="H303" s="4" t="s">
        <v>99</v>
      </c>
      <c r="I303" s="4" t="s">
        <v>169</v>
      </c>
      <c r="J303" s="4" t="s">
        <v>231</v>
      </c>
      <c r="K303" s="4" t="s">
        <v>102</v>
      </c>
      <c r="L303" s="4" t="s">
        <v>80</v>
      </c>
      <c r="M303" s="4">
        <v>3</v>
      </c>
      <c r="N303" s="4" t="s">
        <v>102</v>
      </c>
      <c r="O303" s="4">
        <v>5</v>
      </c>
      <c r="P303" s="4">
        <v>5</v>
      </c>
      <c r="Q303">
        <v>4</v>
      </c>
      <c r="R303">
        <v>4</v>
      </c>
      <c r="S303">
        <v>4</v>
      </c>
      <c r="T303" s="4" t="s">
        <v>94</v>
      </c>
      <c r="U303" s="4">
        <v>3</v>
      </c>
      <c r="V303" s="4">
        <v>1</v>
      </c>
      <c r="AA303" s="4" t="s">
        <v>102</v>
      </c>
      <c r="AB303" s="4">
        <v>1</v>
      </c>
      <c r="AH303" t="s">
        <v>81</v>
      </c>
      <c r="AI303" t="s">
        <v>82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</row>
    <row r="304" spans="1:43" x14ac:dyDescent="0.15">
      <c r="A304">
        <v>306</v>
      </c>
      <c r="B304" s="4" t="s">
        <v>116</v>
      </c>
      <c r="C304" s="4" t="s">
        <v>95</v>
      </c>
      <c r="D304" s="4" t="s">
        <v>96</v>
      </c>
      <c r="E304" s="4" t="s">
        <v>134</v>
      </c>
      <c r="F304" s="4" t="s">
        <v>107</v>
      </c>
      <c r="G304" s="4" t="s">
        <v>98</v>
      </c>
      <c r="H304" s="4" t="s">
        <v>99</v>
      </c>
      <c r="I304" s="4" t="s">
        <v>91</v>
      </c>
      <c r="J304" s="4" t="s">
        <v>118</v>
      </c>
      <c r="K304" s="4" t="s">
        <v>102</v>
      </c>
      <c r="L304" s="4" t="s">
        <v>80</v>
      </c>
      <c r="M304" s="4">
        <v>4</v>
      </c>
      <c r="N304" s="4" t="s">
        <v>102</v>
      </c>
      <c r="O304" s="4">
        <v>5</v>
      </c>
      <c r="P304" s="4">
        <v>5</v>
      </c>
      <c r="Q304">
        <v>3</v>
      </c>
      <c r="R304">
        <v>3</v>
      </c>
      <c r="S304">
        <v>4</v>
      </c>
      <c r="T304" s="4" t="s">
        <v>83</v>
      </c>
      <c r="U304" s="4">
        <v>5</v>
      </c>
      <c r="V304" s="4">
        <v>2</v>
      </c>
      <c r="W304">
        <v>1</v>
      </c>
      <c r="X304">
        <v>1</v>
      </c>
      <c r="AA304" s="4" t="s">
        <v>102</v>
      </c>
      <c r="AB304" s="4">
        <v>2</v>
      </c>
      <c r="AH304" t="s">
        <v>81</v>
      </c>
      <c r="AI304" t="s">
        <v>81</v>
      </c>
      <c r="AJ304" t="s">
        <v>82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</row>
    <row r="305" spans="1:42" x14ac:dyDescent="0.15">
      <c r="A305">
        <v>307</v>
      </c>
      <c r="B305" s="4" t="s">
        <v>111</v>
      </c>
      <c r="C305" s="4" t="s">
        <v>85</v>
      </c>
      <c r="D305" s="4" t="s">
        <v>96</v>
      </c>
      <c r="E305" s="4" t="s">
        <v>274</v>
      </c>
      <c r="F305" s="4" t="s">
        <v>107</v>
      </c>
      <c r="G305" s="4" t="s">
        <v>117</v>
      </c>
      <c r="H305" s="4" t="s">
        <v>99</v>
      </c>
      <c r="I305" s="4" t="s">
        <v>124</v>
      </c>
      <c r="J305" s="4" t="s">
        <v>100</v>
      </c>
      <c r="K305" s="4" t="s">
        <v>105</v>
      </c>
      <c r="L305" s="4" t="s">
        <v>80</v>
      </c>
      <c r="M305" s="4">
        <v>4</v>
      </c>
      <c r="N305" s="4" t="s">
        <v>105</v>
      </c>
      <c r="O305" s="4">
        <v>3</v>
      </c>
      <c r="P305" s="4">
        <v>5</v>
      </c>
      <c r="Q305">
        <v>5</v>
      </c>
      <c r="R305">
        <v>3</v>
      </c>
      <c r="S305">
        <v>2</v>
      </c>
      <c r="T305" s="4" t="s">
        <v>94</v>
      </c>
      <c r="U305" s="4">
        <v>4</v>
      </c>
      <c r="V305" s="4">
        <v>1</v>
      </c>
      <c r="W305">
        <v>4</v>
      </c>
      <c r="X305">
        <v>4</v>
      </c>
      <c r="AA305" s="4" t="s">
        <v>105</v>
      </c>
      <c r="AB305" s="4">
        <v>1</v>
      </c>
      <c r="AH305" t="s">
        <v>81</v>
      </c>
      <c r="AI305" t="s">
        <v>81</v>
      </c>
      <c r="AJ305" t="s">
        <v>81</v>
      </c>
      <c r="AK305" t="s">
        <v>82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</row>
    <row r="306" spans="1:42" x14ac:dyDescent="0.15">
      <c r="A306">
        <v>308</v>
      </c>
      <c r="B306" s="4" t="s">
        <v>116</v>
      </c>
      <c r="C306" s="4" t="s">
        <v>85</v>
      </c>
      <c r="D306" s="4" t="s">
        <v>96</v>
      </c>
      <c r="E306" s="4" t="s">
        <v>275</v>
      </c>
      <c r="F306" s="4" t="s">
        <v>97</v>
      </c>
      <c r="G306" s="4" t="s">
        <v>117</v>
      </c>
      <c r="H306" s="4" t="s">
        <v>108</v>
      </c>
      <c r="I306" s="4" t="s">
        <v>169</v>
      </c>
      <c r="J306" s="4" t="s">
        <v>141</v>
      </c>
      <c r="K306" s="4" t="s">
        <v>115</v>
      </c>
      <c r="L306" s="4" t="s">
        <v>80</v>
      </c>
      <c r="M306" s="4">
        <v>3</v>
      </c>
      <c r="N306" s="4" t="s">
        <v>115</v>
      </c>
      <c r="O306" s="4">
        <v>4</v>
      </c>
      <c r="P306" s="4">
        <v>3</v>
      </c>
      <c r="Q306">
        <v>1</v>
      </c>
      <c r="R306">
        <v>1</v>
      </c>
      <c r="S306">
        <v>1</v>
      </c>
      <c r="T306" s="4" t="s">
        <v>83</v>
      </c>
      <c r="U306" s="4">
        <v>5</v>
      </c>
      <c r="V306" s="4">
        <v>1</v>
      </c>
      <c r="W306">
        <v>3</v>
      </c>
      <c r="X306">
        <v>3</v>
      </c>
      <c r="AA306" s="4" t="s">
        <v>115</v>
      </c>
      <c r="AB306" s="4">
        <v>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82</v>
      </c>
    </row>
    <row r="307" spans="1:42" x14ac:dyDescent="0.15">
      <c r="A307">
        <v>309</v>
      </c>
      <c r="Q307">
        <v>3</v>
      </c>
      <c r="R307">
        <v>5</v>
      </c>
      <c r="S307">
        <v>2</v>
      </c>
      <c r="AH307" t="s">
        <v>76</v>
      </c>
      <c r="AI307" t="s">
        <v>76</v>
      </c>
      <c r="AJ307" t="s">
        <v>76</v>
      </c>
      <c r="AK307" t="s">
        <v>76</v>
      </c>
      <c r="AL307" t="s">
        <v>76</v>
      </c>
      <c r="AM307" t="s">
        <v>76</v>
      </c>
      <c r="AN307" t="s">
        <v>76</v>
      </c>
      <c r="AO307" t="s">
        <v>76</v>
      </c>
      <c r="AP307" t="s">
        <v>76</v>
      </c>
    </row>
    <row r="308" spans="1:42" x14ac:dyDescent="0.15">
      <c r="A308">
        <v>310</v>
      </c>
      <c r="B308" s="4" t="s">
        <v>84</v>
      </c>
      <c r="C308" s="4" t="s">
        <v>95</v>
      </c>
      <c r="D308" s="4" t="s">
        <v>96</v>
      </c>
      <c r="E308" s="4" t="s">
        <v>276</v>
      </c>
      <c r="F308" s="4" t="s">
        <v>107</v>
      </c>
      <c r="G308" s="4" t="s">
        <v>117</v>
      </c>
      <c r="H308" s="4" t="s">
        <v>90</v>
      </c>
      <c r="I308" s="4" t="s">
        <v>169</v>
      </c>
      <c r="J308" s="4" t="s">
        <v>100</v>
      </c>
      <c r="K308" s="4" t="s">
        <v>79</v>
      </c>
      <c r="L308" s="4" t="s">
        <v>80</v>
      </c>
      <c r="M308" s="4">
        <v>4</v>
      </c>
      <c r="N308" s="4" t="s">
        <v>79</v>
      </c>
      <c r="O308" s="4">
        <v>4</v>
      </c>
      <c r="P308" s="4">
        <v>3</v>
      </c>
      <c r="T308" s="4" t="s">
        <v>110</v>
      </c>
      <c r="U308" s="4">
        <v>4</v>
      </c>
      <c r="V308" s="4">
        <v>1</v>
      </c>
      <c r="W308">
        <v>3</v>
      </c>
      <c r="X308">
        <v>2</v>
      </c>
      <c r="AA308" s="4" t="s">
        <v>79</v>
      </c>
      <c r="AB308" s="4">
        <v>1</v>
      </c>
      <c r="AH308" t="s">
        <v>82</v>
      </c>
      <c r="AI308" t="s">
        <v>81</v>
      </c>
      <c r="AJ308" t="s">
        <v>82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</row>
    <row r="309" spans="1:42" x14ac:dyDescent="0.15">
      <c r="A309">
        <v>311</v>
      </c>
      <c r="B309" s="4" t="s">
        <v>84</v>
      </c>
      <c r="C309" s="4" t="s">
        <v>95</v>
      </c>
      <c r="D309" s="4" t="s">
        <v>96</v>
      </c>
      <c r="E309" s="4" t="s">
        <v>277</v>
      </c>
      <c r="F309" s="4" t="s">
        <v>97</v>
      </c>
      <c r="G309" s="4" t="s">
        <v>117</v>
      </c>
      <c r="H309" s="4" t="s">
        <v>99</v>
      </c>
      <c r="I309" s="4" t="s">
        <v>91</v>
      </c>
      <c r="J309" s="4" t="s">
        <v>118</v>
      </c>
      <c r="K309" s="4" t="s">
        <v>115</v>
      </c>
      <c r="L309" s="4" t="s">
        <v>80</v>
      </c>
      <c r="M309" s="4">
        <v>5</v>
      </c>
      <c r="N309" s="4" t="s">
        <v>115</v>
      </c>
      <c r="O309" s="4">
        <v>5</v>
      </c>
      <c r="P309" s="4">
        <v>1</v>
      </c>
      <c r="Q309">
        <v>2</v>
      </c>
      <c r="R309">
        <v>1</v>
      </c>
      <c r="S309">
        <v>1</v>
      </c>
      <c r="T309" s="4" t="s">
        <v>110</v>
      </c>
      <c r="U309" s="4">
        <v>5</v>
      </c>
      <c r="V309" s="4">
        <v>1</v>
      </c>
      <c r="W309">
        <v>4</v>
      </c>
      <c r="X309">
        <v>1</v>
      </c>
      <c r="AA309" s="4" t="s">
        <v>115</v>
      </c>
      <c r="AB309" s="4">
        <v>1</v>
      </c>
      <c r="AH309" t="s">
        <v>82</v>
      </c>
      <c r="AI309" t="s">
        <v>81</v>
      </c>
      <c r="AJ309" t="s">
        <v>81</v>
      </c>
      <c r="AK309" t="s">
        <v>82</v>
      </c>
      <c r="AL309" t="s">
        <v>81</v>
      </c>
      <c r="AM309" t="s">
        <v>81</v>
      </c>
      <c r="AN309" t="s">
        <v>82</v>
      </c>
      <c r="AO309" t="s">
        <v>81</v>
      </c>
      <c r="AP309" t="s">
        <v>81</v>
      </c>
    </row>
    <row r="310" spans="1:42" x14ac:dyDescent="0.15">
      <c r="A310">
        <v>312</v>
      </c>
      <c r="B310" s="4" t="s">
        <v>111</v>
      </c>
      <c r="C310" s="4" t="s">
        <v>95</v>
      </c>
      <c r="D310" s="4" t="s">
        <v>96</v>
      </c>
      <c r="E310" s="4" t="s">
        <v>87</v>
      </c>
      <c r="F310" s="4" t="s">
        <v>97</v>
      </c>
      <c r="G310" s="4" t="s">
        <v>117</v>
      </c>
      <c r="H310" s="4" t="s">
        <v>90</v>
      </c>
      <c r="I310" s="4" t="s">
        <v>169</v>
      </c>
      <c r="J310" s="4" t="s">
        <v>100</v>
      </c>
      <c r="K310" s="4" t="s">
        <v>105</v>
      </c>
      <c r="L310" s="4" t="s">
        <v>80</v>
      </c>
      <c r="M310" s="4">
        <v>3</v>
      </c>
      <c r="N310" s="4" t="s">
        <v>105</v>
      </c>
      <c r="O310" s="4">
        <v>5</v>
      </c>
      <c r="P310" s="4">
        <v>4</v>
      </c>
      <c r="Q310">
        <v>2</v>
      </c>
      <c r="S310">
        <v>2</v>
      </c>
      <c r="T310" s="4" t="s">
        <v>110</v>
      </c>
      <c r="U310" s="4">
        <v>3</v>
      </c>
      <c r="V310" s="4">
        <v>1</v>
      </c>
      <c r="W310">
        <v>3</v>
      </c>
      <c r="X310">
        <v>3</v>
      </c>
      <c r="AA310" s="4" t="s">
        <v>105</v>
      </c>
      <c r="AB310" s="4">
        <v>1</v>
      </c>
      <c r="AH310" t="s">
        <v>82</v>
      </c>
      <c r="AI310" t="s">
        <v>82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</row>
    <row r="311" spans="1:42" x14ac:dyDescent="0.15">
      <c r="A311">
        <v>313</v>
      </c>
      <c r="B311" s="4" t="s">
        <v>84</v>
      </c>
      <c r="C311" s="4" t="s">
        <v>85</v>
      </c>
      <c r="D311" s="4" t="s">
        <v>96</v>
      </c>
      <c r="E311" s="4" t="s">
        <v>191</v>
      </c>
      <c r="F311" s="4" t="s">
        <v>88</v>
      </c>
      <c r="G311" s="4" t="s">
        <v>89</v>
      </c>
      <c r="H311" s="4" t="s">
        <v>108</v>
      </c>
      <c r="I311" s="4" t="s">
        <v>91</v>
      </c>
      <c r="J311" s="4" t="s">
        <v>92</v>
      </c>
      <c r="K311" s="4" t="s">
        <v>79</v>
      </c>
      <c r="L311" s="4" t="s">
        <v>80</v>
      </c>
      <c r="M311" s="4">
        <v>5</v>
      </c>
      <c r="N311" s="4" t="s">
        <v>79</v>
      </c>
      <c r="O311" s="4">
        <v>5</v>
      </c>
      <c r="P311" s="4">
        <v>3</v>
      </c>
      <c r="Q311">
        <v>4</v>
      </c>
      <c r="R311">
        <v>4</v>
      </c>
      <c r="S311">
        <v>3</v>
      </c>
      <c r="T311" s="4" t="s">
        <v>110</v>
      </c>
      <c r="U311" s="4">
        <v>4</v>
      </c>
      <c r="V311" s="4">
        <v>2</v>
      </c>
      <c r="W311">
        <v>4</v>
      </c>
      <c r="X311">
        <v>5</v>
      </c>
      <c r="AA311" s="4" t="s">
        <v>79</v>
      </c>
      <c r="AB311" s="4">
        <v>2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82</v>
      </c>
    </row>
    <row r="312" spans="1:42" x14ac:dyDescent="0.15">
      <c r="A312">
        <v>314</v>
      </c>
      <c r="K312" s="4" t="s">
        <v>102</v>
      </c>
      <c r="L312" s="4" t="s">
        <v>80</v>
      </c>
      <c r="M312" s="4">
        <v>4</v>
      </c>
      <c r="N312" s="4" t="s">
        <v>102</v>
      </c>
      <c r="O312" s="4">
        <v>4</v>
      </c>
      <c r="P312" s="4">
        <v>2</v>
      </c>
      <c r="Q312">
        <v>2</v>
      </c>
      <c r="R312">
        <v>2</v>
      </c>
      <c r="S312">
        <v>4</v>
      </c>
      <c r="AA312" s="4" t="s">
        <v>102</v>
      </c>
      <c r="AH312" t="s">
        <v>76</v>
      </c>
      <c r="AI312" t="s">
        <v>76</v>
      </c>
      <c r="AJ312" t="s">
        <v>76</v>
      </c>
      <c r="AK312" t="s">
        <v>76</v>
      </c>
      <c r="AL312" t="s">
        <v>76</v>
      </c>
      <c r="AM312" t="s">
        <v>76</v>
      </c>
      <c r="AN312" t="s">
        <v>76</v>
      </c>
      <c r="AO312" t="s">
        <v>76</v>
      </c>
      <c r="AP312" t="s">
        <v>76</v>
      </c>
    </row>
    <row r="313" spans="1:42" x14ac:dyDescent="0.15">
      <c r="A313">
        <v>315</v>
      </c>
      <c r="B313" s="4" t="s">
        <v>111</v>
      </c>
      <c r="C313" s="4" t="s">
        <v>85</v>
      </c>
      <c r="D313" s="4" t="s">
        <v>225</v>
      </c>
      <c r="E313" s="4" t="s">
        <v>279</v>
      </c>
      <c r="F313" s="4" t="s">
        <v>97</v>
      </c>
      <c r="G313" s="4" t="s">
        <v>117</v>
      </c>
      <c r="H313" s="4" t="s">
        <v>90</v>
      </c>
      <c r="I313" s="4" t="s">
        <v>122</v>
      </c>
      <c r="J313" s="4" t="s">
        <v>141</v>
      </c>
      <c r="K313" s="4" t="s">
        <v>109</v>
      </c>
      <c r="L313" s="4" t="s">
        <v>120</v>
      </c>
      <c r="M313" s="4">
        <v>3</v>
      </c>
      <c r="N313" s="4" t="s">
        <v>109</v>
      </c>
      <c r="O313" s="4">
        <v>4</v>
      </c>
      <c r="P313" s="4">
        <v>3</v>
      </c>
      <c r="Q313">
        <v>3</v>
      </c>
      <c r="R313">
        <v>2</v>
      </c>
      <c r="S313">
        <v>2</v>
      </c>
      <c r="T313" s="4" t="s">
        <v>83</v>
      </c>
      <c r="U313" s="4">
        <v>5</v>
      </c>
      <c r="V313" s="4">
        <v>3</v>
      </c>
      <c r="W313">
        <v>4</v>
      </c>
      <c r="X313">
        <v>3</v>
      </c>
      <c r="AA313" s="4" t="s">
        <v>109</v>
      </c>
      <c r="AB313" s="4">
        <v>3</v>
      </c>
      <c r="AH313" t="s">
        <v>81</v>
      </c>
      <c r="AI313" t="s">
        <v>81</v>
      </c>
      <c r="AJ313" t="s">
        <v>81</v>
      </c>
      <c r="AK313" t="s">
        <v>81</v>
      </c>
      <c r="AL313" t="s">
        <v>81</v>
      </c>
      <c r="AM313" t="s">
        <v>82</v>
      </c>
      <c r="AN313" t="s">
        <v>81</v>
      </c>
      <c r="AO313" t="s">
        <v>81</v>
      </c>
      <c r="AP313" t="s">
        <v>81</v>
      </c>
    </row>
    <row r="314" spans="1:42" x14ac:dyDescent="0.15">
      <c r="A314">
        <v>316</v>
      </c>
      <c r="B314" s="4" t="s">
        <v>111</v>
      </c>
      <c r="C314" s="4" t="s">
        <v>85</v>
      </c>
      <c r="D314" s="4" t="s">
        <v>281</v>
      </c>
      <c r="E314" s="4" t="s">
        <v>282</v>
      </c>
      <c r="F314" s="4" t="s">
        <v>97</v>
      </c>
      <c r="G314" s="4" t="s">
        <v>117</v>
      </c>
      <c r="H314" s="4" t="s">
        <v>90</v>
      </c>
      <c r="I314" s="4" t="s">
        <v>169</v>
      </c>
      <c r="J314" s="4" t="s">
        <v>100</v>
      </c>
      <c r="K314" s="4" t="s">
        <v>79</v>
      </c>
      <c r="L314" s="4" t="s">
        <v>120</v>
      </c>
      <c r="M314" s="4">
        <v>5</v>
      </c>
      <c r="N314" s="4" t="s">
        <v>79</v>
      </c>
      <c r="O314" s="4">
        <v>4</v>
      </c>
      <c r="P314" s="4">
        <v>5</v>
      </c>
      <c r="Q314">
        <v>3</v>
      </c>
      <c r="R314">
        <v>1</v>
      </c>
      <c r="S314">
        <v>4</v>
      </c>
      <c r="T314" s="4" t="s">
        <v>94</v>
      </c>
      <c r="U314" s="4">
        <v>3</v>
      </c>
      <c r="V314" s="4">
        <v>1</v>
      </c>
      <c r="W314">
        <v>2</v>
      </c>
      <c r="X314">
        <v>2</v>
      </c>
      <c r="AA314" s="4" t="s">
        <v>79</v>
      </c>
      <c r="AB314" s="4">
        <v>1</v>
      </c>
      <c r="AH314" t="s">
        <v>81</v>
      </c>
      <c r="AI314" t="s">
        <v>81</v>
      </c>
      <c r="AJ314" t="s">
        <v>81</v>
      </c>
      <c r="AK314" t="s">
        <v>81</v>
      </c>
      <c r="AL314" t="s">
        <v>82</v>
      </c>
      <c r="AM314" t="s">
        <v>81</v>
      </c>
      <c r="AN314" t="s">
        <v>81</v>
      </c>
      <c r="AO314" t="s">
        <v>81</v>
      </c>
      <c r="AP314" t="s">
        <v>81</v>
      </c>
    </row>
    <row r="315" spans="1:42" x14ac:dyDescent="0.15">
      <c r="A315">
        <v>317</v>
      </c>
      <c r="Q315">
        <v>3</v>
      </c>
      <c r="R315">
        <v>2</v>
      </c>
      <c r="S315">
        <v>4</v>
      </c>
      <c r="AH315" t="s">
        <v>76</v>
      </c>
      <c r="AI315" t="s">
        <v>76</v>
      </c>
      <c r="AJ315" t="s">
        <v>76</v>
      </c>
      <c r="AK315" t="s">
        <v>76</v>
      </c>
      <c r="AL315" t="s">
        <v>76</v>
      </c>
      <c r="AM315" t="s">
        <v>76</v>
      </c>
      <c r="AN315" t="s">
        <v>76</v>
      </c>
      <c r="AO315" t="s">
        <v>76</v>
      </c>
      <c r="AP315" t="s">
        <v>76</v>
      </c>
    </row>
    <row r="316" spans="1:42" x14ac:dyDescent="0.15">
      <c r="A316">
        <v>318</v>
      </c>
      <c r="B316" s="4" t="s">
        <v>84</v>
      </c>
      <c r="C316" s="4" t="s">
        <v>95</v>
      </c>
      <c r="D316" s="4" t="s">
        <v>96</v>
      </c>
      <c r="E316" s="4" t="s">
        <v>283</v>
      </c>
      <c r="F316" s="4" t="s">
        <v>97</v>
      </c>
      <c r="G316" s="4" t="s">
        <v>117</v>
      </c>
      <c r="H316" s="4" t="s">
        <v>99</v>
      </c>
      <c r="I316" s="4" t="s">
        <v>124</v>
      </c>
      <c r="J316" s="4" t="s">
        <v>141</v>
      </c>
      <c r="K316" s="4" t="s">
        <v>105</v>
      </c>
      <c r="L316" s="4" t="s">
        <v>80</v>
      </c>
      <c r="M316" s="4">
        <v>4</v>
      </c>
      <c r="N316" s="4" t="s">
        <v>105</v>
      </c>
      <c r="O316" s="4">
        <v>4</v>
      </c>
      <c r="P316" s="4">
        <v>4</v>
      </c>
      <c r="T316" s="4" t="s">
        <v>94</v>
      </c>
      <c r="U316" s="4">
        <v>4</v>
      </c>
      <c r="V316" s="4">
        <v>1</v>
      </c>
      <c r="W316">
        <v>4</v>
      </c>
      <c r="X316">
        <v>5</v>
      </c>
      <c r="AA316" s="4" t="s">
        <v>105</v>
      </c>
      <c r="AB316" s="4">
        <v>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82</v>
      </c>
    </row>
    <row r="317" spans="1:42" x14ac:dyDescent="0.15">
      <c r="A317">
        <v>319</v>
      </c>
      <c r="B317" s="4" t="s">
        <v>84</v>
      </c>
      <c r="C317" s="4" t="s">
        <v>85</v>
      </c>
      <c r="D317" s="4" t="s">
        <v>86</v>
      </c>
      <c r="E317" s="4" t="s">
        <v>284</v>
      </c>
      <c r="F317" s="4" t="s">
        <v>88</v>
      </c>
      <c r="G317" s="4" t="s">
        <v>117</v>
      </c>
      <c r="H317" s="4" t="s">
        <v>90</v>
      </c>
      <c r="I317" s="4" t="s">
        <v>122</v>
      </c>
      <c r="J317" s="4" t="s">
        <v>141</v>
      </c>
      <c r="K317" s="4" t="s">
        <v>115</v>
      </c>
      <c r="L317" s="4" t="s">
        <v>80</v>
      </c>
      <c r="M317" s="4">
        <v>5</v>
      </c>
      <c r="N317" s="4" t="s">
        <v>115</v>
      </c>
      <c r="O317" s="4">
        <v>3</v>
      </c>
      <c r="P317" s="4">
        <v>5</v>
      </c>
      <c r="Q317">
        <v>3</v>
      </c>
      <c r="R317">
        <v>3</v>
      </c>
      <c r="S317">
        <v>4</v>
      </c>
      <c r="T317" s="4" t="s">
        <v>83</v>
      </c>
      <c r="U317" s="4">
        <v>4</v>
      </c>
      <c r="V317" s="4">
        <v>2</v>
      </c>
      <c r="W317">
        <v>3</v>
      </c>
      <c r="X317">
        <v>1</v>
      </c>
      <c r="AA317" s="4" t="s">
        <v>115</v>
      </c>
      <c r="AB317" s="4">
        <v>2</v>
      </c>
      <c r="AH317" t="s">
        <v>82</v>
      </c>
      <c r="AI317" t="s">
        <v>81</v>
      </c>
      <c r="AJ317" t="s">
        <v>82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</row>
    <row r="318" spans="1:42" x14ac:dyDescent="0.15">
      <c r="A318">
        <v>320</v>
      </c>
      <c r="Q318">
        <v>2</v>
      </c>
      <c r="R318">
        <v>1</v>
      </c>
      <c r="S318">
        <v>3</v>
      </c>
      <c r="AH318" t="s">
        <v>76</v>
      </c>
      <c r="AI318" t="s">
        <v>76</v>
      </c>
      <c r="AJ318" t="s">
        <v>76</v>
      </c>
      <c r="AK318" t="s">
        <v>76</v>
      </c>
      <c r="AL318" t="s">
        <v>76</v>
      </c>
      <c r="AM318" t="s">
        <v>76</v>
      </c>
      <c r="AN318" t="s">
        <v>76</v>
      </c>
      <c r="AO318" t="s">
        <v>76</v>
      </c>
      <c r="AP318" t="s">
        <v>76</v>
      </c>
    </row>
    <row r="319" spans="1:42" x14ac:dyDescent="0.15">
      <c r="A319">
        <v>321</v>
      </c>
      <c r="B319" s="4" t="s">
        <v>111</v>
      </c>
      <c r="C319" s="4" t="s">
        <v>95</v>
      </c>
      <c r="D319" s="4" t="s">
        <v>96</v>
      </c>
      <c r="E319" s="4" t="s">
        <v>87</v>
      </c>
      <c r="F319" s="4" t="s">
        <v>88</v>
      </c>
      <c r="G319" s="4" t="s">
        <v>117</v>
      </c>
      <c r="H319" s="4" t="s">
        <v>108</v>
      </c>
      <c r="I319" s="4" t="s">
        <v>169</v>
      </c>
      <c r="J319" s="4" t="s">
        <v>114</v>
      </c>
      <c r="K319" s="4" t="s">
        <v>79</v>
      </c>
      <c r="L319" s="4" t="s">
        <v>80</v>
      </c>
      <c r="M319" s="4">
        <v>4</v>
      </c>
      <c r="N319" s="4" t="s">
        <v>79</v>
      </c>
      <c r="O319" s="4">
        <v>4</v>
      </c>
      <c r="P319" s="4">
        <v>4</v>
      </c>
      <c r="T319" s="4" t="s">
        <v>83</v>
      </c>
      <c r="U319" s="4">
        <v>5</v>
      </c>
      <c r="V319" s="4">
        <v>2</v>
      </c>
      <c r="W319">
        <v>5</v>
      </c>
      <c r="X319">
        <v>3</v>
      </c>
      <c r="AA319" s="4" t="s">
        <v>79</v>
      </c>
      <c r="AB319" s="4">
        <v>2</v>
      </c>
      <c r="AH319" t="s">
        <v>82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</row>
    <row r="320" spans="1:42" x14ac:dyDescent="0.15">
      <c r="A320">
        <v>322</v>
      </c>
      <c r="Q320">
        <v>2</v>
      </c>
      <c r="R320">
        <v>3</v>
      </c>
      <c r="S320">
        <v>4</v>
      </c>
      <c r="AH320" t="s">
        <v>76</v>
      </c>
      <c r="AI320" t="s">
        <v>76</v>
      </c>
      <c r="AJ320" t="s">
        <v>76</v>
      </c>
      <c r="AK320" t="s">
        <v>76</v>
      </c>
      <c r="AL320" t="s">
        <v>76</v>
      </c>
      <c r="AM320" t="s">
        <v>76</v>
      </c>
      <c r="AN320" t="s">
        <v>76</v>
      </c>
      <c r="AO320" t="s">
        <v>76</v>
      </c>
      <c r="AP320" t="s">
        <v>76</v>
      </c>
    </row>
    <row r="321" spans="1:42" x14ac:dyDescent="0.15">
      <c r="A321">
        <v>323</v>
      </c>
      <c r="B321" s="4" t="s">
        <v>84</v>
      </c>
      <c r="C321" s="4" t="s">
        <v>95</v>
      </c>
      <c r="D321" s="4" t="s">
        <v>285</v>
      </c>
      <c r="E321" s="4" t="s">
        <v>87</v>
      </c>
      <c r="F321" s="4" t="s">
        <v>97</v>
      </c>
      <c r="G321" s="4" t="s">
        <v>89</v>
      </c>
      <c r="H321" s="4" t="s">
        <v>90</v>
      </c>
      <c r="I321" s="4" t="s">
        <v>104</v>
      </c>
      <c r="J321" s="4" t="s">
        <v>92</v>
      </c>
      <c r="K321" s="4" t="s">
        <v>115</v>
      </c>
      <c r="L321" s="4" t="s">
        <v>80</v>
      </c>
      <c r="M321" s="4">
        <v>5</v>
      </c>
      <c r="N321" s="4" t="s">
        <v>115</v>
      </c>
      <c r="O321" s="4">
        <v>4</v>
      </c>
      <c r="P321" s="4">
        <v>4</v>
      </c>
      <c r="T321" s="4" t="s">
        <v>83</v>
      </c>
      <c r="U321" s="4">
        <v>5</v>
      </c>
      <c r="V321" s="4">
        <v>5</v>
      </c>
      <c r="W321">
        <v>5</v>
      </c>
      <c r="X321">
        <v>3</v>
      </c>
      <c r="AA321" s="4" t="s">
        <v>115</v>
      </c>
      <c r="AB321" s="4">
        <v>5</v>
      </c>
      <c r="AH321" t="s">
        <v>82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</row>
    <row r="322" spans="1:42" x14ac:dyDescent="0.15">
      <c r="A322">
        <v>324</v>
      </c>
      <c r="B322" s="4" t="s">
        <v>84</v>
      </c>
      <c r="C322" s="4" t="s">
        <v>85</v>
      </c>
      <c r="D322" s="4" t="s">
        <v>96</v>
      </c>
      <c r="E322" s="4" t="s">
        <v>87</v>
      </c>
      <c r="F322" s="4" t="s">
        <v>97</v>
      </c>
      <c r="G322" s="4" t="s">
        <v>89</v>
      </c>
      <c r="H322" s="4" t="s">
        <v>99</v>
      </c>
      <c r="I322" s="4" t="s">
        <v>104</v>
      </c>
      <c r="J322" s="4" t="s">
        <v>100</v>
      </c>
      <c r="K322" s="4" t="s">
        <v>79</v>
      </c>
      <c r="L322" s="4" t="s">
        <v>80</v>
      </c>
      <c r="M322" s="4">
        <v>5</v>
      </c>
      <c r="N322" s="4" t="s">
        <v>79</v>
      </c>
      <c r="O322" s="4">
        <v>4</v>
      </c>
      <c r="P322" s="4">
        <v>5</v>
      </c>
      <c r="Q322">
        <v>2</v>
      </c>
      <c r="R322">
        <v>2</v>
      </c>
      <c r="S322">
        <v>2</v>
      </c>
      <c r="T322" s="4" t="s">
        <v>110</v>
      </c>
      <c r="U322" s="4">
        <v>5</v>
      </c>
      <c r="V322" s="4">
        <v>5</v>
      </c>
      <c r="W322">
        <v>4</v>
      </c>
      <c r="X322">
        <v>2</v>
      </c>
      <c r="AA322" s="4" t="s">
        <v>79</v>
      </c>
      <c r="AB322" s="4">
        <v>5</v>
      </c>
      <c r="AH322" t="s">
        <v>82</v>
      </c>
      <c r="AI322" t="s">
        <v>81</v>
      </c>
      <c r="AJ322" t="s">
        <v>81</v>
      </c>
      <c r="AK322" t="s">
        <v>82</v>
      </c>
      <c r="AL322" t="s">
        <v>82</v>
      </c>
      <c r="AM322" t="s">
        <v>81</v>
      </c>
      <c r="AN322" t="s">
        <v>81</v>
      </c>
      <c r="AO322" t="s">
        <v>82</v>
      </c>
      <c r="AP322" t="s">
        <v>81</v>
      </c>
    </row>
    <row r="323" spans="1:42" x14ac:dyDescent="0.15">
      <c r="A323">
        <v>325</v>
      </c>
      <c r="Q323">
        <v>5</v>
      </c>
      <c r="R323">
        <v>4</v>
      </c>
      <c r="S323">
        <v>4</v>
      </c>
      <c r="AH323" t="s">
        <v>76</v>
      </c>
      <c r="AI323" t="s">
        <v>76</v>
      </c>
      <c r="AJ323" t="s">
        <v>76</v>
      </c>
      <c r="AK323" t="s">
        <v>76</v>
      </c>
      <c r="AL323" t="s">
        <v>76</v>
      </c>
      <c r="AM323" t="s">
        <v>76</v>
      </c>
      <c r="AN323" t="s">
        <v>76</v>
      </c>
      <c r="AO323" t="s">
        <v>76</v>
      </c>
      <c r="AP323" t="s">
        <v>76</v>
      </c>
    </row>
    <row r="324" spans="1:42" x14ac:dyDescent="0.15">
      <c r="A324">
        <v>326</v>
      </c>
      <c r="B324" s="4" t="s">
        <v>84</v>
      </c>
      <c r="C324" s="4" t="s">
        <v>85</v>
      </c>
      <c r="D324" s="4" t="s">
        <v>96</v>
      </c>
      <c r="E324" s="4" t="s">
        <v>87</v>
      </c>
      <c r="F324" s="4" t="s">
        <v>97</v>
      </c>
      <c r="G324" s="4" t="s">
        <v>117</v>
      </c>
      <c r="H324" s="4" t="s">
        <v>99</v>
      </c>
      <c r="I324" s="4" t="s">
        <v>91</v>
      </c>
      <c r="J324" s="4" t="s">
        <v>100</v>
      </c>
      <c r="K324" s="4" t="s">
        <v>105</v>
      </c>
      <c r="L324" s="4" t="s">
        <v>80</v>
      </c>
      <c r="M324" s="4">
        <v>3</v>
      </c>
      <c r="N324" s="4" t="s">
        <v>105</v>
      </c>
      <c r="O324" s="4">
        <v>4</v>
      </c>
      <c r="P324" s="4">
        <v>3</v>
      </c>
      <c r="T324" s="4" t="s">
        <v>94</v>
      </c>
      <c r="U324" s="4">
        <v>4</v>
      </c>
      <c r="V324" s="4">
        <v>1</v>
      </c>
      <c r="W324">
        <v>2</v>
      </c>
      <c r="X324">
        <v>2</v>
      </c>
      <c r="AA324" s="4" t="s">
        <v>105</v>
      </c>
      <c r="AB324" s="4">
        <v>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82</v>
      </c>
    </row>
    <row r="325" spans="1:42" x14ac:dyDescent="0.15">
      <c r="A325">
        <v>327</v>
      </c>
      <c r="K325" s="4" t="s">
        <v>102</v>
      </c>
      <c r="L325" s="4" t="s">
        <v>80</v>
      </c>
      <c r="M325" s="4">
        <v>3</v>
      </c>
      <c r="N325" s="4" t="s">
        <v>102</v>
      </c>
      <c r="O325" s="4">
        <v>5</v>
      </c>
      <c r="P325" s="4">
        <v>3</v>
      </c>
      <c r="Q325">
        <v>3</v>
      </c>
      <c r="R325">
        <v>2</v>
      </c>
      <c r="S325">
        <v>3</v>
      </c>
      <c r="AA325" s="4" t="s">
        <v>102</v>
      </c>
      <c r="AH325" t="s">
        <v>76</v>
      </c>
      <c r="AI325" t="s">
        <v>76</v>
      </c>
      <c r="AJ325" t="s">
        <v>76</v>
      </c>
      <c r="AK325" t="s">
        <v>76</v>
      </c>
      <c r="AL325" t="s">
        <v>76</v>
      </c>
      <c r="AM325" t="s">
        <v>76</v>
      </c>
      <c r="AN325" t="s">
        <v>76</v>
      </c>
      <c r="AO325" t="s">
        <v>76</v>
      </c>
      <c r="AP325" t="s">
        <v>76</v>
      </c>
    </row>
    <row r="326" spans="1:42" x14ac:dyDescent="0.15">
      <c r="A326">
        <v>328</v>
      </c>
      <c r="B326" s="4" t="s">
        <v>147</v>
      </c>
      <c r="C326" s="4" t="s">
        <v>85</v>
      </c>
      <c r="D326" s="4" t="s">
        <v>96</v>
      </c>
      <c r="E326" s="4" t="s">
        <v>287</v>
      </c>
      <c r="F326" s="4" t="s">
        <v>97</v>
      </c>
      <c r="G326" s="4" t="s">
        <v>117</v>
      </c>
      <c r="H326" s="4" t="s">
        <v>108</v>
      </c>
      <c r="I326" s="4" t="s">
        <v>122</v>
      </c>
      <c r="J326" s="4" t="s">
        <v>141</v>
      </c>
      <c r="K326" s="4" t="s">
        <v>115</v>
      </c>
      <c r="L326" s="4" t="s">
        <v>80</v>
      </c>
      <c r="M326" s="4">
        <v>4</v>
      </c>
      <c r="N326" s="4" t="s">
        <v>115</v>
      </c>
      <c r="O326" s="4">
        <v>5</v>
      </c>
      <c r="P326" s="4">
        <v>5</v>
      </c>
      <c r="Q326">
        <v>4</v>
      </c>
      <c r="R326">
        <v>4</v>
      </c>
      <c r="S326">
        <v>3</v>
      </c>
      <c r="T326" s="4" t="s">
        <v>83</v>
      </c>
      <c r="U326" s="4">
        <v>3</v>
      </c>
      <c r="V326" s="4">
        <v>1</v>
      </c>
      <c r="W326">
        <v>1</v>
      </c>
      <c r="X326">
        <v>1</v>
      </c>
      <c r="AA326" s="4" t="s">
        <v>115</v>
      </c>
      <c r="AB326" s="4">
        <v>1</v>
      </c>
      <c r="AH326" t="s">
        <v>81</v>
      </c>
      <c r="AI326" t="s">
        <v>81</v>
      </c>
      <c r="AJ326" t="s">
        <v>82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</row>
    <row r="327" spans="1:42" x14ac:dyDescent="0.15">
      <c r="A327">
        <v>329</v>
      </c>
      <c r="B327" s="4" t="s">
        <v>84</v>
      </c>
      <c r="C327" s="4" t="s">
        <v>95</v>
      </c>
      <c r="D327" s="4" t="s">
        <v>288</v>
      </c>
      <c r="E327" s="4" t="s">
        <v>289</v>
      </c>
      <c r="F327" s="4" t="s">
        <v>88</v>
      </c>
      <c r="G327" s="4" t="s">
        <v>89</v>
      </c>
      <c r="H327" s="4" t="s">
        <v>90</v>
      </c>
      <c r="I327" s="4" t="s">
        <v>104</v>
      </c>
      <c r="J327" s="4" t="s">
        <v>92</v>
      </c>
      <c r="K327" s="4" t="s">
        <v>79</v>
      </c>
      <c r="L327" s="4" t="s">
        <v>120</v>
      </c>
      <c r="M327" s="4">
        <v>4</v>
      </c>
      <c r="N327" s="4" t="s">
        <v>79</v>
      </c>
      <c r="O327" s="4">
        <v>5</v>
      </c>
      <c r="P327" s="4">
        <v>5</v>
      </c>
      <c r="Q327">
        <v>3</v>
      </c>
      <c r="R327">
        <v>3</v>
      </c>
      <c r="S327">
        <v>2</v>
      </c>
      <c r="T327" s="4" t="s">
        <v>83</v>
      </c>
      <c r="U327" s="4">
        <v>4</v>
      </c>
      <c r="V327" s="4">
        <v>3</v>
      </c>
      <c r="W327">
        <v>4</v>
      </c>
      <c r="X327">
        <v>4</v>
      </c>
      <c r="AA327" s="4" t="s">
        <v>79</v>
      </c>
      <c r="AB327" s="4">
        <v>3</v>
      </c>
      <c r="AH327" t="s">
        <v>81</v>
      </c>
      <c r="AI327" t="s">
        <v>81</v>
      </c>
      <c r="AJ327" t="s">
        <v>82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</row>
    <row r="328" spans="1:42" x14ac:dyDescent="0.15">
      <c r="A328">
        <v>330</v>
      </c>
      <c r="Q328">
        <v>5</v>
      </c>
      <c r="R328">
        <v>5</v>
      </c>
      <c r="S328">
        <v>2</v>
      </c>
      <c r="AH328" t="s">
        <v>76</v>
      </c>
      <c r="AI328" t="s">
        <v>76</v>
      </c>
      <c r="AJ328" t="s">
        <v>76</v>
      </c>
      <c r="AK328" t="s">
        <v>76</v>
      </c>
      <c r="AL328" t="s">
        <v>76</v>
      </c>
      <c r="AM328" t="s">
        <v>76</v>
      </c>
      <c r="AN328" t="s">
        <v>76</v>
      </c>
      <c r="AO328" t="s">
        <v>76</v>
      </c>
      <c r="AP328" t="s">
        <v>76</v>
      </c>
    </row>
    <row r="329" spans="1:42" x14ac:dyDescent="0.15">
      <c r="A329">
        <v>331</v>
      </c>
      <c r="AH329" t="s">
        <v>76</v>
      </c>
      <c r="AI329" t="s">
        <v>76</v>
      </c>
      <c r="AJ329" t="s">
        <v>76</v>
      </c>
      <c r="AK329" t="s">
        <v>76</v>
      </c>
      <c r="AL329" t="s">
        <v>76</v>
      </c>
      <c r="AM329" t="s">
        <v>76</v>
      </c>
      <c r="AN329" t="s">
        <v>76</v>
      </c>
      <c r="AO329" t="s">
        <v>76</v>
      </c>
      <c r="AP329" t="s">
        <v>76</v>
      </c>
    </row>
    <row r="330" spans="1:42" x14ac:dyDescent="0.15">
      <c r="A330">
        <v>332</v>
      </c>
      <c r="K330" s="4" t="s">
        <v>79</v>
      </c>
      <c r="L330" s="4" t="s">
        <v>80</v>
      </c>
      <c r="M330" s="4">
        <v>4</v>
      </c>
      <c r="N330" s="4" t="s">
        <v>79</v>
      </c>
      <c r="O330" s="4">
        <v>5</v>
      </c>
      <c r="P330" s="4">
        <v>4</v>
      </c>
      <c r="AA330" s="4" t="s">
        <v>79</v>
      </c>
      <c r="AH330" t="s">
        <v>76</v>
      </c>
      <c r="AI330" t="s">
        <v>76</v>
      </c>
      <c r="AJ330" t="s">
        <v>76</v>
      </c>
      <c r="AK330" t="s">
        <v>76</v>
      </c>
      <c r="AL330" t="s">
        <v>76</v>
      </c>
      <c r="AM330" t="s">
        <v>76</v>
      </c>
      <c r="AN330" t="s">
        <v>76</v>
      </c>
      <c r="AO330" t="s">
        <v>76</v>
      </c>
      <c r="AP330" t="s">
        <v>76</v>
      </c>
    </row>
    <row r="331" spans="1:42" x14ac:dyDescent="0.15">
      <c r="A331">
        <v>333</v>
      </c>
      <c r="B331" s="4" t="s">
        <v>111</v>
      </c>
      <c r="C331" s="4" t="s">
        <v>85</v>
      </c>
      <c r="D331" s="4" t="s">
        <v>290</v>
      </c>
      <c r="E331" s="4" t="s">
        <v>291</v>
      </c>
      <c r="F331" s="4" t="s">
        <v>88</v>
      </c>
      <c r="G331" s="4" t="s">
        <v>117</v>
      </c>
      <c r="H331" s="4" t="s">
        <v>108</v>
      </c>
      <c r="I331" s="4" t="s">
        <v>104</v>
      </c>
      <c r="J331" s="4" t="s">
        <v>141</v>
      </c>
      <c r="K331" s="4" t="s">
        <v>79</v>
      </c>
      <c r="L331" s="4" t="s">
        <v>197</v>
      </c>
      <c r="M331" s="4">
        <v>1</v>
      </c>
      <c r="N331" s="4" t="s">
        <v>79</v>
      </c>
      <c r="O331" s="4">
        <v>1</v>
      </c>
      <c r="P331" s="4">
        <v>1</v>
      </c>
      <c r="Q331">
        <v>2</v>
      </c>
      <c r="R331">
        <v>1</v>
      </c>
      <c r="S331">
        <v>4</v>
      </c>
      <c r="T331" s="4" t="s">
        <v>83</v>
      </c>
      <c r="U331" s="4">
        <v>3</v>
      </c>
      <c r="V331" s="4">
        <v>2</v>
      </c>
      <c r="W331">
        <v>4</v>
      </c>
      <c r="X331">
        <v>4</v>
      </c>
      <c r="AA331" s="4" t="s">
        <v>79</v>
      </c>
      <c r="AB331" s="4">
        <v>2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82</v>
      </c>
    </row>
    <row r="332" spans="1:42" x14ac:dyDescent="0.15">
      <c r="A332">
        <v>334</v>
      </c>
      <c r="B332" s="4" t="s">
        <v>147</v>
      </c>
      <c r="C332" s="4" t="s">
        <v>95</v>
      </c>
      <c r="D332" s="4" t="s">
        <v>148</v>
      </c>
      <c r="E332" s="4" t="s">
        <v>154</v>
      </c>
      <c r="F332" s="4" t="s">
        <v>88</v>
      </c>
      <c r="G332" s="4" t="s">
        <v>117</v>
      </c>
      <c r="H332" s="4" t="s">
        <v>108</v>
      </c>
      <c r="I332" s="4" t="s">
        <v>104</v>
      </c>
      <c r="J332" s="4" t="s">
        <v>100</v>
      </c>
      <c r="K332" s="4" t="s">
        <v>115</v>
      </c>
      <c r="L332" s="4" t="s">
        <v>80</v>
      </c>
      <c r="M332" s="4">
        <v>5</v>
      </c>
      <c r="N332" s="4" t="s">
        <v>115</v>
      </c>
      <c r="O332" s="4">
        <v>5</v>
      </c>
      <c r="P332" s="4">
        <v>5</v>
      </c>
      <c r="Q332">
        <v>3</v>
      </c>
      <c r="R332">
        <v>4</v>
      </c>
      <c r="S332">
        <v>5</v>
      </c>
      <c r="T332" s="4" t="s">
        <v>110</v>
      </c>
      <c r="U332" s="4">
        <v>5</v>
      </c>
      <c r="V332" s="4">
        <v>3</v>
      </c>
      <c r="W332">
        <v>5</v>
      </c>
      <c r="X332">
        <v>5</v>
      </c>
      <c r="AA332" s="4" t="s">
        <v>115</v>
      </c>
      <c r="AB332" s="4">
        <v>3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82</v>
      </c>
    </row>
    <row r="333" spans="1:42" x14ac:dyDescent="0.15">
      <c r="A333">
        <v>335</v>
      </c>
      <c r="B333" s="4" t="s">
        <v>111</v>
      </c>
      <c r="C333" s="4" t="s">
        <v>85</v>
      </c>
      <c r="D333" s="4" t="s">
        <v>96</v>
      </c>
      <c r="E333" s="4" t="s">
        <v>179</v>
      </c>
      <c r="F333" s="4" t="s">
        <v>107</v>
      </c>
      <c r="G333" s="4" t="s">
        <v>117</v>
      </c>
      <c r="H333" s="4" t="s">
        <v>99</v>
      </c>
      <c r="I333" s="4" t="s">
        <v>169</v>
      </c>
      <c r="J333" s="4" t="s">
        <v>114</v>
      </c>
      <c r="K333" s="4" t="s">
        <v>105</v>
      </c>
      <c r="L333" s="4" t="s">
        <v>80</v>
      </c>
      <c r="M333" s="4">
        <v>3</v>
      </c>
      <c r="N333" s="4" t="s">
        <v>105</v>
      </c>
      <c r="O333" s="4">
        <v>5</v>
      </c>
      <c r="P333" s="4">
        <v>4</v>
      </c>
      <c r="Q333">
        <v>3</v>
      </c>
      <c r="R333">
        <v>5</v>
      </c>
      <c r="S333">
        <v>1</v>
      </c>
      <c r="T333" s="4" t="s">
        <v>83</v>
      </c>
      <c r="U333" s="4">
        <v>5</v>
      </c>
      <c r="V333" s="4">
        <v>4</v>
      </c>
      <c r="W333">
        <v>4</v>
      </c>
      <c r="X333">
        <v>2</v>
      </c>
      <c r="AA333" s="4" t="s">
        <v>105</v>
      </c>
      <c r="AB333" s="4">
        <v>4</v>
      </c>
      <c r="AH333" t="s">
        <v>81</v>
      </c>
      <c r="AI333" t="s">
        <v>82</v>
      </c>
      <c r="AJ333" t="s">
        <v>81</v>
      </c>
      <c r="AK333" t="s">
        <v>81</v>
      </c>
      <c r="AL333" t="s">
        <v>81</v>
      </c>
      <c r="AM333" t="s">
        <v>81</v>
      </c>
      <c r="AN333" t="s">
        <v>82</v>
      </c>
      <c r="AO333" t="s">
        <v>81</v>
      </c>
      <c r="AP333" t="s">
        <v>81</v>
      </c>
    </row>
    <row r="334" spans="1:42" x14ac:dyDescent="0.15">
      <c r="A334">
        <v>336</v>
      </c>
      <c r="B334" s="4" t="s">
        <v>84</v>
      </c>
      <c r="C334" s="4" t="s">
        <v>85</v>
      </c>
      <c r="D334" s="4" t="s">
        <v>162</v>
      </c>
      <c r="E334" s="4" t="s">
        <v>292</v>
      </c>
      <c r="F334" s="4" t="s">
        <v>88</v>
      </c>
      <c r="G334" s="4" t="s">
        <v>89</v>
      </c>
      <c r="H334" s="4" t="s">
        <v>90</v>
      </c>
      <c r="I334" s="4" t="s">
        <v>104</v>
      </c>
      <c r="J334" s="4" t="s">
        <v>100</v>
      </c>
      <c r="K334" s="4" t="s">
        <v>115</v>
      </c>
      <c r="L334" s="4" t="s">
        <v>80</v>
      </c>
      <c r="M334" s="4">
        <v>3</v>
      </c>
      <c r="N334" s="4" t="s">
        <v>115</v>
      </c>
      <c r="O334" s="4">
        <v>5</v>
      </c>
      <c r="Q334">
        <v>3</v>
      </c>
      <c r="R334">
        <v>4</v>
      </c>
      <c r="S334">
        <v>3</v>
      </c>
      <c r="T334" s="4" t="s">
        <v>94</v>
      </c>
      <c r="U334" s="4">
        <v>3</v>
      </c>
      <c r="V334" s="4">
        <v>1</v>
      </c>
      <c r="AA334" s="4" t="s">
        <v>115</v>
      </c>
      <c r="AB334" s="4">
        <v>1</v>
      </c>
      <c r="AH334" t="s">
        <v>81</v>
      </c>
      <c r="AI334" t="s">
        <v>81</v>
      </c>
      <c r="AJ334" t="s">
        <v>81</v>
      </c>
      <c r="AK334" t="s">
        <v>82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</row>
    <row r="335" spans="1:42" x14ac:dyDescent="0.15">
      <c r="A335">
        <v>337</v>
      </c>
      <c r="B335" s="4" t="s">
        <v>147</v>
      </c>
      <c r="C335" s="4" t="s">
        <v>95</v>
      </c>
      <c r="D335" s="4" t="s">
        <v>293</v>
      </c>
      <c r="E335" s="4" t="s">
        <v>256</v>
      </c>
      <c r="F335" s="4" t="s">
        <v>88</v>
      </c>
      <c r="G335" s="4" t="s">
        <v>117</v>
      </c>
      <c r="H335" s="4" t="s">
        <v>108</v>
      </c>
      <c r="I335" s="4" t="s">
        <v>122</v>
      </c>
      <c r="J335" s="4" t="s">
        <v>114</v>
      </c>
      <c r="K335" s="4" t="s">
        <v>79</v>
      </c>
      <c r="L335" s="4" t="s">
        <v>172</v>
      </c>
      <c r="M335" s="4">
        <v>4</v>
      </c>
      <c r="N335" s="4" t="s">
        <v>79</v>
      </c>
      <c r="O335" s="4">
        <v>3</v>
      </c>
      <c r="P335" s="4">
        <v>4</v>
      </c>
      <c r="R335">
        <v>1</v>
      </c>
      <c r="S335">
        <v>1</v>
      </c>
      <c r="T335" s="4" t="s">
        <v>83</v>
      </c>
      <c r="U335" s="4">
        <v>5</v>
      </c>
      <c r="V335" s="4">
        <v>2</v>
      </c>
      <c r="W335">
        <v>5</v>
      </c>
      <c r="X335">
        <v>4</v>
      </c>
      <c r="AA335" s="4" t="s">
        <v>79</v>
      </c>
      <c r="AB335" s="4">
        <v>2</v>
      </c>
      <c r="AH335" t="s">
        <v>82</v>
      </c>
      <c r="AI335" t="s">
        <v>81</v>
      </c>
      <c r="AJ335" t="s">
        <v>81</v>
      </c>
      <c r="AK335" t="s">
        <v>82</v>
      </c>
      <c r="AL335" t="s">
        <v>81</v>
      </c>
      <c r="AM335" t="s">
        <v>82</v>
      </c>
      <c r="AN335" t="s">
        <v>82</v>
      </c>
      <c r="AO335" t="s">
        <v>81</v>
      </c>
      <c r="AP335" t="s">
        <v>81</v>
      </c>
    </row>
    <row r="336" spans="1:42" x14ac:dyDescent="0.15">
      <c r="A336">
        <v>338</v>
      </c>
      <c r="B336" s="4" t="s">
        <v>116</v>
      </c>
      <c r="C336" s="4" t="s">
        <v>95</v>
      </c>
      <c r="D336" s="4" t="s">
        <v>96</v>
      </c>
      <c r="E336" s="4" t="s">
        <v>87</v>
      </c>
      <c r="F336" s="4" t="s">
        <v>97</v>
      </c>
      <c r="G336" s="4" t="s">
        <v>98</v>
      </c>
      <c r="H336" s="4" t="s">
        <v>99</v>
      </c>
      <c r="I336" s="4" t="s">
        <v>91</v>
      </c>
      <c r="J336" s="4" t="s">
        <v>118</v>
      </c>
      <c r="K336" s="4" t="s">
        <v>105</v>
      </c>
      <c r="L336" s="4" t="s">
        <v>80</v>
      </c>
      <c r="M336" s="4">
        <v>5</v>
      </c>
      <c r="N336" s="4" t="s">
        <v>105</v>
      </c>
      <c r="O336" s="4">
        <v>5</v>
      </c>
      <c r="P336" s="4">
        <v>5</v>
      </c>
      <c r="Q336">
        <v>4</v>
      </c>
      <c r="R336">
        <v>3</v>
      </c>
      <c r="S336">
        <v>2</v>
      </c>
      <c r="T336" s="4" t="s">
        <v>83</v>
      </c>
      <c r="U336" s="4">
        <v>5</v>
      </c>
      <c r="V336" s="4">
        <v>1</v>
      </c>
      <c r="W336">
        <v>3</v>
      </c>
      <c r="X336">
        <v>2</v>
      </c>
      <c r="AA336" s="4" t="s">
        <v>105</v>
      </c>
      <c r="AB336" s="4">
        <v>1</v>
      </c>
      <c r="AH336" t="s">
        <v>82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</row>
    <row r="337" spans="1:42" x14ac:dyDescent="0.15">
      <c r="A337">
        <v>339</v>
      </c>
      <c r="Q337">
        <v>5</v>
      </c>
      <c r="R337">
        <v>5</v>
      </c>
      <c r="S337">
        <v>5</v>
      </c>
      <c r="AH337" t="s">
        <v>76</v>
      </c>
      <c r="AI337" t="s">
        <v>76</v>
      </c>
      <c r="AJ337" t="s">
        <v>76</v>
      </c>
      <c r="AK337" t="s">
        <v>76</v>
      </c>
      <c r="AL337" t="s">
        <v>76</v>
      </c>
      <c r="AM337" t="s">
        <v>76</v>
      </c>
      <c r="AN337" t="s">
        <v>76</v>
      </c>
      <c r="AO337" t="s">
        <v>76</v>
      </c>
      <c r="AP337" t="s">
        <v>76</v>
      </c>
    </row>
    <row r="338" spans="1:42" x14ac:dyDescent="0.15">
      <c r="A338">
        <v>340</v>
      </c>
      <c r="AH338" t="s">
        <v>76</v>
      </c>
      <c r="AI338" t="s">
        <v>76</v>
      </c>
      <c r="AJ338" t="s">
        <v>76</v>
      </c>
      <c r="AK338" t="s">
        <v>76</v>
      </c>
      <c r="AL338" t="s">
        <v>76</v>
      </c>
      <c r="AM338" t="s">
        <v>76</v>
      </c>
      <c r="AN338" t="s">
        <v>76</v>
      </c>
      <c r="AO338" t="s">
        <v>76</v>
      </c>
      <c r="AP338" t="s">
        <v>76</v>
      </c>
    </row>
    <row r="339" spans="1:42" x14ac:dyDescent="0.15">
      <c r="A339">
        <v>341</v>
      </c>
      <c r="B339" s="4" t="s">
        <v>84</v>
      </c>
      <c r="C339" s="4" t="s">
        <v>95</v>
      </c>
      <c r="D339" s="4" t="s">
        <v>106</v>
      </c>
      <c r="E339" s="4" t="s">
        <v>132</v>
      </c>
      <c r="F339" s="4" t="s">
        <v>97</v>
      </c>
      <c r="G339" s="4" t="s">
        <v>89</v>
      </c>
      <c r="H339" s="4" t="s">
        <v>90</v>
      </c>
      <c r="I339" s="4" t="s">
        <v>104</v>
      </c>
      <c r="J339" s="4" t="s">
        <v>92</v>
      </c>
      <c r="K339" s="4" t="s">
        <v>102</v>
      </c>
      <c r="L339" s="4" t="s">
        <v>120</v>
      </c>
      <c r="M339" s="4">
        <v>4</v>
      </c>
      <c r="N339" s="4" t="s">
        <v>102</v>
      </c>
      <c r="O339" s="4">
        <v>5</v>
      </c>
      <c r="P339" s="4">
        <v>3</v>
      </c>
      <c r="T339" s="4" t="s">
        <v>83</v>
      </c>
      <c r="U339" s="4">
        <v>4</v>
      </c>
      <c r="V339" s="4">
        <v>4</v>
      </c>
      <c r="W339">
        <v>5</v>
      </c>
      <c r="X339">
        <v>4</v>
      </c>
      <c r="AA339" s="4" t="s">
        <v>102</v>
      </c>
      <c r="AB339" s="4">
        <v>4</v>
      </c>
      <c r="AH339" t="s">
        <v>82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</row>
    <row r="340" spans="1:42" x14ac:dyDescent="0.15">
      <c r="A340">
        <v>342</v>
      </c>
      <c r="B340" s="4" t="s">
        <v>84</v>
      </c>
      <c r="C340" s="4" t="s">
        <v>95</v>
      </c>
      <c r="D340" s="4" t="s">
        <v>225</v>
      </c>
      <c r="E340" s="4" t="s">
        <v>295</v>
      </c>
      <c r="F340" s="4" t="s">
        <v>107</v>
      </c>
      <c r="G340" s="4" t="s">
        <v>89</v>
      </c>
      <c r="H340" s="4" t="s">
        <v>90</v>
      </c>
      <c r="I340" s="4" t="s">
        <v>104</v>
      </c>
      <c r="J340" s="4" t="s">
        <v>92</v>
      </c>
      <c r="K340" s="4" t="s">
        <v>79</v>
      </c>
      <c r="L340" s="4" t="s">
        <v>80</v>
      </c>
      <c r="M340" s="4">
        <v>5</v>
      </c>
      <c r="N340" s="4" t="s">
        <v>79</v>
      </c>
      <c r="O340" s="4">
        <v>4</v>
      </c>
      <c r="P340" s="4">
        <v>3</v>
      </c>
      <c r="Q340">
        <v>4</v>
      </c>
      <c r="R340">
        <v>3</v>
      </c>
      <c r="S340">
        <v>4</v>
      </c>
      <c r="T340" s="4" t="s">
        <v>110</v>
      </c>
      <c r="U340" s="4">
        <v>3</v>
      </c>
      <c r="V340" s="4">
        <v>2</v>
      </c>
      <c r="W340">
        <v>5</v>
      </c>
      <c r="X340">
        <v>4</v>
      </c>
      <c r="AA340" s="4" t="s">
        <v>79</v>
      </c>
      <c r="AB340" s="4">
        <v>2</v>
      </c>
      <c r="AH340" t="s">
        <v>82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</row>
    <row r="341" spans="1:42" x14ac:dyDescent="0.15">
      <c r="A341">
        <v>343</v>
      </c>
      <c r="B341" s="4" t="s">
        <v>84</v>
      </c>
      <c r="C341" s="4" t="s">
        <v>85</v>
      </c>
      <c r="D341" s="4" t="s">
        <v>225</v>
      </c>
      <c r="E341" s="4" t="s">
        <v>87</v>
      </c>
      <c r="F341" s="4" t="s">
        <v>97</v>
      </c>
      <c r="G341" s="4" t="s">
        <v>89</v>
      </c>
      <c r="H341" s="4" t="s">
        <v>90</v>
      </c>
      <c r="I341" s="4" t="s">
        <v>104</v>
      </c>
      <c r="J341" s="4" t="s">
        <v>92</v>
      </c>
      <c r="K341" s="4" t="s">
        <v>79</v>
      </c>
      <c r="L341" s="4" t="s">
        <v>128</v>
      </c>
      <c r="M341" s="4">
        <v>4</v>
      </c>
      <c r="N341" s="4" t="s">
        <v>79</v>
      </c>
      <c r="O341" s="4">
        <v>4</v>
      </c>
      <c r="P341" s="4">
        <v>3</v>
      </c>
      <c r="Q341">
        <v>3</v>
      </c>
      <c r="R341">
        <v>2</v>
      </c>
      <c r="S341">
        <v>4</v>
      </c>
      <c r="T341" s="4" t="s">
        <v>83</v>
      </c>
      <c r="U341" s="4">
        <v>4</v>
      </c>
      <c r="V341" s="4">
        <v>4</v>
      </c>
      <c r="W341">
        <v>5</v>
      </c>
      <c r="X341">
        <v>4</v>
      </c>
      <c r="AA341" s="4" t="s">
        <v>79</v>
      </c>
      <c r="AB341" s="4">
        <v>4</v>
      </c>
      <c r="AH341" t="s">
        <v>82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</row>
    <row r="342" spans="1:42" x14ac:dyDescent="0.15">
      <c r="A342">
        <v>344</v>
      </c>
      <c r="B342" s="4" t="s">
        <v>147</v>
      </c>
      <c r="C342" s="4" t="s">
        <v>85</v>
      </c>
      <c r="D342" s="4" t="s">
        <v>148</v>
      </c>
      <c r="E342" s="4" t="s">
        <v>154</v>
      </c>
      <c r="F342" s="4" t="s">
        <v>88</v>
      </c>
      <c r="G342" s="4" t="s">
        <v>117</v>
      </c>
      <c r="H342" s="4" t="s">
        <v>165</v>
      </c>
      <c r="I342" s="4" t="s">
        <v>122</v>
      </c>
      <c r="J342" s="4" t="s">
        <v>141</v>
      </c>
      <c r="K342" s="4" t="s">
        <v>79</v>
      </c>
      <c r="L342" s="4" t="s">
        <v>80</v>
      </c>
      <c r="M342" s="4">
        <v>3</v>
      </c>
      <c r="N342" s="4" t="s">
        <v>79</v>
      </c>
      <c r="O342" s="4">
        <v>4</v>
      </c>
      <c r="P342" s="4">
        <v>4</v>
      </c>
      <c r="Q342">
        <v>3</v>
      </c>
      <c r="R342">
        <v>2</v>
      </c>
      <c r="S342">
        <v>3</v>
      </c>
      <c r="T342" s="4" t="s">
        <v>83</v>
      </c>
      <c r="U342" s="4">
        <v>4</v>
      </c>
      <c r="V342" s="4">
        <v>1</v>
      </c>
      <c r="W342">
        <v>5</v>
      </c>
      <c r="X342">
        <v>2</v>
      </c>
      <c r="AA342" s="4" t="s">
        <v>79</v>
      </c>
      <c r="AB342" s="4">
        <v>1</v>
      </c>
      <c r="AH342" t="s">
        <v>82</v>
      </c>
      <c r="AI342" t="s">
        <v>82</v>
      </c>
      <c r="AJ342" t="s">
        <v>81</v>
      </c>
      <c r="AK342" t="s">
        <v>81</v>
      </c>
      <c r="AL342" t="s">
        <v>81</v>
      </c>
      <c r="AM342" t="s">
        <v>82</v>
      </c>
      <c r="AN342" t="s">
        <v>81</v>
      </c>
      <c r="AO342" t="s">
        <v>81</v>
      </c>
      <c r="AP342" t="s">
        <v>81</v>
      </c>
    </row>
    <row r="343" spans="1:42" x14ac:dyDescent="0.15">
      <c r="A343">
        <v>345</v>
      </c>
      <c r="B343" s="4" t="s">
        <v>84</v>
      </c>
      <c r="C343" s="4" t="s">
        <v>95</v>
      </c>
      <c r="D343" s="4" t="s">
        <v>96</v>
      </c>
      <c r="E343" s="4" t="s">
        <v>87</v>
      </c>
      <c r="F343" s="4" t="s">
        <v>97</v>
      </c>
      <c r="G343" s="4" t="s">
        <v>89</v>
      </c>
      <c r="H343" s="4" t="s">
        <v>90</v>
      </c>
      <c r="I343" s="4" t="s">
        <v>104</v>
      </c>
      <c r="J343" s="4" t="s">
        <v>92</v>
      </c>
      <c r="K343" s="4" t="s">
        <v>79</v>
      </c>
      <c r="L343" s="4" t="s">
        <v>128</v>
      </c>
      <c r="M343" s="4">
        <v>5</v>
      </c>
      <c r="N343" s="4" t="s">
        <v>79</v>
      </c>
      <c r="O343" s="4">
        <v>4</v>
      </c>
      <c r="P343" s="4">
        <v>3</v>
      </c>
      <c r="Q343">
        <v>3</v>
      </c>
      <c r="R343">
        <v>2</v>
      </c>
      <c r="S343">
        <v>4</v>
      </c>
      <c r="T343" s="4" t="s">
        <v>83</v>
      </c>
      <c r="U343" s="4">
        <v>3</v>
      </c>
      <c r="V343" s="4">
        <v>2</v>
      </c>
      <c r="W343">
        <v>4</v>
      </c>
      <c r="X343">
        <v>4</v>
      </c>
      <c r="AA343" s="4" t="s">
        <v>79</v>
      </c>
      <c r="AB343" s="4">
        <v>2</v>
      </c>
      <c r="AH343" t="s">
        <v>82</v>
      </c>
      <c r="AI343" t="s">
        <v>81</v>
      </c>
      <c r="AJ343" t="s">
        <v>81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</row>
    <row r="344" spans="1:42" x14ac:dyDescent="0.15">
      <c r="A344">
        <v>346</v>
      </c>
      <c r="B344" s="4" t="s">
        <v>111</v>
      </c>
      <c r="C344" s="4" t="s">
        <v>95</v>
      </c>
      <c r="D344" s="4" t="s">
        <v>148</v>
      </c>
      <c r="E344" s="4" t="s">
        <v>296</v>
      </c>
      <c r="F344" s="4" t="s">
        <v>97</v>
      </c>
      <c r="G344" s="4" t="s">
        <v>117</v>
      </c>
      <c r="H344" s="4" t="s">
        <v>108</v>
      </c>
      <c r="I344" s="4" t="s">
        <v>91</v>
      </c>
      <c r="J344" s="4" t="s">
        <v>100</v>
      </c>
      <c r="K344" s="4" t="s">
        <v>105</v>
      </c>
      <c r="L344" s="4" t="s">
        <v>120</v>
      </c>
      <c r="M344" s="4">
        <v>2</v>
      </c>
      <c r="N344" s="4" t="s">
        <v>105</v>
      </c>
      <c r="O344" s="4">
        <v>5</v>
      </c>
      <c r="P344" s="4">
        <v>4</v>
      </c>
      <c r="Q344">
        <v>3</v>
      </c>
      <c r="R344">
        <v>2</v>
      </c>
      <c r="S344">
        <v>2</v>
      </c>
      <c r="T344" s="4" t="s">
        <v>153</v>
      </c>
      <c r="U344" s="4">
        <v>1</v>
      </c>
      <c r="V344" s="4">
        <v>1</v>
      </c>
      <c r="W344">
        <v>5</v>
      </c>
      <c r="X344">
        <v>5</v>
      </c>
      <c r="AA344" s="4" t="s">
        <v>105</v>
      </c>
      <c r="AB344" s="4">
        <v>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82</v>
      </c>
      <c r="AN344" t="s">
        <v>81</v>
      </c>
      <c r="AO344" t="s">
        <v>81</v>
      </c>
      <c r="AP344" t="s">
        <v>81</v>
      </c>
    </row>
    <row r="345" spans="1:42" x14ac:dyDescent="0.15">
      <c r="A345">
        <v>347</v>
      </c>
      <c r="B345" s="4" t="s">
        <v>84</v>
      </c>
      <c r="C345" s="4" t="s">
        <v>95</v>
      </c>
      <c r="D345" s="4" t="s">
        <v>106</v>
      </c>
      <c r="E345" s="4" t="s">
        <v>87</v>
      </c>
      <c r="F345" s="4" t="s">
        <v>97</v>
      </c>
      <c r="G345" s="4" t="s">
        <v>89</v>
      </c>
      <c r="H345" s="4" t="s">
        <v>99</v>
      </c>
      <c r="I345" s="4" t="s">
        <v>104</v>
      </c>
      <c r="J345" s="4" t="s">
        <v>92</v>
      </c>
      <c r="K345" s="4" t="s">
        <v>79</v>
      </c>
      <c r="L345" s="4" t="s">
        <v>128</v>
      </c>
      <c r="M345" s="4">
        <v>5</v>
      </c>
      <c r="N345" s="4" t="s">
        <v>79</v>
      </c>
      <c r="O345" s="4">
        <v>3</v>
      </c>
      <c r="P345" s="4">
        <v>2</v>
      </c>
      <c r="Q345">
        <v>4</v>
      </c>
      <c r="R345">
        <v>5</v>
      </c>
      <c r="S345">
        <v>3</v>
      </c>
      <c r="T345" s="4" t="s">
        <v>83</v>
      </c>
      <c r="U345" s="4">
        <v>4</v>
      </c>
      <c r="V345" s="4">
        <v>4</v>
      </c>
      <c r="W345">
        <v>3</v>
      </c>
      <c r="X345">
        <v>3</v>
      </c>
      <c r="AA345" s="4" t="s">
        <v>79</v>
      </c>
      <c r="AB345" s="4">
        <v>4</v>
      </c>
      <c r="AH345" t="s">
        <v>82</v>
      </c>
      <c r="AI345" t="s">
        <v>81</v>
      </c>
      <c r="AJ345" t="s">
        <v>81</v>
      </c>
      <c r="AK345" t="s">
        <v>81</v>
      </c>
      <c r="AL345" t="s">
        <v>81</v>
      </c>
      <c r="AM345" t="s">
        <v>81</v>
      </c>
      <c r="AN345" t="s">
        <v>81</v>
      </c>
      <c r="AO345" t="s">
        <v>81</v>
      </c>
      <c r="AP345" t="s">
        <v>81</v>
      </c>
    </row>
    <row r="346" spans="1:42" x14ac:dyDescent="0.15">
      <c r="A346">
        <v>348</v>
      </c>
      <c r="B346" s="4" t="s">
        <v>111</v>
      </c>
      <c r="C346" s="4" t="s">
        <v>95</v>
      </c>
      <c r="D346" s="4" t="s">
        <v>106</v>
      </c>
      <c r="E346" s="4" t="s">
        <v>179</v>
      </c>
      <c r="F346" s="4" t="s">
        <v>107</v>
      </c>
      <c r="G346" s="4" t="s">
        <v>117</v>
      </c>
      <c r="H346" s="4" t="s">
        <v>108</v>
      </c>
      <c r="I346" s="4" t="s">
        <v>169</v>
      </c>
      <c r="J346" s="4" t="s">
        <v>114</v>
      </c>
      <c r="K346" s="4" t="s">
        <v>102</v>
      </c>
      <c r="L346" s="4" t="s">
        <v>197</v>
      </c>
      <c r="M346" s="4">
        <v>4</v>
      </c>
      <c r="N346" s="4" t="s">
        <v>102</v>
      </c>
      <c r="O346" s="4">
        <v>5</v>
      </c>
      <c r="P346" s="4">
        <v>2</v>
      </c>
      <c r="Q346">
        <v>4</v>
      </c>
      <c r="R346">
        <v>4</v>
      </c>
      <c r="S346">
        <v>3</v>
      </c>
      <c r="T346" s="4" t="s">
        <v>153</v>
      </c>
      <c r="U346" s="4">
        <v>5</v>
      </c>
      <c r="V346" s="4">
        <v>4</v>
      </c>
      <c r="W346">
        <v>4</v>
      </c>
      <c r="X346">
        <v>4</v>
      </c>
      <c r="AA346" s="4" t="s">
        <v>102</v>
      </c>
      <c r="AB346" s="4">
        <v>4</v>
      </c>
      <c r="AH346" t="s">
        <v>81</v>
      </c>
      <c r="AI346" t="s">
        <v>81</v>
      </c>
      <c r="AJ346" t="s">
        <v>82</v>
      </c>
      <c r="AK346" t="s">
        <v>81</v>
      </c>
      <c r="AL346" t="s">
        <v>82</v>
      </c>
      <c r="AM346" t="s">
        <v>81</v>
      </c>
      <c r="AN346" t="s">
        <v>81</v>
      </c>
      <c r="AO346" t="s">
        <v>81</v>
      </c>
      <c r="AP346" t="s">
        <v>81</v>
      </c>
    </row>
    <row r="347" spans="1:42" x14ac:dyDescent="0.15">
      <c r="A347">
        <v>349</v>
      </c>
      <c r="B347" s="4" t="s">
        <v>111</v>
      </c>
      <c r="C347" s="4" t="s">
        <v>95</v>
      </c>
      <c r="D347" s="4" t="s">
        <v>229</v>
      </c>
      <c r="E347" s="4" t="s">
        <v>132</v>
      </c>
      <c r="F347" s="4" t="s">
        <v>97</v>
      </c>
      <c r="G347" s="4" t="s">
        <v>89</v>
      </c>
      <c r="H347" s="4" t="s">
        <v>108</v>
      </c>
      <c r="I347" s="4" t="s">
        <v>104</v>
      </c>
      <c r="J347" s="4" t="s">
        <v>92</v>
      </c>
      <c r="K347" s="4" t="s">
        <v>79</v>
      </c>
      <c r="L347" s="4" t="s">
        <v>80</v>
      </c>
      <c r="M347" s="4">
        <v>5</v>
      </c>
      <c r="N347" s="4" t="s">
        <v>79</v>
      </c>
      <c r="O347" s="4">
        <v>4</v>
      </c>
      <c r="P347" s="4">
        <v>3</v>
      </c>
      <c r="Q347">
        <v>4</v>
      </c>
      <c r="R347">
        <v>2</v>
      </c>
      <c r="S347">
        <v>2</v>
      </c>
      <c r="T347" s="4" t="s">
        <v>153</v>
      </c>
      <c r="U347" s="4">
        <v>3</v>
      </c>
      <c r="V347" s="4">
        <v>2</v>
      </c>
      <c r="W347">
        <v>5</v>
      </c>
      <c r="X347">
        <v>2</v>
      </c>
      <c r="AA347" s="4" t="s">
        <v>79</v>
      </c>
      <c r="AB347" s="4">
        <v>2</v>
      </c>
      <c r="AH347" t="s">
        <v>82</v>
      </c>
      <c r="AI347" t="s">
        <v>82</v>
      </c>
      <c r="AJ347" t="s">
        <v>82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</row>
    <row r="348" spans="1:42" x14ac:dyDescent="0.15">
      <c r="A348">
        <v>350</v>
      </c>
      <c r="B348" s="4" t="s">
        <v>111</v>
      </c>
      <c r="C348" s="4" t="s">
        <v>85</v>
      </c>
      <c r="D348" s="4" t="s">
        <v>106</v>
      </c>
      <c r="E348" s="4" t="s">
        <v>174</v>
      </c>
      <c r="F348" s="4" t="s">
        <v>97</v>
      </c>
      <c r="G348" s="4" t="s">
        <v>117</v>
      </c>
      <c r="H348" s="4" t="s">
        <v>108</v>
      </c>
      <c r="I348" s="4" t="s">
        <v>122</v>
      </c>
      <c r="J348" s="4" t="s">
        <v>141</v>
      </c>
      <c r="K348" s="4" t="s">
        <v>79</v>
      </c>
      <c r="L348" s="4" t="s">
        <v>80</v>
      </c>
      <c r="M348" s="4">
        <v>3</v>
      </c>
      <c r="N348" s="4" t="s">
        <v>79</v>
      </c>
      <c r="O348" s="4">
        <v>5</v>
      </c>
      <c r="P348" s="4">
        <v>5</v>
      </c>
      <c r="Q348">
        <v>2</v>
      </c>
      <c r="R348">
        <v>1</v>
      </c>
      <c r="S348">
        <v>4</v>
      </c>
      <c r="T348" s="4" t="s">
        <v>83</v>
      </c>
      <c r="U348" s="4">
        <v>4</v>
      </c>
      <c r="V348" s="4">
        <v>3</v>
      </c>
      <c r="W348">
        <v>4</v>
      </c>
      <c r="X348">
        <v>4</v>
      </c>
      <c r="AA348" s="4" t="s">
        <v>79</v>
      </c>
      <c r="AB348" s="4">
        <v>3</v>
      </c>
      <c r="AH348" t="s">
        <v>81</v>
      </c>
      <c r="AI348" t="s">
        <v>81</v>
      </c>
      <c r="AJ348" t="s">
        <v>82</v>
      </c>
      <c r="AK348" t="s">
        <v>82</v>
      </c>
      <c r="AL348" t="s">
        <v>81</v>
      </c>
      <c r="AM348" t="s">
        <v>82</v>
      </c>
      <c r="AN348" t="s">
        <v>82</v>
      </c>
      <c r="AO348" t="s">
        <v>81</v>
      </c>
      <c r="AP348" t="s">
        <v>81</v>
      </c>
    </row>
    <row r="349" spans="1:42" x14ac:dyDescent="0.15">
      <c r="A349">
        <v>351</v>
      </c>
      <c r="Q349">
        <v>3</v>
      </c>
      <c r="R349">
        <v>5</v>
      </c>
      <c r="S349">
        <v>3</v>
      </c>
      <c r="AH349" t="s">
        <v>76</v>
      </c>
      <c r="AI349" t="s">
        <v>76</v>
      </c>
      <c r="AJ349" t="s">
        <v>76</v>
      </c>
      <c r="AK349" t="s">
        <v>76</v>
      </c>
      <c r="AL349" t="s">
        <v>76</v>
      </c>
      <c r="AM349" t="s">
        <v>76</v>
      </c>
      <c r="AN349" t="s">
        <v>76</v>
      </c>
      <c r="AO349" t="s">
        <v>76</v>
      </c>
      <c r="AP349" t="s">
        <v>76</v>
      </c>
    </row>
    <row r="350" spans="1:42" x14ac:dyDescent="0.15">
      <c r="A350">
        <v>352</v>
      </c>
      <c r="K350" s="4" t="s">
        <v>79</v>
      </c>
      <c r="L350" s="4" t="s">
        <v>80</v>
      </c>
      <c r="M350" s="4">
        <v>4</v>
      </c>
      <c r="N350" s="4" t="s">
        <v>79</v>
      </c>
      <c r="O350" s="4">
        <v>5</v>
      </c>
      <c r="P350" s="4">
        <v>5</v>
      </c>
      <c r="AA350" s="4" t="s">
        <v>79</v>
      </c>
      <c r="AH350" t="s">
        <v>76</v>
      </c>
      <c r="AI350" t="s">
        <v>76</v>
      </c>
      <c r="AJ350" t="s">
        <v>76</v>
      </c>
      <c r="AK350" t="s">
        <v>76</v>
      </c>
      <c r="AL350" t="s">
        <v>76</v>
      </c>
      <c r="AM350" t="s">
        <v>76</v>
      </c>
      <c r="AN350" t="s">
        <v>76</v>
      </c>
      <c r="AO350" t="s">
        <v>76</v>
      </c>
      <c r="AP350" t="s">
        <v>76</v>
      </c>
    </row>
    <row r="351" spans="1:42" x14ac:dyDescent="0.15">
      <c r="A351">
        <v>353</v>
      </c>
      <c r="Q351">
        <v>4</v>
      </c>
      <c r="R351">
        <v>4</v>
      </c>
      <c r="S351">
        <v>5</v>
      </c>
      <c r="AH351" t="s">
        <v>76</v>
      </c>
      <c r="AI351" t="s">
        <v>76</v>
      </c>
      <c r="AJ351" t="s">
        <v>76</v>
      </c>
      <c r="AK351" t="s">
        <v>76</v>
      </c>
      <c r="AL351" t="s">
        <v>76</v>
      </c>
      <c r="AM351" t="s">
        <v>76</v>
      </c>
      <c r="AN351" t="s">
        <v>76</v>
      </c>
      <c r="AO351" t="s">
        <v>76</v>
      </c>
      <c r="AP351" t="s">
        <v>76</v>
      </c>
    </row>
    <row r="352" spans="1:42" x14ac:dyDescent="0.15">
      <c r="A352">
        <v>354</v>
      </c>
      <c r="B352" s="4" t="s">
        <v>147</v>
      </c>
      <c r="C352" s="4" t="s">
        <v>85</v>
      </c>
      <c r="D352" s="4" t="s">
        <v>148</v>
      </c>
      <c r="E352" s="4" t="s">
        <v>154</v>
      </c>
      <c r="F352" s="4" t="s">
        <v>107</v>
      </c>
      <c r="G352" s="4" t="s">
        <v>117</v>
      </c>
      <c r="H352" s="4" t="s">
        <v>90</v>
      </c>
      <c r="I352" s="4" t="s">
        <v>124</v>
      </c>
      <c r="J352" s="4" t="s">
        <v>100</v>
      </c>
      <c r="K352" s="4" t="s">
        <v>109</v>
      </c>
      <c r="L352" s="4" t="s">
        <v>172</v>
      </c>
      <c r="M352" s="4">
        <v>4</v>
      </c>
      <c r="N352" s="4" t="s">
        <v>109</v>
      </c>
      <c r="O352" s="4">
        <v>4</v>
      </c>
      <c r="P352" s="4">
        <v>4</v>
      </c>
      <c r="T352" s="4" t="s">
        <v>153</v>
      </c>
      <c r="U352" s="4">
        <v>4</v>
      </c>
      <c r="V352" s="4">
        <v>2</v>
      </c>
      <c r="W352">
        <v>4</v>
      </c>
      <c r="X352">
        <v>4</v>
      </c>
      <c r="AA352" s="4" t="s">
        <v>109</v>
      </c>
      <c r="AB352" s="4">
        <v>2</v>
      </c>
      <c r="AH352" t="s">
        <v>81</v>
      </c>
      <c r="AI352" t="s">
        <v>81</v>
      </c>
      <c r="AJ352" t="s">
        <v>82</v>
      </c>
      <c r="AK352" t="s">
        <v>82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</row>
    <row r="353" spans="1:42" x14ac:dyDescent="0.15">
      <c r="A353">
        <v>355</v>
      </c>
      <c r="B353" s="4" t="s">
        <v>111</v>
      </c>
      <c r="C353" s="4" t="s">
        <v>85</v>
      </c>
      <c r="D353" s="4" t="s">
        <v>148</v>
      </c>
      <c r="E353" s="4" t="s">
        <v>297</v>
      </c>
      <c r="F353" s="4" t="s">
        <v>97</v>
      </c>
      <c r="G353" s="4" t="s">
        <v>89</v>
      </c>
      <c r="H353" s="4" t="s">
        <v>108</v>
      </c>
      <c r="I353" s="4" t="s">
        <v>104</v>
      </c>
      <c r="J353" s="4" t="s">
        <v>92</v>
      </c>
      <c r="K353" s="4" t="s">
        <v>79</v>
      </c>
      <c r="L353" s="4" t="s">
        <v>80</v>
      </c>
      <c r="M353" s="4">
        <v>5</v>
      </c>
      <c r="N353" s="4" t="s">
        <v>79</v>
      </c>
      <c r="O353" s="4">
        <v>4</v>
      </c>
      <c r="P353" s="4">
        <v>5</v>
      </c>
      <c r="Q353">
        <v>4</v>
      </c>
      <c r="R353">
        <v>5</v>
      </c>
      <c r="S353">
        <v>4</v>
      </c>
      <c r="T353" s="4" t="s">
        <v>83</v>
      </c>
      <c r="U353" s="4">
        <v>5</v>
      </c>
      <c r="V353" s="4">
        <v>1</v>
      </c>
      <c r="W353">
        <v>4</v>
      </c>
      <c r="X353">
        <v>5</v>
      </c>
      <c r="AA353" s="4" t="s">
        <v>79</v>
      </c>
      <c r="AB353" s="4">
        <v>1</v>
      </c>
      <c r="AH353" t="s">
        <v>81</v>
      </c>
      <c r="AI353" t="s">
        <v>81</v>
      </c>
      <c r="AJ353" t="s">
        <v>81</v>
      </c>
      <c r="AK353" t="s">
        <v>82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</row>
    <row r="354" spans="1:42" x14ac:dyDescent="0.15">
      <c r="A354">
        <v>356</v>
      </c>
      <c r="B354" s="4" t="s">
        <v>84</v>
      </c>
      <c r="C354" s="4" t="s">
        <v>95</v>
      </c>
      <c r="D354" s="4" t="s">
        <v>96</v>
      </c>
      <c r="E354" s="4" t="s">
        <v>87</v>
      </c>
      <c r="F354" s="4" t="s">
        <v>97</v>
      </c>
      <c r="G354" s="4" t="s">
        <v>89</v>
      </c>
      <c r="H354" s="4" t="s">
        <v>99</v>
      </c>
      <c r="I354" s="4" t="s">
        <v>104</v>
      </c>
      <c r="J354" s="4" t="s">
        <v>100</v>
      </c>
      <c r="K354" s="4" t="s">
        <v>105</v>
      </c>
      <c r="L354" s="4" t="s">
        <v>80</v>
      </c>
      <c r="M354" s="4">
        <v>4</v>
      </c>
      <c r="N354" s="4" t="s">
        <v>105</v>
      </c>
      <c r="O354" s="4">
        <v>5</v>
      </c>
      <c r="P354" s="4">
        <v>4</v>
      </c>
      <c r="Q354">
        <v>3</v>
      </c>
      <c r="R354">
        <v>3</v>
      </c>
      <c r="S354">
        <v>4</v>
      </c>
      <c r="T354" s="4" t="s">
        <v>110</v>
      </c>
      <c r="U354" s="4">
        <v>4</v>
      </c>
      <c r="V354" s="4">
        <v>5</v>
      </c>
      <c r="W354">
        <v>4</v>
      </c>
      <c r="X354">
        <v>4</v>
      </c>
      <c r="AA354" s="4" t="s">
        <v>105</v>
      </c>
      <c r="AB354" s="4">
        <v>5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82</v>
      </c>
    </row>
    <row r="355" spans="1:42" x14ac:dyDescent="0.15">
      <c r="A355">
        <v>357</v>
      </c>
      <c r="Q355">
        <v>5</v>
      </c>
      <c r="R355">
        <v>5</v>
      </c>
      <c r="S355">
        <v>3</v>
      </c>
      <c r="AH355" t="s">
        <v>76</v>
      </c>
      <c r="AI355" t="s">
        <v>76</v>
      </c>
      <c r="AJ355" t="s">
        <v>76</v>
      </c>
      <c r="AK355" t="s">
        <v>76</v>
      </c>
      <c r="AL355" t="s">
        <v>76</v>
      </c>
      <c r="AM355" t="s">
        <v>76</v>
      </c>
      <c r="AN355" t="s">
        <v>76</v>
      </c>
      <c r="AO355" t="s">
        <v>76</v>
      </c>
      <c r="AP355" t="s">
        <v>76</v>
      </c>
    </row>
    <row r="356" spans="1:42" x14ac:dyDescent="0.15">
      <c r="A356">
        <v>358</v>
      </c>
      <c r="AH356" t="s">
        <v>76</v>
      </c>
      <c r="AI356" t="s">
        <v>76</v>
      </c>
      <c r="AJ356" t="s">
        <v>76</v>
      </c>
      <c r="AK356" t="s">
        <v>76</v>
      </c>
      <c r="AL356" t="s">
        <v>76</v>
      </c>
      <c r="AM356" t="s">
        <v>76</v>
      </c>
      <c r="AN356" t="s">
        <v>76</v>
      </c>
      <c r="AO356" t="s">
        <v>76</v>
      </c>
      <c r="AP356" t="s">
        <v>76</v>
      </c>
    </row>
    <row r="357" spans="1:42" x14ac:dyDescent="0.15">
      <c r="A357">
        <v>359</v>
      </c>
      <c r="B357" s="4" t="s">
        <v>84</v>
      </c>
      <c r="C357" s="4" t="s">
        <v>85</v>
      </c>
      <c r="D357" s="4" t="s">
        <v>298</v>
      </c>
      <c r="E357" s="4" t="s">
        <v>299</v>
      </c>
      <c r="F357" s="4" t="s">
        <v>88</v>
      </c>
      <c r="G357" s="4" t="s">
        <v>300</v>
      </c>
      <c r="H357" s="4" t="s">
        <v>99</v>
      </c>
      <c r="I357" s="4" t="s">
        <v>104</v>
      </c>
      <c r="J357" s="4" t="s">
        <v>100</v>
      </c>
      <c r="K357" s="4" t="s">
        <v>102</v>
      </c>
      <c r="L357" s="4" t="s">
        <v>197</v>
      </c>
      <c r="M357" s="4">
        <v>3</v>
      </c>
      <c r="N357" s="4" t="s">
        <v>102</v>
      </c>
      <c r="O357" s="4">
        <v>5</v>
      </c>
      <c r="P357" s="4">
        <v>3</v>
      </c>
      <c r="T357" s="4" t="s">
        <v>110</v>
      </c>
      <c r="U357" s="4">
        <v>5</v>
      </c>
      <c r="V357" s="4">
        <v>1</v>
      </c>
      <c r="W357">
        <v>5</v>
      </c>
      <c r="X357">
        <v>5</v>
      </c>
      <c r="AA357" s="4" t="s">
        <v>102</v>
      </c>
      <c r="AB357" s="4">
        <v>1</v>
      </c>
      <c r="AH357" t="s">
        <v>82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</row>
    <row r="358" spans="1:42" x14ac:dyDescent="0.15">
      <c r="A358">
        <v>360</v>
      </c>
      <c r="Q358">
        <v>3</v>
      </c>
      <c r="R358">
        <v>4</v>
      </c>
      <c r="S358">
        <v>3</v>
      </c>
      <c r="AH358" t="s">
        <v>76</v>
      </c>
      <c r="AI358" t="s">
        <v>76</v>
      </c>
      <c r="AJ358" t="s">
        <v>76</v>
      </c>
      <c r="AK358" t="s">
        <v>76</v>
      </c>
      <c r="AL358" t="s">
        <v>76</v>
      </c>
      <c r="AM358" t="s">
        <v>76</v>
      </c>
      <c r="AN358" t="s">
        <v>76</v>
      </c>
      <c r="AO358" t="s">
        <v>76</v>
      </c>
      <c r="AP358" t="s">
        <v>76</v>
      </c>
    </row>
    <row r="359" spans="1:42" x14ac:dyDescent="0.15">
      <c r="A359">
        <v>361</v>
      </c>
      <c r="AH359" t="s">
        <v>76</v>
      </c>
      <c r="AI359" t="s">
        <v>76</v>
      </c>
      <c r="AJ359" t="s">
        <v>76</v>
      </c>
      <c r="AK359" t="s">
        <v>76</v>
      </c>
      <c r="AL359" t="s">
        <v>76</v>
      </c>
      <c r="AM359" t="s">
        <v>76</v>
      </c>
      <c r="AN359" t="s">
        <v>76</v>
      </c>
      <c r="AO359" t="s">
        <v>76</v>
      </c>
      <c r="AP359" t="s">
        <v>76</v>
      </c>
    </row>
    <row r="360" spans="1:42" x14ac:dyDescent="0.15">
      <c r="A360">
        <v>362</v>
      </c>
      <c r="B360" s="4" t="s">
        <v>111</v>
      </c>
      <c r="C360" s="4" t="s">
        <v>95</v>
      </c>
      <c r="D360" s="4" t="s">
        <v>148</v>
      </c>
      <c r="E360" s="4" t="s">
        <v>301</v>
      </c>
      <c r="F360" s="4" t="s">
        <v>107</v>
      </c>
      <c r="G360" s="4" t="s">
        <v>89</v>
      </c>
      <c r="H360" s="4" t="s">
        <v>90</v>
      </c>
      <c r="I360" s="4" t="s">
        <v>104</v>
      </c>
      <c r="J360" s="4" t="s">
        <v>114</v>
      </c>
      <c r="K360" s="4" t="s">
        <v>102</v>
      </c>
      <c r="L360" s="4" t="s">
        <v>80</v>
      </c>
      <c r="M360" s="4">
        <v>5</v>
      </c>
      <c r="N360" s="4" t="s">
        <v>102</v>
      </c>
      <c r="O360" s="4">
        <v>3</v>
      </c>
      <c r="P360" s="4">
        <v>4</v>
      </c>
      <c r="T360" s="4" t="s">
        <v>94</v>
      </c>
      <c r="U360" s="4">
        <v>5</v>
      </c>
      <c r="V360" s="4">
        <v>2</v>
      </c>
      <c r="W360">
        <v>4</v>
      </c>
      <c r="X360">
        <v>4</v>
      </c>
      <c r="AA360" s="4" t="s">
        <v>102</v>
      </c>
      <c r="AB360" s="4">
        <v>2</v>
      </c>
      <c r="AH360" t="s">
        <v>82</v>
      </c>
      <c r="AI360" t="s">
        <v>81</v>
      </c>
      <c r="AJ360" t="s">
        <v>82</v>
      </c>
      <c r="AK360" t="s">
        <v>81</v>
      </c>
      <c r="AL360" t="s">
        <v>82</v>
      </c>
      <c r="AM360" t="s">
        <v>81</v>
      </c>
      <c r="AN360" t="s">
        <v>81</v>
      </c>
      <c r="AO360" t="s">
        <v>81</v>
      </c>
      <c r="AP360" t="s">
        <v>81</v>
      </c>
    </row>
    <row r="361" spans="1:42" x14ac:dyDescent="0.15">
      <c r="A361">
        <v>363</v>
      </c>
      <c r="B361" s="4" t="s">
        <v>111</v>
      </c>
      <c r="C361" s="4" t="s">
        <v>85</v>
      </c>
      <c r="D361" s="4" t="s">
        <v>302</v>
      </c>
      <c r="E361" s="4" t="s">
        <v>132</v>
      </c>
      <c r="F361" s="4" t="s">
        <v>97</v>
      </c>
      <c r="G361" s="4" t="s">
        <v>98</v>
      </c>
      <c r="H361" s="4" t="s">
        <v>90</v>
      </c>
      <c r="I361" s="4" t="s">
        <v>91</v>
      </c>
      <c r="J361" s="4" t="s">
        <v>141</v>
      </c>
      <c r="K361" s="4" t="s">
        <v>115</v>
      </c>
      <c r="L361" s="4" t="s">
        <v>80</v>
      </c>
      <c r="M361" s="4">
        <v>3</v>
      </c>
      <c r="N361" s="4" t="s">
        <v>115</v>
      </c>
      <c r="O361" s="4">
        <v>4</v>
      </c>
      <c r="P361" s="4">
        <v>2</v>
      </c>
      <c r="Q361">
        <v>3</v>
      </c>
      <c r="R361">
        <v>3</v>
      </c>
      <c r="S361">
        <v>2</v>
      </c>
      <c r="T361" s="4" t="s">
        <v>153</v>
      </c>
      <c r="U361" s="4">
        <v>5</v>
      </c>
      <c r="V361" s="4">
        <v>1</v>
      </c>
      <c r="W361">
        <v>5</v>
      </c>
      <c r="X361">
        <v>3</v>
      </c>
      <c r="AA361" s="4" t="s">
        <v>115</v>
      </c>
      <c r="AB361" s="4">
        <v>1</v>
      </c>
      <c r="AH361" t="s">
        <v>82</v>
      </c>
      <c r="AI361" t="s">
        <v>82</v>
      </c>
      <c r="AJ361" t="s">
        <v>81</v>
      </c>
      <c r="AK361" t="s">
        <v>81</v>
      </c>
      <c r="AL361" t="s">
        <v>81</v>
      </c>
      <c r="AM361" t="s">
        <v>82</v>
      </c>
      <c r="AN361" t="s">
        <v>81</v>
      </c>
      <c r="AO361" t="s">
        <v>81</v>
      </c>
      <c r="AP361" t="s">
        <v>81</v>
      </c>
    </row>
    <row r="362" spans="1:42" x14ac:dyDescent="0.15">
      <c r="A362">
        <v>364</v>
      </c>
      <c r="Q362">
        <v>1</v>
      </c>
      <c r="R362">
        <v>4</v>
      </c>
      <c r="S362">
        <v>4</v>
      </c>
      <c r="AH362" t="s">
        <v>76</v>
      </c>
      <c r="AI362" t="s">
        <v>76</v>
      </c>
      <c r="AJ362" t="s">
        <v>76</v>
      </c>
      <c r="AK362" t="s">
        <v>76</v>
      </c>
      <c r="AL362" t="s">
        <v>76</v>
      </c>
      <c r="AM362" t="s">
        <v>76</v>
      </c>
      <c r="AN362" t="s">
        <v>76</v>
      </c>
      <c r="AO362" t="s">
        <v>76</v>
      </c>
      <c r="AP362" t="s">
        <v>76</v>
      </c>
    </row>
    <row r="363" spans="1:42" x14ac:dyDescent="0.15">
      <c r="A363">
        <v>365</v>
      </c>
      <c r="B363" s="4" t="s">
        <v>111</v>
      </c>
      <c r="C363" s="4" t="s">
        <v>95</v>
      </c>
      <c r="D363" s="4" t="s">
        <v>96</v>
      </c>
      <c r="E363" s="4" t="s">
        <v>87</v>
      </c>
      <c r="F363" s="4" t="s">
        <v>97</v>
      </c>
      <c r="G363" s="4" t="s">
        <v>117</v>
      </c>
      <c r="H363" s="4" t="s">
        <v>108</v>
      </c>
      <c r="I363" s="4" t="s">
        <v>124</v>
      </c>
      <c r="J363" s="4" t="s">
        <v>92</v>
      </c>
      <c r="K363" s="4" t="s">
        <v>79</v>
      </c>
      <c r="L363" s="4" t="s">
        <v>80</v>
      </c>
      <c r="M363" s="4">
        <v>3</v>
      </c>
      <c r="N363" s="4" t="s">
        <v>79</v>
      </c>
      <c r="O363" s="4">
        <v>4</v>
      </c>
      <c r="P363" s="4">
        <v>4</v>
      </c>
      <c r="T363" s="4" t="s">
        <v>110</v>
      </c>
      <c r="U363" s="4">
        <v>5</v>
      </c>
      <c r="V363" s="4">
        <v>3</v>
      </c>
      <c r="W363">
        <v>4</v>
      </c>
      <c r="X363">
        <v>5</v>
      </c>
      <c r="AA363" s="4" t="s">
        <v>79</v>
      </c>
      <c r="AB363" s="4">
        <v>3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82</v>
      </c>
    </row>
    <row r="364" spans="1:42" x14ac:dyDescent="0.15">
      <c r="A364">
        <v>366</v>
      </c>
      <c r="Q364">
        <v>3</v>
      </c>
      <c r="R364">
        <v>4</v>
      </c>
      <c r="S364">
        <v>4</v>
      </c>
      <c r="AH364" t="s">
        <v>76</v>
      </c>
      <c r="AI364" t="s">
        <v>76</v>
      </c>
      <c r="AJ364" t="s">
        <v>76</v>
      </c>
      <c r="AK364" t="s">
        <v>76</v>
      </c>
      <c r="AL364" t="s">
        <v>76</v>
      </c>
      <c r="AM364" t="s">
        <v>76</v>
      </c>
      <c r="AN364" t="s">
        <v>76</v>
      </c>
      <c r="AO364" t="s">
        <v>76</v>
      </c>
      <c r="AP364" t="s">
        <v>76</v>
      </c>
    </row>
    <row r="365" spans="1:42" x14ac:dyDescent="0.15">
      <c r="A365">
        <v>367</v>
      </c>
      <c r="B365" s="4" t="s">
        <v>111</v>
      </c>
      <c r="C365" s="4" t="s">
        <v>85</v>
      </c>
      <c r="D365" s="4" t="s">
        <v>303</v>
      </c>
      <c r="E365" s="4" t="s">
        <v>304</v>
      </c>
      <c r="F365" s="4" t="s">
        <v>97</v>
      </c>
      <c r="G365" s="4" t="s">
        <v>89</v>
      </c>
      <c r="H365" s="4" t="s">
        <v>90</v>
      </c>
      <c r="I365" s="4" t="s">
        <v>122</v>
      </c>
      <c r="J365" s="4" t="s">
        <v>141</v>
      </c>
      <c r="K365" s="4" t="s">
        <v>102</v>
      </c>
      <c r="L365" s="4" t="s">
        <v>128</v>
      </c>
      <c r="M365" s="4">
        <v>3</v>
      </c>
      <c r="N365" s="4" t="s">
        <v>102</v>
      </c>
      <c r="O365" s="4">
        <v>3</v>
      </c>
      <c r="P365" s="4">
        <v>3</v>
      </c>
      <c r="T365" s="4" t="s">
        <v>83</v>
      </c>
      <c r="AA365" s="4" t="s">
        <v>102</v>
      </c>
      <c r="AH365" t="s">
        <v>81</v>
      </c>
      <c r="AI365" t="s">
        <v>81</v>
      </c>
      <c r="AJ365" t="s">
        <v>81</v>
      </c>
      <c r="AK365" t="s">
        <v>81</v>
      </c>
      <c r="AL365" t="s">
        <v>82</v>
      </c>
      <c r="AM365" t="s">
        <v>82</v>
      </c>
      <c r="AN365" t="s">
        <v>82</v>
      </c>
      <c r="AO365" t="s">
        <v>81</v>
      </c>
      <c r="AP365" t="s">
        <v>81</v>
      </c>
    </row>
    <row r="366" spans="1:42" x14ac:dyDescent="0.15">
      <c r="A366">
        <v>368</v>
      </c>
      <c r="B366" s="4" t="s">
        <v>84</v>
      </c>
      <c r="C366" s="4" t="s">
        <v>85</v>
      </c>
      <c r="D366" s="4" t="s">
        <v>148</v>
      </c>
      <c r="E366" s="4" t="s">
        <v>193</v>
      </c>
      <c r="F366" s="4" t="s">
        <v>97</v>
      </c>
      <c r="G366" s="4" t="s">
        <v>89</v>
      </c>
      <c r="H366" s="4" t="s">
        <v>99</v>
      </c>
      <c r="I366" s="4" t="s">
        <v>104</v>
      </c>
      <c r="J366" s="4" t="s">
        <v>141</v>
      </c>
      <c r="K366" s="4" t="s">
        <v>115</v>
      </c>
      <c r="L366" s="4" t="s">
        <v>120</v>
      </c>
      <c r="M366" s="4">
        <v>5</v>
      </c>
      <c r="N366" s="4" t="s">
        <v>115</v>
      </c>
      <c r="O366" s="4">
        <v>4</v>
      </c>
      <c r="P366" s="4">
        <v>5</v>
      </c>
      <c r="T366" s="4" t="s">
        <v>94</v>
      </c>
      <c r="AA366" s="4" t="s">
        <v>115</v>
      </c>
      <c r="AH366" t="s">
        <v>81</v>
      </c>
      <c r="AI366" t="s">
        <v>81</v>
      </c>
      <c r="AJ366" t="s">
        <v>82</v>
      </c>
      <c r="AK366" t="s">
        <v>81</v>
      </c>
      <c r="AL366" t="s">
        <v>82</v>
      </c>
      <c r="AM366" t="s">
        <v>81</v>
      </c>
      <c r="AN366" t="s">
        <v>81</v>
      </c>
      <c r="AO366" t="s">
        <v>81</v>
      </c>
      <c r="AP366" t="s">
        <v>81</v>
      </c>
    </row>
    <row r="367" spans="1:42" x14ac:dyDescent="0.15">
      <c r="A367">
        <v>369</v>
      </c>
      <c r="B367" s="4" t="s">
        <v>84</v>
      </c>
      <c r="C367" s="4" t="s">
        <v>95</v>
      </c>
      <c r="D367" s="4" t="s">
        <v>96</v>
      </c>
      <c r="E367" s="4" t="s">
        <v>305</v>
      </c>
      <c r="F367" s="4" t="s">
        <v>97</v>
      </c>
      <c r="G367" s="4" t="s">
        <v>89</v>
      </c>
      <c r="H367" s="4" t="s">
        <v>99</v>
      </c>
      <c r="I367" s="4" t="s">
        <v>104</v>
      </c>
      <c r="J367" s="4" t="s">
        <v>100</v>
      </c>
      <c r="K367" s="4" t="s">
        <v>105</v>
      </c>
      <c r="L367" s="4" t="s">
        <v>128</v>
      </c>
      <c r="M367" s="4">
        <v>5</v>
      </c>
      <c r="N367" s="4" t="s">
        <v>105</v>
      </c>
      <c r="O367" s="4">
        <v>4</v>
      </c>
      <c r="P367" s="4">
        <v>3</v>
      </c>
      <c r="Q367">
        <v>4</v>
      </c>
      <c r="S367">
        <v>5</v>
      </c>
      <c r="T367" s="4" t="s">
        <v>153</v>
      </c>
      <c r="U367" s="4">
        <v>5</v>
      </c>
      <c r="V367" s="4">
        <v>2</v>
      </c>
      <c r="W367">
        <v>4</v>
      </c>
      <c r="X367">
        <v>3</v>
      </c>
      <c r="AA367" s="4" t="s">
        <v>105</v>
      </c>
      <c r="AB367" s="4">
        <v>2</v>
      </c>
      <c r="AH367" t="s">
        <v>82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</row>
    <row r="368" spans="1:42" x14ac:dyDescent="0.15">
      <c r="A368">
        <v>370</v>
      </c>
      <c r="B368" s="4" t="s">
        <v>111</v>
      </c>
      <c r="C368" s="4" t="s">
        <v>85</v>
      </c>
      <c r="D368" s="4" t="s">
        <v>142</v>
      </c>
      <c r="E368" s="4" t="s">
        <v>138</v>
      </c>
      <c r="F368" s="4" t="s">
        <v>97</v>
      </c>
      <c r="G368" s="4" t="s">
        <v>117</v>
      </c>
      <c r="H368" s="4" t="s">
        <v>108</v>
      </c>
      <c r="I368" s="4" t="s">
        <v>91</v>
      </c>
      <c r="J368" s="4" t="s">
        <v>114</v>
      </c>
      <c r="K368" s="4" t="s">
        <v>102</v>
      </c>
      <c r="L368" s="4" t="s">
        <v>128</v>
      </c>
      <c r="M368" s="4">
        <v>2</v>
      </c>
      <c r="N368" s="4" t="s">
        <v>102</v>
      </c>
      <c r="O368" s="4">
        <v>2</v>
      </c>
      <c r="P368" s="4">
        <v>4</v>
      </c>
      <c r="Q368">
        <v>4</v>
      </c>
      <c r="R368">
        <v>2</v>
      </c>
      <c r="S368">
        <v>3</v>
      </c>
      <c r="T368" s="4" t="s">
        <v>83</v>
      </c>
      <c r="U368" s="4">
        <v>4</v>
      </c>
      <c r="V368" s="4">
        <v>4</v>
      </c>
      <c r="AA368" s="4" t="s">
        <v>102</v>
      </c>
      <c r="AB368" s="4">
        <v>4</v>
      </c>
      <c r="AH368" t="s">
        <v>81</v>
      </c>
      <c r="AI368" t="s">
        <v>82</v>
      </c>
      <c r="AJ368" t="s">
        <v>81</v>
      </c>
      <c r="AK368" t="s">
        <v>81</v>
      </c>
      <c r="AL368" t="s">
        <v>81</v>
      </c>
      <c r="AM368" t="s">
        <v>82</v>
      </c>
      <c r="AN368" t="s">
        <v>81</v>
      </c>
      <c r="AO368" t="s">
        <v>81</v>
      </c>
      <c r="AP368" t="s">
        <v>81</v>
      </c>
    </row>
    <row r="369" spans="1:43" x14ac:dyDescent="0.15">
      <c r="A369">
        <v>371</v>
      </c>
      <c r="B369" s="4" t="s">
        <v>111</v>
      </c>
      <c r="C369" s="4" t="s">
        <v>85</v>
      </c>
      <c r="D369" s="4" t="s">
        <v>302</v>
      </c>
      <c r="E369" s="4" t="s">
        <v>87</v>
      </c>
      <c r="F369" s="4" t="s">
        <v>97</v>
      </c>
      <c r="G369" s="4" t="s">
        <v>89</v>
      </c>
      <c r="H369" s="4" t="s">
        <v>108</v>
      </c>
      <c r="I369" s="4" t="s">
        <v>104</v>
      </c>
      <c r="J369" s="4" t="s">
        <v>141</v>
      </c>
      <c r="K369" s="4" t="s">
        <v>115</v>
      </c>
      <c r="L369" s="4" t="s">
        <v>120</v>
      </c>
      <c r="M369" s="4">
        <v>4</v>
      </c>
      <c r="N369" s="4" t="s">
        <v>115</v>
      </c>
      <c r="O369" s="4">
        <v>4</v>
      </c>
      <c r="P369" s="4">
        <v>4</v>
      </c>
      <c r="Q369">
        <v>4</v>
      </c>
      <c r="R369">
        <v>4</v>
      </c>
      <c r="S369">
        <v>4</v>
      </c>
      <c r="T369" s="4" t="s">
        <v>83</v>
      </c>
      <c r="U369" s="4">
        <v>5</v>
      </c>
      <c r="V369" s="4">
        <v>5</v>
      </c>
      <c r="W369">
        <v>4</v>
      </c>
      <c r="X369">
        <v>4</v>
      </c>
      <c r="AA369" s="4" t="s">
        <v>115</v>
      </c>
      <c r="AB369" s="4">
        <v>5</v>
      </c>
      <c r="AH369" t="s">
        <v>82</v>
      </c>
      <c r="AI369" t="s">
        <v>81</v>
      </c>
      <c r="AJ369" t="s">
        <v>82</v>
      </c>
      <c r="AK369" t="s">
        <v>82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</row>
    <row r="370" spans="1:43" x14ac:dyDescent="0.15">
      <c r="A370">
        <v>372</v>
      </c>
      <c r="B370" s="4" t="s">
        <v>111</v>
      </c>
      <c r="C370" s="4" t="s">
        <v>85</v>
      </c>
      <c r="D370" s="4" t="s">
        <v>106</v>
      </c>
      <c r="E370" s="4" t="s">
        <v>308</v>
      </c>
      <c r="F370" s="4" t="s">
        <v>97</v>
      </c>
      <c r="G370" s="4" t="s">
        <v>117</v>
      </c>
      <c r="H370" s="4" t="s">
        <v>108</v>
      </c>
      <c r="I370" s="4" t="s">
        <v>169</v>
      </c>
      <c r="J370" s="4" t="s">
        <v>114</v>
      </c>
      <c r="K370" s="4" t="s">
        <v>79</v>
      </c>
      <c r="L370" s="4" t="s">
        <v>80</v>
      </c>
      <c r="M370" s="4">
        <v>3</v>
      </c>
      <c r="N370" s="4" t="s">
        <v>79</v>
      </c>
      <c r="O370" s="4">
        <v>5</v>
      </c>
      <c r="P370" s="4">
        <v>5</v>
      </c>
      <c r="Q370">
        <v>3</v>
      </c>
      <c r="R370">
        <v>2</v>
      </c>
      <c r="S370">
        <v>3</v>
      </c>
      <c r="T370" s="4" t="s">
        <v>83</v>
      </c>
      <c r="U370" s="4">
        <v>4</v>
      </c>
      <c r="V370" s="4">
        <v>1</v>
      </c>
      <c r="W370">
        <v>5</v>
      </c>
      <c r="X370">
        <v>4</v>
      </c>
      <c r="AA370" s="4" t="s">
        <v>79</v>
      </c>
      <c r="AB370" s="4">
        <v>1</v>
      </c>
      <c r="AH370" t="s">
        <v>82</v>
      </c>
      <c r="AI370" t="s">
        <v>82</v>
      </c>
      <c r="AJ370" t="s">
        <v>82</v>
      </c>
      <c r="AK370" t="s">
        <v>82</v>
      </c>
      <c r="AL370" t="s">
        <v>81</v>
      </c>
      <c r="AM370" t="s">
        <v>81</v>
      </c>
      <c r="AN370" t="s">
        <v>81</v>
      </c>
      <c r="AO370" t="s">
        <v>82</v>
      </c>
      <c r="AP370" t="s">
        <v>81</v>
      </c>
    </row>
    <row r="371" spans="1:43" x14ac:dyDescent="0.15">
      <c r="A371">
        <v>373</v>
      </c>
      <c r="B371" s="4" t="s">
        <v>84</v>
      </c>
      <c r="C371" s="4" t="s">
        <v>85</v>
      </c>
      <c r="D371" s="4" t="s">
        <v>309</v>
      </c>
      <c r="E371" s="4" t="s">
        <v>310</v>
      </c>
      <c r="F371" s="4" t="s">
        <v>88</v>
      </c>
      <c r="G371" s="4" t="s">
        <v>89</v>
      </c>
      <c r="H371" s="4" t="s">
        <v>108</v>
      </c>
      <c r="I371" s="4" t="s">
        <v>104</v>
      </c>
      <c r="J371" s="4" t="s">
        <v>100</v>
      </c>
      <c r="K371" s="4" t="s">
        <v>79</v>
      </c>
      <c r="L371" s="4" t="s">
        <v>80</v>
      </c>
      <c r="M371" s="4">
        <v>5</v>
      </c>
      <c r="N371" s="4" t="s">
        <v>79</v>
      </c>
      <c r="O371" s="4">
        <v>5</v>
      </c>
      <c r="P371" s="4">
        <v>3</v>
      </c>
      <c r="Q371">
        <v>2</v>
      </c>
      <c r="R371">
        <v>5</v>
      </c>
      <c r="S371">
        <v>4</v>
      </c>
      <c r="T371" s="4" t="s">
        <v>83</v>
      </c>
      <c r="U371" s="4">
        <v>5</v>
      </c>
      <c r="V371" s="4">
        <v>2</v>
      </c>
      <c r="W371">
        <v>5</v>
      </c>
      <c r="X371">
        <v>5</v>
      </c>
      <c r="AA371" s="4" t="s">
        <v>79</v>
      </c>
      <c r="AB371" s="4">
        <v>2</v>
      </c>
      <c r="AH371" t="s">
        <v>82</v>
      </c>
      <c r="AI371" t="s">
        <v>81</v>
      </c>
      <c r="AJ371" t="s">
        <v>82</v>
      </c>
      <c r="AK371" t="s">
        <v>82</v>
      </c>
      <c r="AL371" t="s">
        <v>81</v>
      </c>
      <c r="AM371" t="s">
        <v>81</v>
      </c>
      <c r="AN371" t="s">
        <v>81</v>
      </c>
      <c r="AO371" t="s">
        <v>81</v>
      </c>
      <c r="AP371" t="s">
        <v>81</v>
      </c>
    </row>
    <row r="372" spans="1:43" x14ac:dyDescent="0.15">
      <c r="A372">
        <v>374</v>
      </c>
      <c r="B372" s="4" t="s">
        <v>111</v>
      </c>
      <c r="C372" s="4" t="s">
        <v>95</v>
      </c>
      <c r="D372" s="4" t="s">
        <v>148</v>
      </c>
      <c r="E372" s="4" t="s">
        <v>87</v>
      </c>
      <c r="F372" s="4" t="s">
        <v>88</v>
      </c>
      <c r="G372" s="4" t="s">
        <v>89</v>
      </c>
      <c r="H372" s="4" t="s">
        <v>108</v>
      </c>
      <c r="I372" s="4" t="s">
        <v>104</v>
      </c>
      <c r="J372" s="4" t="s">
        <v>141</v>
      </c>
      <c r="K372" s="4" t="s">
        <v>79</v>
      </c>
      <c r="L372" s="4" t="s">
        <v>80</v>
      </c>
      <c r="M372" s="4">
        <v>4</v>
      </c>
      <c r="N372" s="4" t="s">
        <v>79</v>
      </c>
      <c r="O372" s="4">
        <v>4</v>
      </c>
      <c r="P372" s="4">
        <v>4</v>
      </c>
      <c r="Q372">
        <v>3</v>
      </c>
      <c r="R372">
        <v>3</v>
      </c>
      <c r="S372">
        <v>3</v>
      </c>
      <c r="T372" s="4" t="s">
        <v>110</v>
      </c>
      <c r="U372" s="4">
        <v>3</v>
      </c>
      <c r="V372" s="4">
        <v>1</v>
      </c>
      <c r="W372">
        <v>5</v>
      </c>
      <c r="X372">
        <v>4</v>
      </c>
      <c r="AA372" s="4" t="s">
        <v>79</v>
      </c>
      <c r="AB372" s="4">
        <v>1</v>
      </c>
      <c r="AH372" t="s">
        <v>81</v>
      </c>
      <c r="AI372" t="s">
        <v>81</v>
      </c>
      <c r="AJ372" t="s">
        <v>82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82</v>
      </c>
    </row>
    <row r="373" spans="1:43" x14ac:dyDescent="0.15">
      <c r="A373">
        <v>375</v>
      </c>
      <c r="B373" s="4" t="s">
        <v>84</v>
      </c>
      <c r="C373" s="4" t="s">
        <v>95</v>
      </c>
      <c r="D373" s="4" t="s">
        <v>311</v>
      </c>
      <c r="E373" s="4" t="s">
        <v>312</v>
      </c>
      <c r="F373" s="4" t="s">
        <v>97</v>
      </c>
      <c r="G373" s="4" t="s">
        <v>98</v>
      </c>
      <c r="H373" s="4" t="s">
        <v>108</v>
      </c>
      <c r="I373" s="4" t="s">
        <v>91</v>
      </c>
      <c r="J373" s="4" t="s">
        <v>114</v>
      </c>
      <c r="K373" s="4" t="s">
        <v>79</v>
      </c>
      <c r="L373" s="4" t="s">
        <v>80</v>
      </c>
      <c r="M373" s="4">
        <v>5</v>
      </c>
      <c r="N373" s="4" t="s">
        <v>79</v>
      </c>
      <c r="O373" s="4">
        <v>5</v>
      </c>
      <c r="P373" s="4">
        <v>3</v>
      </c>
      <c r="Q373">
        <v>4</v>
      </c>
      <c r="R373">
        <v>2</v>
      </c>
      <c r="S373">
        <v>4</v>
      </c>
      <c r="T373" s="4" t="s">
        <v>83</v>
      </c>
      <c r="U373" s="4">
        <v>5</v>
      </c>
      <c r="V373" s="4">
        <v>5</v>
      </c>
      <c r="W373">
        <v>5</v>
      </c>
      <c r="X373">
        <v>5</v>
      </c>
      <c r="AA373" s="4" t="s">
        <v>79</v>
      </c>
      <c r="AB373" s="4">
        <v>5</v>
      </c>
      <c r="AH373" t="s">
        <v>82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</row>
    <row r="374" spans="1:43" x14ac:dyDescent="0.15">
      <c r="A374">
        <v>376</v>
      </c>
      <c r="B374" s="4" t="s">
        <v>84</v>
      </c>
      <c r="C374" s="4" t="s">
        <v>95</v>
      </c>
      <c r="D374" s="4" t="s">
        <v>313</v>
      </c>
      <c r="E374" s="4" t="s">
        <v>289</v>
      </c>
      <c r="F374" s="4" t="s">
        <v>88</v>
      </c>
      <c r="G374" s="4" t="s">
        <v>89</v>
      </c>
      <c r="H374" s="4" t="s">
        <v>90</v>
      </c>
      <c r="I374" s="4" t="s">
        <v>104</v>
      </c>
      <c r="J374" s="4" t="s">
        <v>141</v>
      </c>
      <c r="K374" s="4" t="s">
        <v>79</v>
      </c>
      <c r="L374" s="4" t="s">
        <v>120</v>
      </c>
      <c r="M374" s="4">
        <v>4</v>
      </c>
      <c r="N374" s="4" t="s">
        <v>79</v>
      </c>
      <c r="O374" s="4">
        <v>4</v>
      </c>
      <c r="P374" s="4">
        <v>3</v>
      </c>
      <c r="Q374">
        <v>4</v>
      </c>
      <c r="R374">
        <v>2</v>
      </c>
      <c r="S374">
        <v>3</v>
      </c>
      <c r="T374" s="4" t="s">
        <v>153</v>
      </c>
      <c r="U374" s="4">
        <v>5</v>
      </c>
      <c r="V374" s="4">
        <v>2</v>
      </c>
      <c r="W374">
        <v>4</v>
      </c>
      <c r="X374">
        <v>3</v>
      </c>
      <c r="AA374" s="4" t="s">
        <v>79</v>
      </c>
      <c r="AB374" s="4">
        <v>2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82</v>
      </c>
    </row>
    <row r="375" spans="1:43" x14ac:dyDescent="0.15">
      <c r="A375">
        <v>377</v>
      </c>
      <c r="B375" s="4" t="s">
        <v>84</v>
      </c>
      <c r="C375" s="4" t="s">
        <v>95</v>
      </c>
      <c r="D375" s="4" t="s">
        <v>87</v>
      </c>
      <c r="E375" s="4" t="s">
        <v>315</v>
      </c>
      <c r="F375" s="4" t="s">
        <v>97</v>
      </c>
      <c r="G375" s="4" t="s">
        <v>89</v>
      </c>
      <c r="H375" s="4" t="s">
        <v>90</v>
      </c>
      <c r="I375" s="4" t="s">
        <v>104</v>
      </c>
      <c r="J375" s="4" t="s">
        <v>141</v>
      </c>
      <c r="K375" s="4" t="s">
        <v>109</v>
      </c>
      <c r="L375" s="4" t="s">
        <v>120</v>
      </c>
      <c r="M375" s="4">
        <v>4</v>
      </c>
      <c r="N375" s="4" t="s">
        <v>109</v>
      </c>
      <c r="O375" s="4">
        <v>4</v>
      </c>
      <c r="P375" s="4">
        <v>4</v>
      </c>
      <c r="Q375">
        <v>4</v>
      </c>
      <c r="R375">
        <v>3</v>
      </c>
      <c r="S375">
        <v>3</v>
      </c>
      <c r="T375" s="4" t="s">
        <v>83</v>
      </c>
      <c r="U375" s="4">
        <v>4</v>
      </c>
      <c r="V375" s="4">
        <v>2</v>
      </c>
      <c r="W375">
        <v>3</v>
      </c>
      <c r="X375">
        <v>4</v>
      </c>
      <c r="AA375" s="4" t="s">
        <v>109</v>
      </c>
      <c r="AB375" s="4">
        <v>2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</row>
    <row r="376" spans="1:43" x14ac:dyDescent="0.15">
      <c r="A376">
        <v>378</v>
      </c>
      <c r="B376" s="4" t="s">
        <v>111</v>
      </c>
      <c r="C376" s="4" t="s">
        <v>95</v>
      </c>
      <c r="D376" s="4" t="s">
        <v>96</v>
      </c>
      <c r="E376" s="4" t="s">
        <v>87</v>
      </c>
      <c r="F376" s="4" t="s">
        <v>97</v>
      </c>
      <c r="G376" s="4" t="s">
        <v>117</v>
      </c>
      <c r="H376" s="4" t="s">
        <v>108</v>
      </c>
      <c r="I376" s="4" t="s">
        <v>124</v>
      </c>
      <c r="J376" s="4" t="s">
        <v>114</v>
      </c>
      <c r="K376" s="4" t="s">
        <v>115</v>
      </c>
      <c r="L376" s="4" t="s">
        <v>80</v>
      </c>
      <c r="M376" s="4">
        <v>4</v>
      </c>
      <c r="N376" s="4" t="s">
        <v>115</v>
      </c>
      <c r="O376" s="4">
        <v>4</v>
      </c>
      <c r="P376" s="4">
        <v>4</v>
      </c>
      <c r="Q376">
        <v>4</v>
      </c>
      <c r="R376">
        <v>4</v>
      </c>
      <c r="S376">
        <v>4</v>
      </c>
      <c r="T376" s="4" t="s">
        <v>83</v>
      </c>
      <c r="U376" s="4">
        <v>2</v>
      </c>
      <c r="V376" s="4">
        <v>4</v>
      </c>
      <c r="W376">
        <v>2</v>
      </c>
      <c r="X376">
        <v>1</v>
      </c>
      <c r="AA376" s="4" t="s">
        <v>115</v>
      </c>
      <c r="AB376" s="4">
        <v>4</v>
      </c>
      <c r="AH376" t="s">
        <v>82</v>
      </c>
      <c r="AI376" t="s">
        <v>81</v>
      </c>
      <c r="AJ376" t="s">
        <v>81</v>
      </c>
      <c r="AK376" t="s">
        <v>82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314</v>
      </c>
    </row>
    <row r="377" spans="1:43" x14ac:dyDescent="0.15">
      <c r="A377">
        <v>379</v>
      </c>
      <c r="Q377">
        <v>2</v>
      </c>
      <c r="R377">
        <v>1</v>
      </c>
      <c r="S377">
        <v>3</v>
      </c>
      <c r="AH377" t="s">
        <v>76</v>
      </c>
      <c r="AI377" t="s">
        <v>76</v>
      </c>
      <c r="AJ377" t="s">
        <v>76</v>
      </c>
      <c r="AK377" t="s">
        <v>76</v>
      </c>
      <c r="AL377" t="s">
        <v>76</v>
      </c>
      <c r="AM377" t="s">
        <v>76</v>
      </c>
      <c r="AN377" t="s">
        <v>76</v>
      </c>
      <c r="AO377" t="s">
        <v>76</v>
      </c>
      <c r="AP377" t="s">
        <v>76</v>
      </c>
    </row>
    <row r="378" spans="1:43" x14ac:dyDescent="0.15">
      <c r="A378">
        <v>380</v>
      </c>
      <c r="B378" s="4" t="s">
        <v>111</v>
      </c>
      <c r="C378" s="4" t="s">
        <v>95</v>
      </c>
      <c r="D378" s="4" t="s">
        <v>317</v>
      </c>
      <c r="E378" s="4" t="s">
        <v>318</v>
      </c>
      <c r="F378" s="4" t="s">
        <v>88</v>
      </c>
      <c r="G378" s="4" t="s">
        <v>98</v>
      </c>
      <c r="H378" s="4" t="s">
        <v>108</v>
      </c>
      <c r="I378" s="4" t="s">
        <v>169</v>
      </c>
      <c r="J378" s="4" t="s">
        <v>100</v>
      </c>
      <c r="K378" s="4" t="s">
        <v>102</v>
      </c>
      <c r="L378" s="4" t="s">
        <v>80</v>
      </c>
      <c r="M378" s="4">
        <v>3</v>
      </c>
      <c r="N378" s="4" t="s">
        <v>102</v>
      </c>
      <c r="O378" s="4">
        <v>3</v>
      </c>
      <c r="P378" s="4">
        <v>3</v>
      </c>
      <c r="T378" s="4" t="s">
        <v>153</v>
      </c>
      <c r="U378" s="4">
        <v>2</v>
      </c>
      <c r="V378" s="4">
        <v>2</v>
      </c>
      <c r="W378">
        <v>3</v>
      </c>
      <c r="X378">
        <v>3</v>
      </c>
      <c r="AA378" s="4" t="s">
        <v>102</v>
      </c>
      <c r="AB378" s="4">
        <v>2</v>
      </c>
      <c r="AH378" t="s">
        <v>81</v>
      </c>
      <c r="AI378" t="s">
        <v>81</v>
      </c>
      <c r="AJ378" t="s">
        <v>82</v>
      </c>
      <c r="AK378" t="s">
        <v>81</v>
      </c>
      <c r="AL378" t="s">
        <v>81</v>
      </c>
      <c r="AM378" t="s">
        <v>82</v>
      </c>
      <c r="AN378" t="s">
        <v>81</v>
      </c>
      <c r="AO378" t="s">
        <v>81</v>
      </c>
      <c r="AP378" t="s">
        <v>82</v>
      </c>
    </row>
    <row r="379" spans="1:43" x14ac:dyDescent="0.15">
      <c r="A379">
        <v>381</v>
      </c>
      <c r="B379" s="4" t="s">
        <v>111</v>
      </c>
      <c r="C379" s="4" t="s">
        <v>95</v>
      </c>
      <c r="D379" s="4" t="s">
        <v>96</v>
      </c>
      <c r="E379" s="4" t="s">
        <v>319</v>
      </c>
      <c r="F379" s="4" t="s">
        <v>97</v>
      </c>
      <c r="G379" s="4" t="s">
        <v>117</v>
      </c>
      <c r="H379" s="4" t="s">
        <v>108</v>
      </c>
      <c r="I379" s="4" t="s">
        <v>122</v>
      </c>
      <c r="J379" s="4" t="s">
        <v>114</v>
      </c>
      <c r="K379" s="4" t="s">
        <v>115</v>
      </c>
      <c r="L379" s="4" t="s">
        <v>80</v>
      </c>
      <c r="M379" s="4">
        <v>5</v>
      </c>
      <c r="N379" s="4" t="s">
        <v>115</v>
      </c>
      <c r="O379" s="4">
        <v>5</v>
      </c>
      <c r="P379" s="4">
        <v>5</v>
      </c>
      <c r="Q379">
        <v>4</v>
      </c>
      <c r="R379">
        <v>4</v>
      </c>
      <c r="S379">
        <v>4</v>
      </c>
      <c r="T379" s="4" t="s">
        <v>94</v>
      </c>
      <c r="U379" s="4">
        <v>4</v>
      </c>
      <c r="W379">
        <v>3</v>
      </c>
      <c r="X379">
        <v>5</v>
      </c>
      <c r="AA379" s="4" t="s">
        <v>115</v>
      </c>
      <c r="AH379" t="s">
        <v>82</v>
      </c>
      <c r="AI379" t="s">
        <v>81</v>
      </c>
      <c r="AJ379" t="s">
        <v>82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82</v>
      </c>
    </row>
    <row r="380" spans="1:43" x14ac:dyDescent="0.15">
      <c r="A380">
        <v>382</v>
      </c>
      <c r="B380" s="4" t="s">
        <v>111</v>
      </c>
      <c r="C380" s="4" t="s">
        <v>95</v>
      </c>
      <c r="D380" s="4" t="s">
        <v>106</v>
      </c>
      <c r="E380" s="4" t="s">
        <v>132</v>
      </c>
      <c r="F380" s="4" t="s">
        <v>97</v>
      </c>
      <c r="G380" s="4" t="s">
        <v>117</v>
      </c>
      <c r="H380" s="4" t="s">
        <v>108</v>
      </c>
      <c r="I380" s="4" t="s">
        <v>169</v>
      </c>
      <c r="J380" s="4" t="s">
        <v>100</v>
      </c>
      <c r="K380" s="4" t="s">
        <v>102</v>
      </c>
      <c r="L380" s="4" t="s">
        <v>80</v>
      </c>
      <c r="M380" s="4">
        <v>3</v>
      </c>
      <c r="N380" s="4" t="s">
        <v>102</v>
      </c>
      <c r="O380" s="4">
        <v>3</v>
      </c>
      <c r="P380" s="4">
        <v>3</v>
      </c>
      <c r="Q380">
        <v>2</v>
      </c>
      <c r="R380">
        <v>1</v>
      </c>
      <c r="S380">
        <v>3</v>
      </c>
      <c r="T380" s="4" t="s">
        <v>153</v>
      </c>
      <c r="U380" s="4">
        <v>5</v>
      </c>
      <c r="V380" s="4">
        <v>3</v>
      </c>
      <c r="W380">
        <v>4</v>
      </c>
      <c r="X380">
        <v>5</v>
      </c>
      <c r="AA380" s="4" t="s">
        <v>102</v>
      </c>
      <c r="AB380" s="4">
        <v>3</v>
      </c>
      <c r="AH380" t="s">
        <v>82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82</v>
      </c>
      <c r="AO380" t="s">
        <v>81</v>
      </c>
      <c r="AP380" t="s">
        <v>81</v>
      </c>
    </row>
    <row r="381" spans="1:43" x14ac:dyDescent="0.15">
      <c r="A381">
        <v>383</v>
      </c>
      <c r="B381" s="4" t="s">
        <v>84</v>
      </c>
      <c r="C381" s="4" t="s">
        <v>95</v>
      </c>
      <c r="D381" s="4" t="s">
        <v>106</v>
      </c>
      <c r="E381" s="4" t="s">
        <v>320</v>
      </c>
      <c r="F381" s="4" t="s">
        <v>97</v>
      </c>
      <c r="G381" s="4" t="s">
        <v>89</v>
      </c>
      <c r="H381" s="4" t="s">
        <v>90</v>
      </c>
      <c r="I381" s="4" t="s">
        <v>124</v>
      </c>
      <c r="J381" s="4" t="s">
        <v>92</v>
      </c>
      <c r="K381" s="4" t="s">
        <v>105</v>
      </c>
      <c r="L381" s="4" t="s">
        <v>80</v>
      </c>
      <c r="M381" s="4">
        <v>5</v>
      </c>
      <c r="N381" s="4" t="s">
        <v>105</v>
      </c>
      <c r="O381" s="4">
        <v>4</v>
      </c>
      <c r="P381" s="4">
        <v>5</v>
      </c>
      <c r="Q381">
        <v>4</v>
      </c>
      <c r="R381">
        <v>2</v>
      </c>
      <c r="S381">
        <v>2</v>
      </c>
      <c r="T381" s="4" t="s">
        <v>153</v>
      </c>
      <c r="U381" s="4">
        <v>5</v>
      </c>
      <c r="V381" s="4">
        <v>3</v>
      </c>
      <c r="W381">
        <v>5</v>
      </c>
      <c r="X381">
        <v>2</v>
      </c>
      <c r="AA381" s="4" t="s">
        <v>105</v>
      </c>
      <c r="AB381" s="4">
        <v>3</v>
      </c>
      <c r="AH381" t="s">
        <v>82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</row>
    <row r="382" spans="1:43" x14ac:dyDescent="0.15">
      <c r="A382">
        <v>384</v>
      </c>
      <c r="B382" s="4" t="s">
        <v>147</v>
      </c>
      <c r="C382" s="4" t="s">
        <v>85</v>
      </c>
      <c r="D382" s="4" t="s">
        <v>151</v>
      </c>
      <c r="E382" s="4" t="s">
        <v>164</v>
      </c>
      <c r="F382" s="4" t="s">
        <v>97</v>
      </c>
      <c r="G382" s="4" t="s">
        <v>98</v>
      </c>
      <c r="H382" s="4" t="s">
        <v>108</v>
      </c>
      <c r="I382" s="4" t="s">
        <v>91</v>
      </c>
      <c r="J382" s="4" t="s">
        <v>92</v>
      </c>
      <c r="K382" s="4" t="s">
        <v>105</v>
      </c>
      <c r="L382" s="4" t="s">
        <v>120</v>
      </c>
      <c r="M382" s="4">
        <v>4</v>
      </c>
      <c r="N382" s="4" t="s">
        <v>105</v>
      </c>
      <c r="O382" s="4">
        <v>4</v>
      </c>
      <c r="P382" s="4">
        <v>4</v>
      </c>
      <c r="Q382">
        <v>4</v>
      </c>
      <c r="R382">
        <v>2</v>
      </c>
      <c r="S382">
        <v>5</v>
      </c>
      <c r="T382" s="4" t="s">
        <v>83</v>
      </c>
      <c r="U382" s="4">
        <v>5</v>
      </c>
      <c r="V382" s="4">
        <v>1</v>
      </c>
      <c r="W382">
        <v>4</v>
      </c>
      <c r="X382">
        <v>5</v>
      </c>
      <c r="AA382" s="4" t="s">
        <v>105</v>
      </c>
      <c r="AB382" s="4">
        <v>1</v>
      </c>
      <c r="AH382" t="s">
        <v>82</v>
      </c>
      <c r="AI382" t="s">
        <v>81</v>
      </c>
      <c r="AJ382" t="s">
        <v>81</v>
      </c>
      <c r="AK382" t="s">
        <v>82</v>
      </c>
      <c r="AL382" t="s">
        <v>81</v>
      </c>
      <c r="AM382" t="s">
        <v>81</v>
      </c>
      <c r="AN382" t="s">
        <v>81</v>
      </c>
      <c r="AO382" t="s">
        <v>82</v>
      </c>
      <c r="AP382" t="s">
        <v>81</v>
      </c>
    </row>
    <row r="383" spans="1:43" x14ac:dyDescent="0.15">
      <c r="A383">
        <v>385</v>
      </c>
      <c r="B383" s="4" t="s">
        <v>111</v>
      </c>
      <c r="C383" s="4" t="s">
        <v>85</v>
      </c>
      <c r="D383" s="4" t="s">
        <v>148</v>
      </c>
      <c r="E383" s="4" t="s">
        <v>87</v>
      </c>
      <c r="F383" s="4" t="s">
        <v>97</v>
      </c>
      <c r="G383" s="4" t="s">
        <v>89</v>
      </c>
      <c r="H383" s="4" t="s">
        <v>108</v>
      </c>
      <c r="I383" s="4" t="s">
        <v>91</v>
      </c>
      <c r="J383" s="4" t="s">
        <v>92</v>
      </c>
      <c r="K383" s="4" t="s">
        <v>79</v>
      </c>
      <c r="L383" s="4" t="s">
        <v>80</v>
      </c>
      <c r="M383" s="4">
        <v>4</v>
      </c>
      <c r="N383" s="4" t="s">
        <v>79</v>
      </c>
      <c r="O383" s="4">
        <v>4</v>
      </c>
      <c r="P383" s="4">
        <v>3</v>
      </c>
      <c r="Q383">
        <v>4</v>
      </c>
      <c r="R383">
        <v>3</v>
      </c>
      <c r="S383">
        <v>5</v>
      </c>
      <c r="T383" s="4" t="s">
        <v>83</v>
      </c>
      <c r="U383" s="4">
        <v>4</v>
      </c>
      <c r="V383" s="4">
        <v>3</v>
      </c>
      <c r="W383">
        <v>5</v>
      </c>
      <c r="X383">
        <v>4</v>
      </c>
      <c r="AA383" s="4" t="s">
        <v>79</v>
      </c>
      <c r="AB383" s="4">
        <v>3</v>
      </c>
      <c r="AH383" t="s">
        <v>81</v>
      </c>
      <c r="AI383" t="s">
        <v>81</v>
      </c>
      <c r="AJ383" t="s">
        <v>82</v>
      </c>
      <c r="AK383" t="s">
        <v>81</v>
      </c>
      <c r="AL383" t="s">
        <v>82</v>
      </c>
      <c r="AM383" t="s">
        <v>82</v>
      </c>
      <c r="AN383" t="s">
        <v>81</v>
      </c>
      <c r="AO383" t="s">
        <v>81</v>
      </c>
      <c r="AP383" t="s">
        <v>81</v>
      </c>
    </row>
    <row r="384" spans="1:43" x14ac:dyDescent="0.15">
      <c r="A384">
        <v>386</v>
      </c>
      <c r="B384" s="4" t="s">
        <v>84</v>
      </c>
      <c r="C384" s="4" t="s">
        <v>85</v>
      </c>
      <c r="D384" s="4" t="s">
        <v>96</v>
      </c>
      <c r="E384" s="4" t="s">
        <v>161</v>
      </c>
      <c r="F384" s="4" t="s">
        <v>97</v>
      </c>
      <c r="G384" s="4" t="s">
        <v>89</v>
      </c>
      <c r="H384" s="4" t="s">
        <v>90</v>
      </c>
      <c r="I384" s="4" t="s">
        <v>104</v>
      </c>
      <c r="J384" s="4" t="s">
        <v>100</v>
      </c>
      <c r="K384" s="4" t="s">
        <v>105</v>
      </c>
      <c r="L384" s="4" t="s">
        <v>80</v>
      </c>
      <c r="M384" s="4">
        <v>5</v>
      </c>
      <c r="N384" s="4" t="s">
        <v>105</v>
      </c>
      <c r="O384" s="4">
        <v>5</v>
      </c>
      <c r="P384" s="4">
        <v>3</v>
      </c>
      <c r="Q384">
        <v>3</v>
      </c>
      <c r="R384">
        <v>3</v>
      </c>
      <c r="S384">
        <v>2</v>
      </c>
      <c r="T384" s="4" t="s">
        <v>153</v>
      </c>
      <c r="U384" s="4">
        <v>4</v>
      </c>
      <c r="V384" s="4">
        <v>4</v>
      </c>
      <c r="W384">
        <v>5</v>
      </c>
      <c r="X384">
        <v>3</v>
      </c>
      <c r="AA384" s="4" t="s">
        <v>105</v>
      </c>
      <c r="AB384" s="4">
        <v>4</v>
      </c>
      <c r="AH384" t="s">
        <v>82</v>
      </c>
      <c r="AI384" t="s">
        <v>81</v>
      </c>
      <c r="AJ384" t="s">
        <v>81</v>
      </c>
      <c r="AK384" t="s">
        <v>82</v>
      </c>
      <c r="AL384" t="s">
        <v>81</v>
      </c>
      <c r="AM384" t="s">
        <v>82</v>
      </c>
      <c r="AN384" t="s">
        <v>81</v>
      </c>
      <c r="AO384" t="s">
        <v>81</v>
      </c>
      <c r="AP384" t="s">
        <v>81</v>
      </c>
    </row>
    <row r="385" spans="1:42" x14ac:dyDescent="0.15">
      <c r="A385">
        <v>387</v>
      </c>
      <c r="B385" s="4" t="s">
        <v>111</v>
      </c>
      <c r="C385" s="4" t="s">
        <v>85</v>
      </c>
      <c r="D385" s="4" t="s">
        <v>323</v>
      </c>
      <c r="E385" s="4" t="s">
        <v>324</v>
      </c>
      <c r="F385" s="4" t="s">
        <v>97</v>
      </c>
      <c r="G385" s="4" t="s">
        <v>117</v>
      </c>
      <c r="H385" s="4" t="s">
        <v>99</v>
      </c>
      <c r="I385" s="4" t="s">
        <v>104</v>
      </c>
      <c r="J385" s="4" t="s">
        <v>114</v>
      </c>
      <c r="K385" s="4" t="s">
        <v>115</v>
      </c>
      <c r="L385" s="4" t="s">
        <v>120</v>
      </c>
      <c r="M385" s="4">
        <v>3</v>
      </c>
      <c r="N385" s="4" t="s">
        <v>115</v>
      </c>
      <c r="O385" s="4">
        <v>4</v>
      </c>
      <c r="P385" s="4">
        <v>3</v>
      </c>
      <c r="Q385">
        <v>3</v>
      </c>
      <c r="R385">
        <v>5</v>
      </c>
      <c r="S385">
        <v>4</v>
      </c>
      <c r="T385" s="4" t="s">
        <v>83</v>
      </c>
      <c r="U385" s="4">
        <v>3</v>
      </c>
      <c r="V385" s="4">
        <v>2</v>
      </c>
      <c r="W385">
        <v>4</v>
      </c>
      <c r="X385">
        <v>1</v>
      </c>
      <c r="AA385" s="4" t="s">
        <v>115</v>
      </c>
      <c r="AB385" s="4">
        <v>2</v>
      </c>
      <c r="AH385" t="s">
        <v>81</v>
      </c>
      <c r="AI385" t="s">
        <v>81</v>
      </c>
      <c r="AJ385" t="s">
        <v>81</v>
      </c>
      <c r="AK385" t="s">
        <v>81</v>
      </c>
      <c r="AL385" t="s">
        <v>82</v>
      </c>
      <c r="AM385" t="s">
        <v>81</v>
      </c>
      <c r="AN385" t="s">
        <v>81</v>
      </c>
      <c r="AO385" t="s">
        <v>81</v>
      </c>
      <c r="AP385" t="s">
        <v>82</v>
      </c>
    </row>
    <row r="386" spans="1:42" x14ac:dyDescent="0.15">
      <c r="A386">
        <v>388</v>
      </c>
      <c r="B386" s="4" t="s">
        <v>84</v>
      </c>
      <c r="C386" s="4" t="s">
        <v>95</v>
      </c>
      <c r="D386" s="4" t="s">
        <v>148</v>
      </c>
      <c r="E386" s="4" t="s">
        <v>87</v>
      </c>
      <c r="F386" s="4" t="s">
        <v>97</v>
      </c>
      <c r="G386" s="4" t="s">
        <v>89</v>
      </c>
      <c r="H386" s="4" t="s">
        <v>90</v>
      </c>
      <c r="I386" s="4" t="s">
        <v>104</v>
      </c>
      <c r="J386" s="4" t="s">
        <v>141</v>
      </c>
      <c r="K386" s="4" t="s">
        <v>115</v>
      </c>
      <c r="L386" s="4" t="s">
        <v>80</v>
      </c>
      <c r="M386" s="4">
        <v>5</v>
      </c>
      <c r="N386" s="4" t="s">
        <v>115</v>
      </c>
      <c r="O386" s="4">
        <v>5</v>
      </c>
      <c r="P386" s="4">
        <v>5</v>
      </c>
      <c r="Q386">
        <v>2</v>
      </c>
      <c r="R386">
        <v>3</v>
      </c>
      <c r="S386">
        <v>3</v>
      </c>
      <c r="T386" s="4" t="s">
        <v>110</v>
      </c>
      <c r="U386" s="4">
        <v>3</v>
      </c>
      <c r="V386" s="4">
        <v>1</v>
      </c>
      <c r="W386">
        <v>5</v>
      </c>
      <c r="X386">
        <v>5</v>
      </c>
      <c r="AA386" s="4" t="s">
        <v>115</v>
      </c>
      <c r="AB386" s="4">
        <v>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82</v>
      </c>
    </row>
    <row r="387" spans="1:42" x14ac:dyDescent="0.15">
      <c r="A387">
        <v>389</v>
      </c>
      <c r="B387" s="4" t="s">
        <v>84</v>
      </c>
      <c r="C387" s="4" t="s">
        <v>85</v>
      </c>
      <c r="D387" s="4" t="s">
        <v>96</v>
      </c>
      <c r="E387" s="4" t="s">
        <v>325</v>
      </c>
      <c r="F387" s="4" t="s">
        <v>107</v>
      </c>
      <c r="G387" s="4" t="s">
        <v>117</v>
      </c>
      <c r="H387" s="4" t="s">
        <v>90</v>
      </c>
      <c r="I387" s="4" t="s">
        <v>122</v>
      </c>
      <c r="J387" s="4" t="s">
        <v>100</v>
      </c>
      <c r="K387" s="4" t="s">
        <v>105</v>
      </c>
      <c r="L387" s="4" t="s">
        <v>80</v>
      </c>
      <c r="M387" s="4">
        <v>3</v>
      </c>
      <c r="N387" s="4" t="s">
        <v>105</v>
      </c>
      <c r="O387" s="4">
        <v>5</v>
      </c>
      <c r="P387" s="4">
        <v>4</v>
      </c>
      <c r="Q387">
        <v>5</v>
      </c>
      <c r="R387">
        <v>3</v>
      </c>
      <c r="S387">
        <v>5</v>
      </c>
      <c r="T387" s="4" t="s">
        <v>110</v>
      </c>
      <c r="U387" s="4">
        <v>3</v>
      </c>
      <c r="V387" s="4">
        <v>1</v>
      </c>
      <c r="W387">
        <v>5</v>
      </c>
      <c r="X387">
        <v>4</v>
      </c>
      <c r="AA387" s="4" t="s">
        <v>105</v>
      </c>
      <c r="AB387" s="4">
        <v>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82</v>
      </c>
    </row>
    <row r="388" spans="1:42" x14ac:dyDescent="0.15">
      <c r="A388">
        <v>390</v>
      </c>
      <c r="Q388">
        <v>2</v>
      </c>
      <c r="R388">
        <v>1</v>
      </c>
      <c r="S388">
        <v>4</v>
      </c>
      <c r="AH388" t="s">
        <v>76</v>
      </c>
      <c r="AI388" t="s">
        <v>76</v>
      </c>
      <c r="AJ388" t="s">
        <v>76</v>
      </c>
      <c r="AK388" t="s">
        <v>76</v>
      </c>
      <c r="AL388" t="s">
        <v>76</v>
      </c>
      <c r="AM388" t="s">
        <v>76</v>
      </c>
      <c r="AN388" t="s">
        <v>76</v>
      </c>
      <c r="AO388" t="s">
        <v>76</v>
      </c>
      <c r="AP388" t="s">
        <v>76</v>
      </c>
    </row>
    <row r="389" spans="1:42" x14ac:dyDescent="0.15">
      <c r="A389">
        <v>391</v>
      </c>
      <c r="B389" s="4" t="s">
        <v>111</v>
      </c>
      <c r="C389" s="4" t="s">
        <v>95</v>
      </c>
      <c r="D389" s="4" t="s">
        <v>148</v>
      </c>
      <c r="E389" s="4" t="s">
        <v>326</v>
      </c>
      <c r="F389" s="4" t="s">
        <v>88</v>
      </c>
      <c r="G389" s="4" t="s">
        <v>117</v>
      </c>
      <c r="H389" s="4" t="s">
        <v>90</v>
      </c>
      <c r="I389" s="4" t="s">
        <v>124</v>
      </c>
      <c r="J389" s="4" t="s">
        <v>114</v>
      </c>
      <c r="K389" s="4" t="s">
        <v>79</v>
      </c>
      <c r="L389" s="4" t="s">
        <v>80</v>
      </c>
      <c r="M389" s="4">
        <v>4</v>
      </c>
      <c r="N389" s="4" t="s">
        <v>79</v>
      </c>
      <c r="O389" s="4">
        <v>5</v>
      </c>
      <c r="P389" s="4">
        <v>4</v>
      </c>
      <c r="T389" s="4" t="s">
        <v>94</v>
      </c>
      <c r="U389" s="4">
        <v>2</v>
      </c>
      <c r="V389" s="4">
        <v>1</v>
      </c>
      <c r="W389">
        <v>3</v>
      </c>
      <c r="AA389" s="4" t="s">
        <v>79</v>
      </c>
      <c r="AB389" s="4">
        <v>1</v>
      </c>
      <c r="AH389" t="s">
        <v>81</v>
      </c>
      <c r="AI389" t="s">
        <v>81</v>
      </c>
      <c r="AJ389" t="s">
        <v>81</v>
      </c>
      <c r="AK389" t="s">
        <v>81</v>
      </c>
      <c r="AL389" t="s">
        <v>81</v>
      </c>
      <c r="AM389" t="s">
        <v>81</v>
      </c>
      <c r="AN389" t="s">
        <v>81</v>
      </c>
      <c r="AO389" t="s">
        <v>81</v>
      </c>
      <c r="AP389" t="s">
        <v>82</v>
      </c>
    </row>
    <row r="390" spans="1:42" x14ac:dyDescent="0.15">
      <c r="A390">
        <v>392</v>
      </c>
      <c r="B390" s="4" t="s">
        <v>111</v>
      </c>
      <c r="C390" s="4" t="s">
        <v>95</v>
      </c>
      <c r="D390" s="4" t="s">
        <v>327</v>
      </c>
      <c r="E390" s="4" t="s">
        <v>328</v>
      </c>
      <c r="F390" s="4" t="s">
        <v>97</v>
      </c>
      <c r="G390" s="4" t="s">
        <v>89</v>
      </c>
      <c r="H390" s="4" t="s">
        <v>90</v>
      </c>
      <c r="I390" s="4" t="s">
        <v>104</v>
      </c>
      <c r="J390" s="4" t="s">
        <v>92</v>
      </c>
      <c r="K390" s="4" t="s">
        <v>79</v>
      </c>
      <c r="L390" s="4" t="s">
        <v>80</v>
      </c>
      <c r="M390" s="4">
        <v>4</v>
      </c>
      <c r="N390" s="4" t="s">
        <v>79</v>
      </c>
      <c r="O390" s="4">
        <v>5</v>
      </c>
      <c r="P390" s="4">
        <v>5</v>
      </c>
      <c r="Q390">
        <v>4</v>
      </c>
      <c r="R390">
        <v>3</v>
      </c>
      <c r="S390">
        <v>5</v>
      </c>
      <c r="T390" s="4" t="s">
        <v>83</v>
      </c>
      <c r="U390" s="4">
        <v>5</v>
      </c>
      <c r="V390" s="4">
        <v>2</v>
      </c>
      <c r="W390">
        <v>5</v>
      </c>
      <c r="X390">
        <v>5</v>
      </c>
      <c r="AA390" s="4" t="s">
        <v>79</v>
      </c>
      <c r="AB390" s="4">
        <v>2</v>
      </c>
      <c r="AH390" t="s">
        <v>81</v>
      </c>
      <c r="AI390" t="s">
        <v>81</v>
      </c>
      <c r="AJ390" t="s">
        <v>81</v>
      </c>
      <c r="AK390" t="s">
        <v>82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</row>
    <row r="391" spans="1:42" x14ac:dyDescent="0.15">
      <c r="A391">
        <v>393</v>
      </c>
      <c r="Q391">
        <v>3</v>
      </c>
      <c r="R391">
        <v>4</v>
      </c>
      <c r="S391">
        <v>3</v>
      </c>
      <c r="AH391" t="s">
        <v>76</v>
      </c>
      <c r="AI391" t="s">
        <v>76</v>
      </c>
      <c r="AJ391" t="s">
        <v>76</v>
      </c>
      <c r="AK391" t="s">
        <v>76</v>
      </c>
      <c r="AL391" t="s">
        <v>76</v>
      </c>
      <c r="AM391" t="s">
        <v>76</v>
      </c>
      <c r="AN391" t="s">
        <v>76</v>
      </c>
      <c r="AO391" t="s">
        <v>76</v>
      </c>
      <c r="AP391" t="s">
        <v>76</v>
      </c>
    </row>
    <row r="392" spans="1:42" x14ac:dyDescent="0.15">
      <c r="A392">
        <v>394</v>
      </c>
      <c r="B392" s="4" t="s">
        <v>133</v>
      </c>
      <c r="C392" s="4" t="s">
        <v>85</v>
      </c>
      <c r="D392" s="4" t="s">
        <v>148</v>
      </c>
      <c r="E392" s="4" t="s">
        <v>154</v>
      </c>
      <c r="F392" s="4" t="s">
        <v>88</v>
      </c>
      <c r="G392" s="4" t="s">
        <v>236</v>
      </c>
      <c r="H392" s="4" t="s">
        <v>108</v>
      </c>
      <c r="I392" s="4" t="s">
        <v>124</v>
      </c>
      <c r="J392" s="4" t="s">
        <v>114</v>
      </c>
      <c r="K392" s="4" t="s">
        <v>79</v>
      </c>
      <c r="L392" s="4" t="s">
        <v>80</v>
      </c>
      <c r="M392" s="4">
        <v>3</v>
      </c>
      <c r="N392" s="4" t="s">
        <v>79</v>
      </c>
      <c r="O392" s="4">
        <v>1</v>
      </c>
      <c r="P392" s="4">
        <v>1</v>
      </c>
      <c r="T392" s="4" t="s">
        <v>83</v>
      </c>
      <c r="U392" s="4">
        <v>3</v>
      </c>
      <c r="V392" s="4">
        <v>3</v>
      </c>
      <c r="W392">
        <v>4</v>
      </c>
      <c r="X392">
        <v>3</v>
      </c>
      <c r="AA392" s="4" t="s">
        <v>79</v>
      </c>
      <c r="AB392" s="4">
        <v>3</v>
      </c>
      <c r="AH392" t="s">
        <v>81</v>
      </c>
      <c r="AI392" t="s">
        <v>81</v>
      </c>
      <c r="AJ392" t="s">
        <v>81</v>
      </c>
      <c r="AK392" t="s">
        <v>82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</row>
    <row r="393" spans="1:42" x14ac:dyDescent="0.15">
      <c r="A393">
        <v>395</v>
      </c>
      <c r="B393" s="4" t="s">
        <v>111</v>
      </c>
      <c r="C393" s="4" t="s">
        <v>85</v>
      </c>
      <c r="D393" s="4" t="s">
        <v>161</v>
      </c>
      <c r="E393" s="4" t="s">
        <v>87</v>
      </c>
      <c r="F393" s="4" t="s">
        <v>97</v>
      </c>
      <c r="G393" s="4" t="s">
        <v>89</v>
      </c>
      <c r="H393" s="4" t="s">
        <v>108</v>
      </c>
      <c r="I393" s="4" t="s">
        <v>104</v>
      </c>
      <c r="J393" s="4" t="s">
        <v>141</v>
      </c>
      <c r="K393" s="4" t="s">
        <v>79</v>
      </c>
      <c r="L393" s="4" t="s">
        <v>80</v>
      </c>
      <c r="M393" s="4">
        <v>4</v>
      </c>
      <c r="N393" s="4" t="s">
        <v>79</v>
      </c>
      <c r="O393" s="4">
        <v>4</v>
      </c>
      <c r="P393" s="4">
        <v>5</v>
      </c>
      <c r="Q393">
        <v>1</v>
      </c>
      <c r="R393">
        <v>2</v>
      </c>
      <c r="S393">
        <v>3</v>
      </c>
      <c r="T393" s="4" t="s">
        <v>94</v>
      </c>
      <c r="U393" s="4">
        <v>4</v>
      </c>
      <c r="V393" s="4">
        <v>1</v>
      </c>
      <c r="W393">
        <v>4</v>
      </c>
      <c r="X393">
        <v>4</v>
      </c>
      <c r="AA393" s="4" t="s">
        <v>79</v>
      </c>
      <c r="AB393" s="4">
        <v>1</v>
      </c>
      <c r="AH393" t="s">
        <v>81</v>
      </c>
      <c r="AI393" t="s">
        <v>81</v>
      </c>
      <c r="AJ393" t="s">
        <v>81</v>
      </c>
      <c r="AK393" t="s">
        <v>82</v>
      </c>
      <c r="AL393" t="s">
        <v>82</v>
      </c>
      <c r="AM393" t="s">
        <v>81</v>
      </c>
      <c r="AN393" t="s">
        <v>81</v>
      </c>
      <c r="AO393" t="s">
        <v>82</v>
      </c>
      <c r="AP393" t="s">
        <v>81</v>
      </c>
    </row>
    <row r="394" spans="1:42" x14ac:dyDescent="0.15">
      <c r="A394">
        <v>396</v>
      </c>
      <c r="B394" s="4" t="s">
        <v>147</v>
      </c>
      <c r="C394" s="4" t="s">
        <v>95</v>
      </c>
      <c r="D394" s="4" t="s">
        <v>229</v>
      </c>
      <c r="E394" s="4" t="s">
        <v>329</v>
      </c>
      <c r="F394" s="4" t="s">
        <v>107</v>
      </c>
      <c r="G394" s="4" t="s">
        <v>117</v>
      </c>
      <c r="H394" s="4" t="s">
        <v>90</v>
      </c>
      <c r="I394" s="4" t="s">
        <v>169</v>
      </c>
      <c r="J394" s="4" t="s">
        <v>118</v>
      </c>
      <c r="K394" s="4" t="s">
        <v>79</v>
      </c>
      <c r="L394" s="4" t="s">
        <v>80</v>
      </c>
      <c r="M394" s="4">
        <v>2</v>
      </c>
      <c r="N394" s="4" t="s">
        <v>79</v>
      </c>
      <c r="O394" s="4">
        <v>5</v>
      </c>
      <c r="P394" s="4">
        <v>3</v>
      </c>
      <c r="Q394">
        <v>2</v>
      </c>
      <c r="R394">
        <v>2</v>
      </c>
      <c r="S394">
        <v>3</v>
      </c>
      <c r="T394" s="4" t="s">
        <v>83</v>
      </c>
      <c r="U394" s="4">
        <v>4</v>
      </c>
      <c r="V394" s="4">
        <v>1</v>
      </c>
      <c r="W394">
        <v>5</v>
      </c>
      <c r="X394">
        <v>5</v>
      </c>
      <c r="AA394" s="4" t="s">
        <v>79</v>
      </c>
      <c r="AB394" s="4">
        <v>1</v>
      </c>
      <c r="AH394" t="s">
        <v>81</v>
      </c>
      <c r="AI394" t="s">
        <v>81</v>
      </c>
      <c r="AJ394" t="s">
        <v>81</v>
      </c>
      <c r="AK394" t="s">
        <v>82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</row>
    <row r="395" spans="1:42" x14ac:dyDescent="0.15">
      <c r="A395">
        <v>397</v>
      </c>
      <c r="Q395">
        <v>3</v>
      </c>
      <c r="R395">
        <v>2</v>
      </c>
      <c r="S395">
        <v>3</v>
      </c>
      <c r="AH395" t="s">
        <v>76</v>
      </c>
      <c r="AI395" t="s">
        <v>76</v>
      </c>
      <c r="AJ395" t="s">
        <v>76</v>
      </c>
      <c r="AK395" t="s">
        <v>76</v>
      </c>
      <c r="AL395" t="s">
        <v>76</v>
      </c>
      <c r="AM395" t="s">
        <v>76</v>
      </c>
      <c r="AN395" t="s">
        <v>76</v>
      </c>
      <c r="AO395" t="s">
        <v>76</v>
      </c>
      <c r="AP395" t="s">
        <v>76</v>
      </c>
    </row>
    <row r="396" spans="1:42" x14ac:dyDescent="0.15">
      <c r="A396">
        <v>398</v>
      </c>
      <c r="AH396" t="s">
        <v>76</v>
      </c>
      <c r="AI396" t="s">
        <v>76</v>
      </c>
      <c r="AJ396" t="s">
        <v>76</v>
      </c>
      <c r="AK396" t="s">
        <v>76</v>
      </c>
      <c r="AL396" t="s">
        <v>76</v>
      </c>
      <c r="AM396" t="s">
        <v>76</v>
      </c>
      <c r="AN396" t="s">
        <v>76</v>
      </c>
      <c r="AO396" t="s">
        <v>76</v>
      </c>
      <c r="AP396" t="s">
        <v>76</v>
      </c>
    </row>
    <row r="397" spans="1:42" x14ac:dyDescent="0.15">
      <c r="A397">
        <v>399</v>
      </c>
      <c r="AH397" t="s">
        <v>76</v>
      </c>
      <c r="AI397" t="s">
        <v>76</v>
      </c>
      <c r="AJ397" t="s">
        <v>76</v>
      </c>
      <c r="AK397" t="s">
        <v>76</v>
      </c>
      <c r="AL397" t="s">
        <v>76</v>
      </c>
      <c r="AM397" t="s">
        <v>76</v>
      </c>
      <c r="AN397" t="s">
        <v>76</v>
      </c>
      <c r="AO397" t="s">
        <v>76</v>
      </c>
      <c r="AP397" t="s">
        <v>76</v>
      </c>
    </row>
    <row r="398" spans="1:42" x14ac:dyDescent="0.15">
      <c r="A398">
        <v>400</v>
      </c>
      <c r="B398" s="4" t="s">
        <v>111</v>
      </c>
      <c r="C398" s="4" t="s">
        <v>95</v>
      </c>
      <c r="D398" s="4" t="s">
        <v>331</v>
      </c>
      <c r="E398" s="4" t="s">
        <v>106</v>
      </c>
      <c r="F398" s="4" t="s">
        <v>107</v>
      </c>
      <c r="G398" s="4" t="s">
        <v>89</v>
      </c>
      <c r="H398" s="4" t="s">
        <v>108</v>
      </c>
      <c r="I398" s="4" t="s">
        <v>104</v>
      </c>
      <c r="J398" s="4" t="s">
        <v>92</v>
      </c>
      <c r="K398" s="4" t="s">
        <v>115</v>
      </c>
      <c r="L398" s="4" t="s">
        <v>120</v>
      </c>
      <c r="M398" s="4">
        <v>2</v>
      </c>
      <c r="N398" s="4" t="s">
        <v>115</v>
      </c>
      <c r="O398" s="4">
        <v>2</v>
      </c>
      <c r="P398" s="4">
        <v>2</v>
      </c>
      <c r="T398" s="4" t="s">
        <v>83</v>
      </c>
      <c r="U398" s="4">
        <v>4</v>
      </c>
      <c r="V398" s="4">
        <v>4</v>
      </c>
      <c r="W398">
        <v>4</v>
      </c>
      <c r="X398">
        <v>5</v>
      </c>
      <c r="AA398" s="4" t="s">
        <v>115</v>
      </c>
      <c r="AB398" s="4">
        <v>4</v>
      </c>
      <c r="AH398" t="s">
        <v>81</v>
      </c>
      <c r="AI398" t="s">
        <v>81</v>
      </c>
      <c r="AJ398" t="s">
        <v>81</v>
      </c>
      <c r="AK398" t="s">
        <v>81</v>
      </c>
      <c r="AL398" t="s">
        <v>81</v>
      </c>
      <c r="AM398" t="s">
        <v>81</v>
      </c>
      <c r="AN398" t="s">
        <v>81</v>
      </c>
      <c r="AO398" t="s">
        <v>81</v>
      </c>
      <c r="AP398" t="s">
        <v>82</v>
      </c>
    </row>
    <row r="399" spans="1:42" x14ac:dyDescent="0.15">
      <c r="A399">
        <v>401</v>
      </c>
      <c r="B399" s="4" t="s">
        <v>111</v>
      </c>
      <c r="C399" s="4" t="s">
        <v>95</v>
      </c>
      <c r="D399" s="4" t="s">
        <v>225</v>
      </c>
      <c r="E399" s="4" t="s">
        <v>87</v>
      </c>
      <c r="F399" s="4" t="s">
        <v>97</v>
      </c>
      <c r="G399" s="4" t="s">
        <v>89</v>
      </c>
      <c r="H399" s="4" t="s">
        <v>90</v>
      </c>
      <c r="I399" s="4" t="s">
        <v>91</v>
      </c>
      <c r="J399" s="4" t="s">
        <v>92</v>
      </c>
      <c r="K399" s="4" t="s">
        <v>79</v>
      </c>
      <c r="L399" s="4" t="s">
        <v>128</v>
      </c>
      <c r="M399" s="4">
        <v>5</v>
      </c>
      <c r="N399" s="4" t="s">
        <v>79</v>
      </c>
      <c r="O399" s="4">
        <v>5</v>
      </c>
      <c r="P399" s="4">
        <v>1</v>
      </c>
      <c r="Q399">
        <v>2</v>
      </c>
      <c r="R399">
        <v>2</v>
      </c>
      <c r="S399">
        <v>3</v>
      </c>
      <c r="T399" s="4" t="s">
        <v>83</v>
      </c>
      <c r="U399" s="4">
        <v>5</v>
      </c>
      <c r="V399" s="4">
        <v>5</v>
      </c>
      <c r="W399">
        <v>5</v>
      </c>
      <c r="X399">
        <v>2</v>
      </c>
      <c r="AA399" s="4" t="s">
        <v>79</v>
      </c>
      <c r="AB399" s="4">
        <v>5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82</v>
      </c>
    </row>
    <row r="400" spans="1:42" x14ac:dyDescent="0.15">
      <c r="A400">
        <v>402</v>
      </c>
      <c r="B400" s="4" t="s">
        <v>84</v>
      </c>
      <c r="C400" s="4" t="s">
        <v>95</v>
      </c>
      <c r="D400" s="4" t="s">
        <v>148</v>
      </c>
      <c r="E400" s="4" t="s">
        <v>87</v>
      </c>
      <c r="F400" s="4" t="s">
        <v>97</v>
      </c>
      <c r="G400" s="4" t="s">
        <v>89</v>
      </c>
      <c r="H400" s="4" t="s">
        <v>90</v>
      </c>
      <c r="I400" s="4" t="s">
        <v>104</v>
      </c>
      <c r="J400" s="4" t="s">
        <v>92</v>
      </c>
      <c r="K400" s="4" t="s">
        <v>79</v>
      </c>
      <c r="L400" s="4" t="s">
        <v>172</v>
      </c>
      <c r="M400" s="4">
        <v>5</v>
      </c>
      <c r="N400" s="4" t="s">
        <v>79</v>
      </c>
      <c r="O400" s="4">
        <v>5</v>
      </c>
      <c r="P400" s="4">
        <v>5</v>
      </c>
      <c r="Q400">
        <v>4</v>
      </c>
      <c r="R400">
        <v>1</v>
      </c>
      <c r="S400">
        <v>1</v>
      </c>
      <c r="T400" s="4" t="s">
        <v>83</v>
      </c>
      <c r="U400" s="4">
        <v>4</v>
      </c>
      <c r="V400" s="4">
        <v>3</v>
      </c>
      <c r="W400">
        <v>4</v>
      </c>
      <c r="X400">
        <v>3</v>
      </c>
      <c r="AA400" s="4" t="s">
        <v>79</v>
      </c>
      <c r="AB400" s="4">
        <v>3</v>
      </c>
      <c r="AH400" t="s">
        <v>82</v>
      </c>
      <c r="AI400" t="s">
        <v>81</v>
      </c>
      <c r="AJ400" t="s">
        <v>82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</row>
    <row r="401" spans="1:42" x14ac:dyDescent="0.15">
      <c r="A401">
        <v>403</v>
      </c>
      <c r="B401" s="4" t="s">
        <v>84</v>
      </c>
      <c r="C401" s="4" t="s">
        <v>158</v>
      </c>
      <c r="D401" s="4" t="s">
        <v>96</v>
      </c>
      <c r="E401" s="4" t="s">
        <v>87</v>
      </c>
      <c r="F401" s="4" t="s">
        <v>97</v>
      </c>
      <c r="G401" s="4" t="s">
        <v>89</v>
      </c>
      <c r="H401" s="4" t="s">
        <v>99</v>
      </c>
      <c r="I401" s="4" t="s">
        <v>104</v>
      </c>
      <c r="J401" s="4" t="s">
        <v>92</v>
      </c>
      <c r="K401" s="4" t="s">
        <v>115</v>
      </c>
      <c r="L401" s="4" t="s">
        <v>80</v>
      </c>
      <c r="M401" s="4">
        <v>5</v>
      </c>
      <c r="N401" s="4" t="s">
        <v>115</v>
      </c>
      <c r="O401" s="4">
        <v>4</v>
      </c>
      <c r="P401" s="4">
        <v>3</v>
      </c>
      <c r="Q401">
        <v>2</v>
      </c>
      <c r="R401">
        <v>3</v>
      </c>
      <c r="S401">
        <v>4</v>
      </c>
      <c r="T401" s="4" t="s">
        <v>110</v>
      </c>
      <c r="U401" s="4">
        <v>5</v>
      </c>
      <c r="V401" s="4">
        <v>5</v>
      </c>
      <c r="W401">
        <v>4</v>
      </c>
      <c r="X401">
        <v>2</v>
      </c>
      <c r="AA401" s="4" t="s">
        <v>115</v>
      </c>
      <c r="AB401" s="4">
        <v>5</v>
      </c>
      <c r="AH401" t="s">
        <v>82</v>
      </c>
      <c r="AI401" t="s">
        <v>81</v>
      </c>
      <c r="AJ401" t="s">
        <v>81</v>
      </c>
      <c r="AK401" t="s">
        <v>81</v>
      </c>
      <c r="AL401" t="s">
        <v>81</v>
      </c>
      <c r="AM401" t="s">
        <v>81</v>
      </c>
      <c r="AN401" t="s">
        <v>81</v>
      </c>
      <c r="AO401" t="s">
        <v>81</v>
      </c>
      <c r="AP401" t="s">
        <v>82</v>
      </c>
    </row>
    <row r="402" spans="1:42" x14ac:dyDescent="0.15">
      <c r="A402">
        <v>404</v>
      </c>
      <c r="Q402">
        <v>2</v>
      </c>
      <c r="R402">
        <v>1</v>
      </c>
      <c r="S402">
        <v>1</v>
      </c>
      <c r="AH402" t="s">
        <v>76</v>
      </c>
      <c r="AI402" t="s">
        <v>76</v>
      </c>
      <c r="AJ402" t="s">
        <v>76</v>
      </c>
      <c r="AK402" t="s">
        <v>76</v>
      </c>
      <c r="AL402" t="s">
        <v>76</v>
      </c>
      <c r="AM402" t="s">
        <v>76</v>
      </c>
      <c r="AN402" t="s">
        <v>76</v>
      </c>
      <c r="AO402" t="s">
        <v>76</v>
      </c>
      <c r="AP402" t="s">
        <v>76</v>
      </c>
    </row>
    <row r="403" spans="1:42" x14ac:dyDescent="0.15">
      <c r="A403">
        <v>405</v>
      </c>
      <c r="B403" s="4" t="s">
        <v>111</v>
      </c>
      <c r="C403" s="4" t="s">
        <v>95</v>
      </c>
      <c r="D403" s="4" t="s">
        <v>332</v>
      </c>
      <c r="E403" s="4" t="s">
        <v>87</v>
      </c>
      <c r="F403" s="4" t="s">
        <v>97</v>
      </c>
      <c r="G403" s="4" t="s">
        <v>89</v>
      </c>
      <c r="H403" s="4" t="s">
        <v>108</v>
      </c>
      <c r="I403" s="4" t="s">
        <v>104</v>
      </c>
      <c r="J403" s="4" t="s">
        <v>92</v>
      </c>
      <c r="K403" s="4" t="s">
        <v>79</v>
      </c>
      <c r="L403" s="4" t="s">
        <v>80</v>
      </c>
      <c r="M403" s="4">
        <v>5</v>
      </c>
      <c r="N403" s="4" t="s">
        <v>79</v>
      </c>
      <c r="O403" s="4">
        <v>4</v>
      </c>
      <c r="P403" s="4">
        <v>4</v>
      </c>
      <c r="T403" s="4" t="s">
        <v>83</v>
      </c>
      <c r="W403">
        <v>5</v>
      </c>
      <c r="X403">
        <v>3</v>
      </c>
      <c r="AA403" s="4" t="s">
        <v>79</v>
      </c>
      <c r="AH403" t="s">
        <v>81</v>
      </c>
      <c r="AI403" t="s">
        <v>81</v>
      </c>
      <c r="AJ403" t="s">
        <v>82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</row>
    <row r="404" spans="1:42" x14ac:dyDescent="0.15">
      <c r="A404">
        <v>406</v>
      </c>
      <c r="B404" s="4" t="s">
        <v>84</v>
      </c>
      <c r="C404" s="4" t="s">
        <v>95</v>
      </c>
      <c r="D404" s="4" t="s">
        <v>333</v>
      </c>
      <c r="E404" s="4" t="s">
        <v>333</v>
      </c>
      <c r="F404" s="4" t="s">
        <v>107</v>
      </c>
      <c r="G404" s="4" t="s">
        <v>89</v>
      </c>
      <c r="H404" s="4" t="s">
        <v>90</v>
      </c>
      <c r="I404" s="4" t="s">
        <v>104</v>
      </c>
      <c r="J404" s="4" t="s">
        <v>100</v>
      </c>
      <c r="K404" s="4" t="s">
        <v>79</v>
      </c>
      <c r="L404" s="4" t="s">
        <v>128</v>
      </c>
      <c r="M404" s="4">
        <v>5</v>
      </c>
      <c r="N404" s="4" t="s">
        <v>79</v>
      </c>
      <c r="O404" s="4">
        <v>5</v>
      </c>
      <c r="P404" s="4">
        <v>5</v>
      </c>
      <c r="T404" s="4" t="s">
        <v>83</v>
      </c>
      <c r="U404" s="4">
        <v>5</v>
      </c>
      <c r="V404" s="4">
        <v>5</v>
      </c>
      <c r="W404">
        <v>5</v>
      </c>
      <c r="X404">
        <v>4</v>
      </c>
      <c r="AA404" s="4" t="s">
        <v>79</v>
      </c>
      <c r="AB404" s="4">
        <v>5</v>
      </c>
      <c r="AH404" t="s">
        <v>82</v>
      </c>
      <c r="AI404" t="s">
        <v>81</v>
      </c>
      <c r="AJ404" t="s">
        <v>82</v>
      </c>
      <c r="AK404" t="s">
        <v>82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</row>
    <row r="405" spans="1:42" x14ac:dyDescent="0.15">
      <c r="A405">
        <v>407</v>
      </c>
      <c r="B405" s="4" t="s">
        <v>111</v>
      </c>
      <c r="C405" s="4" t="s">
        <v>85</v>
      </c>
      <c r="D405" s="4" t="s">
        <v>334</v>
      </c>
      <c r="E405" s="4" t="s">
        <v>152</v>
      </c>
      <c r="F405" s="4" t="s">
        <v>97</v>
      </c>
      <c r="G405" s="4" t="s">
        <v>98</v>
      </c>
      <c r="H405" s="4" t="s">
        <v>90</v>
      </c>
      <c r="I405" s="4" t="s">
        <v>91</v>
      </c>
      <c r="J405" s="4" t="s">
        <v>141</v>
      </c>
      <c r="K405" s="4" t="s">
        <v>79</v>
      </c>
      <c r="L405" s="4" t="s">
        <v>80</v>
      </c>
      <c r="M405" s="4">
        <v>5</v>
      </c>
      <c r="N405" s="4" t="s">
        <v>79</v>
      </c>
      <c r="O405" s="4">
        <v>4</v>
      </c>
      <c r="P405" s="4">
        <v>4</v>
      </c>
      <c r="Q405">
        <v>3</v>
      </c>
      <c r="R405">
        <v>3</v>
      </c>
      <c r="S405">
        <v>5</v>
      </c>
      <c r="T405" s="4" t="s">
        <v>153</v>
      </c>
      <c r="U405" s="4">
        <v>5</v>
      </c>
      <c r="V405" s="4">
        <v>3</v>
      </c>
      <c r="W405">
        <v>4</v>
      </c>
      <c r="X405">
        <v>4</v>
      </c>
      <c r="AA405" s="4" t="s">
        <v>79</v>
      </c>
      <c r="AB405" s="4">
        <v>3</v>
      </c>
      <c r="AH405" t="s">
        <v>82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82</v>
      </c>
      <c r="AO405" t="s">
        <v>81</v>
      </c>
      <c r="AP405" t="s">
        <v>81</v>
      </c>
    </row>
    <row r="406" spans="1:42" x14ac:dyDescent="0.15">
      <c r="A406">
        <v>408</v>
      </c>
      <c r="B406" s="4" t="s">
        <v>116</v>
      </c>
      <c r="C406" s="4" t="s">
        <v>85</v>
      </c>
      <c r="D406" s="4" t="s">
        <v>96</v>
      </c>
      <c r="E406" s="4" t="s">
        <v>87</v>
      </c>
      <c r="F406" s="4" t="s">
        <v>107</v>
      </c>
      <c r="G406" s="4" t="s">
        <v>117</v>
      </c>
      <c r="H406" s="4" t="s">
        <v>99</v>
      </c>
      <c r="I406" s="4" t="s">
        <v>122</v>
      </c>
      <c r="J406" s="4" t="s">
        <v>118</v>
      </c>
      <c r="K406" s="4" t="s">
        <v>79</v>
      </c>
      <c r="L406" s="4" t="s">
        <v>80</v>
      </c>
      <c r="M406" s="4">
        <v>5</v>
      </c>
      <c r="N406" s="4" t="s">
        <v>79</v>
      </c>
      <c r="O406" s="4">
        <v>3</v>
      </c>
      <c r="P406" s="4">
        <v>3</v>
      </c>
      <c r="Q406">
        <v>4</v>
      </c>
      <c r="R406">
        <v>2</v>
      </c>
      <c r="S406">
        <v>3</v>
      </c>
      <c r="T406" s="4" t="s">
        <v>94</v>
      </c>
      <c r="U406" s="4">
        <v>5</v>
      </c>
      <c r="V406" s="4">
        <v>4</v>
      </c>
      <c r="AA406" s="4" t="s">
        <v>79</v>
      </c>
      <c r="AB406" s="4">
        <v>4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82</v>
      </c>
    </row>
    <row r="407" spans="1:42" x14ac:dyDescent="0.15">
      <c r="A407">
        <v>409</v>
      </c>
      <c r="B407" s="4" t="s">
        <v>116</v>
      </c>
      <c r="C407" s="4" t="s">
        <v>95</v>
      </c>
      <c r="D407" s="4" t="s">
        <v>87</v>
      </c>
      <c r="E407" s="4" t="s">
        <v>87</v>
      </c>
      <c r="F407" s="4" t="s">
        <v>107</v>
      </c>
      <c r="G407" s="4" t="s">
        <v>117</v>
      </c>
      <c r="H407" s="4" t="s">
        <v>99</v>
      </c>
      <c r="I407" s="4" t="s">
        <v>124</v>
      </c>
      <c r="J407" s="4" t="s">
        <v>231</v>
      </c>
      <c r="K407" s="4" t="s">
        <v>79</v>
      </c>
      <c r="L407" s="4" t="s">
        <v>80</v>
      </c>
      <c r="M407" s="4">
        <v>4</v>
      </c>
      <c r="N407" s="4" t="s">
        <v>79</v>
      </c>
      <c r="O407" s="4">
        <v>4</v>
      </c>
      <c r="P407" s="4">
        <v>4</v>
      </c>
      <c r="Q407">
        <v>4</v>
      </c>
      <c r="R407">
        <v>3</v>
      </c>
      <c r="S407">
        <v>3</v>
      </c>
      <c r="T407" s="4" t="s">
        <v>94</v>
      </c>
      <c r="U407" s="4">
        <v>5</v>
      </c>
      <c r="V407" s="4">
        <v>3</v>
      </c>
      <c r="W407">
        <v>5</v>
      </c>
      <c r="X407">
        <v>4</v>
      </c>
      <c r="AA407" s="4" t="s">
        <v>79</v>
      </c>
      <c r="AB407" s="4">
        <v>3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82</v>
      </c>
    </row>
    <row r="408" spans="1:42" x14ac:dyDescent="0.15">
      <c r="A408">
        <v>410</v>
      </c>
      <c r="K408" s="4" t="s">
        <v>105</v>
      </c>
      <c r="L408" s="4" t="s">
        <v>128</v>
      </c>
      <c r="M408" s="4">
        <v>5</v>
      </c>
      <c r="N408" s="4" t="s">
        <v>105</v>
      </c>
      <c r="O408" s="4">
        <v>4</v>
      </c>
      <c r="P408" s="4">
        <v>4</v>
      </c>
      <c r="Q408">
        <v>3</v>
      </c>
      <c r="R408">
        <v>3</v>
      </c>
      <c r="S408">
        <v>1</v>
      </c>
      <c r="AA408" s="4" t="s">
        <v>105</v>
      </c>
      <c r="AH408" t="s">
        <v>76</v>
      </c>
      <c r="AI408" t="s">
        <v>76</v>
      </c>
      <c r="AJ408" t="s">
        <v>76</v>
      </c>
      <c r="AK408" t="s">
        <v>76</v>
      </c>
      <c r="AL408" t="s">
        <v>76</v>
      </c>
      <c r="AM408" t="s">
        <v>76</v>
      </c>
      <c r="AN408" t="s">
        <v>76</v>
      </c>
      <c r="AO408" t="s">
        <v>76</v>
      </c>
      <c r="AP408" t="s">
        <v>76</v>
      </c>
    </row>
    <row r="409" spans="1:42" x14ac:dyDescent="0.15">
      <c r="A409">
        <v>411</v>
      </c>
      <c r="B409" s="4" t="s">
        <v>147</v>
      </c>
      <c r="C409" s="4" t="s">
        <v>95</v>
      </c>
      <c r="D409" s="4" t="s">
        <v>96</v>
      </c>
      <c r="E409" s="4" t="s">
        <v>335</v>
      </c>
      <c r="F409" s="4" t="s">
        <v>107</v>
      </c>
      <c r="G409" s="4" t="s">
        <v>117</v>
      </c>
      <c r="H409" s="4" t="s">
        <v>99</v>
      </c>
      <c r="I409" s="4" t="s">
        <v>124</v>
      </c>
      <c r="J409" s="4" t="s">
        <v>100</v>
      </c>
      <c r="K409" s="4" t="s">
        <v>79</v>
      </c>
      <c r="L409" s="4" t="s">
        <v>80</v>
      </c>
      <c r="M409" s="4">
        <v>4</v>
      </c>
      <c r="N409" s="4" t="s">
        <v>79</v>
      </c>
      <c r="O409" s="4">
        <v>4</v>
      </c>
      <c r="P409" s="4">
        <v>4</v>
      </c>
      <c r="Q409">
        <v>3</v>
      </c>
      <c r="R409">
        <v>2</v>
      </c>
      <c r="S409">
        <v>3</v>
      </c>
      <c r="T409" s="4" t="s">
        <v>83</v>
      </c>
      <c r="U409" s="4">
        <v>3</v>
      </c>
      <c r="V409" s="4">
        <v>1</v>
      </c>
      <c r="W409">
        <v>4</v>
      </c>
      <c r="X409">
        <v>4</v>
      </c>
      <c r="AA409" s="4" t="s">
        <v>79</v>
      </c>
      <c r="AB409" s="4">
        <v>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82</v>
      </c>
    </row>
    <row r="410" spans="1:42" x14ac:dyDescent="0.15">
      <c r="A410">
        <v>412</v>
      </c>
      <c r="B410" s="4" t="s">
        <v>84</v>
      </c>
      <c r="C410" s="4" t="s">
        <v>85</v>
      </c>
      <c r="D410" s="4" t="s">
        <v>96</v>
      </c>
      <c r="E410" s="4" t="s">
        <v>87</v>
      </c>
      <c r="F410" s="4" t="s">
        <v>107</v>
      </c>
      <c r="G410" s="4" t="s">
        <v>89</v>
      </c>
      <c r="H410" s="4" t="s">
        <v>90</v>
      </c>
      <c r="I410" s="4" t="s">
        <v>104</v>
      </c>
      <c r="J410" s="4" t="s">
        <v>100</v>
      </c>
      <c r="K410" s="4" t="s">
        <v>79</v>
      </c>
      <c r="L410" s="4" t="s">
        <v>80</v>
      </c>
      <c r="M410" s="4">
        <v>5</v>
      </c>
      <c r="N410" s="4" t="s">
        <v>79</v>
      </c>
      <c r="O410" s="4">
        <v>3</v>
      </c>
      <c r="P410" s="4">
        <v>3</v>
      </c>
      <c r="Q410">
        <v>3</v>
      </c>
      <c r="R410">
        <v>2</v>
      </c>
      <c r="S410">
        <v>3</v>
      </c>
      <c r="T410" s="4" t="s">
        <v>94</v>
      </c>
      <c r="U410" s="4">
        <v>5</v>
      </c>
      <c r="V410" s="4">
        <v>1</v>
      </c>
      <c r="W410">
        <v>3</v>
      </c>
      <c r="X410">
        <v>5</v>
      </c>
      <c r="AA410" s="4" t="s">
        <v>79</v>
      </c>
      <c r="AB410" s="4">
        <v>1</v>
      </c>
      <c r="AH410" t="s">
        <v>82</v>
      </c>
      <c r="AI410" t="s">
        <v>81</v>
      </c>
      <c r="AJ410" t="s">
        <v>81</v>
      </c>
      <c r="AK410" t="s">
        <v>82</v>
      </c>
      <c r="AL410" t="s">
        <v>81</v>
      </c>
      <c r="AM410" t="s">
        <v>81</v>
      </c>
      <c r="AN410" t="s">
        <v>81</v>
      </c>
      <c r="AO410" t="s">
        <v>81</v>
      </c>
      <c r="AP410" t="s">
        <v>82</v>
      </c>
    </row>
    <row r="411" spans="1:42" x14ac:dyDescent="0.15">
      <c r="A411">
        <v>413</v>
      </c>
      <c r="B411" s="4" t="s">
        <v>84</v>
      </c>
      <c r="C411" s="4" t="s">
        <v>85</v>
      </c>
      <c r="D411" s="4" t="s">
        <v>148</v>
      </c>
      <c r="E411" s="4" t="s">
        <v>154</v>
      </c>
      <c r="F411" s="4" t="s">
        <v>88</v>
      </c>
      <c r="G411" s="4" t="s">
        <v>117</v>
      </c>
      <c r="H411" s="4" t="s">
        <v>90</v>
      </c>
      <c r="I411" s="4" t="s">
        <v>104</v>
      </c>
      <c r="J411" s="4" t="s">
        <v>100</v>
      </c>
      <c r="K411" s="4" t="s">
        <v>115</v>
      </c>
      <c r="L411" s="4" t="s">
        <v>80</v>
      </c>
      <c r="M411" s="4">
        <v>4</v>
      </c>
      <c r="N411" s="4" t="s">
        <v>115</v>
      </c>
      <c r="O411" s="4">
        <v>4</v>
      </c>
      <c r="P411" s="4">
        <v>4</v>
      </c>
      <c r="Q411">
        <v>2</v>
      </c>
      <c r="R411">
        <v>1</v>
      </c>
      <c r="S411">
        <v>3</v>
      </c>
      <c r="T411" s="4" t="s">
        <v>110</v>
      </c>
      <c r="U411" s="4">
        <v>2</v>
      </c>
      <c r="V411" s="4">
        <v>1</v>
      </c>
      <c r="W411">
        <v>5</v>
      </c>
      <c r="X411">
        <v>5</v>
      </c>
      <c r="AA411" s="4" t="s">
        <v>115</v>
      </c>
      <c r="AB411" s="4">
        <v>1</v>
      </c>
      <c r="AH411" t="s">
        <v>82</v>
      </c>
      <c r="AI411" t="s">
        <v>82</v>
      </c>
      <c r="AJ411" t="s">
        <v>82</v>
      </c>
      <c r="AK411" t="s">
        <v>81</v>
      </c>
      <c r="AL411" t="s">
        <v>82</v>
      </c>
      <c r="AM411" t="s">
        <v>81</v>
      </c>
      <c r="AN411" t="s">
        <v>81</v>
      </c>
      <c r="AO411" t="s">
        <v>81</v>
      </c>
      <c r="AP411" t="s">
        <v>81</v>
      </c>
    </row>
    <row r="412" spans="1:42" x14ac:dyDescent="0.15">
      <c r="A412">
        <v>414</v>
      </c>
      <c r="Q412">
        <v>2</v>
      </c>
      <c r="R412">
        <v>4</v>
      </c>
      <c r="S412">
        <v>5</v>
      </c>
      <c r="AH412" t="s">
        <v>76</v>
      </c>
      <c r="AI412" t="s">
        <v>76</v>
      </c>
      <c r="AJ412" t="s">
        <v>76</v>
      </c>
      <c r="AK412" t="s">
        <v>76</v>
      </c>
      <c r="AL412" t="s">
        <v>76</v>
      </c>
      <c r="AM412" t="s">
        <v>76</v>
      </c>
      <c r="AN412" t="s">
        <v>76</v>
      </c>
      <c r="AO412" t="s">
        <v>76</v>
      </c>
      <c r="AP412" t="s">
        <v>76</v>
      </c>
    </row>
    <row r="413" spans="1:42" x14ac:dyDescent="0.15">
      <c r="A413">
        <v>415</v>
      </c>
      <c r="AH413" t="s">
        <v>76</v>
      </c>
      <c r="AI413" t="s">
        <v>76</v>
      </c>
      <c r="AJ413" t="s">
        <v>76</v>
      </c>
      <c r="AK413" t="s">
        <v>76</v>
      </c>
      <c r="AL413" t="s">
        <v>76</v>
      </c>
      <c r="AM413" t="s">
        <v>76</v>
      </c>
      <c r="AN413" t="s">
        <v>76</v>
      </c>
      <c r="AO413" t="s">
        <v>76</v>
      </c>
      <c r="AP413" t="s">
        <v>76</v>
      </c>
    </row>
    <row r="414" spans="1:42" x14ac:dyDescent="0.15">
      <c r="A414">
        <v>416</v>
      </c>
      <c r="B414" s="4" t="s">
        <v>84</v>
      </c>
      <c r="C414" s="4" t="s">
        <v>95</v>
      </c>
      <c r="D414" s="4" t="s">
        <v>106</v>
      </c>
      <c r="E414" s="4" t="s">
        <v>87</v>
      </c>
      <c r="F414" s="4" t="s">
        <v>97</v>
      </c>
      <c r="G414" s="4" t="s">
        <v>89</v>
      </c>
      <c r="H414" s="4" t="s">
        <v>90</v>
      </c>
      <c r="I414" s="4" t="s">
        <v>104</v>
      </c>
      <c r="J414" s="4" t="s">
        <v>100</v>
      </c>
      <c r="K414" s="4" t="s">
        <v>79</v>
      </c>
      <c r="L414" s="4" t="s">
        <v>80</v>
      </c>
      <c r="M414" s="4">
        <v>5</v>
      </c>
      <c r="N414" s="4" t="s">
        <v>79</v>
      </c>
      <c r="O414" s="4">
        <v>4</v>
      </c>
      <c r="P414" s="4">
        <v>5</v>
      </c>
      <c r="T414" s="4" t="s">
        <v>83</v>
      </c>
      <c r="U414" s="4">
        <v>4</v>
      </c>
      <c r="V414" s="4">
        <v>1</v>
      </c>
      <c r="W414">
        <v>5</v>
      </c>
      <c r="X414">
        <v>3</v>
      </c>
      <c r="AA414" s="4" t="s">
        <v>79</v>
      </c>
      <c r="AB414" s="4">
        <v>1</v>
      </c>
      <c r="AH414" t="s">
        <v>82</v>
      </c>
      <c r="AI414" t="s">
        <v>81</v>
      </c>
      <c r="AJ414" t="s">
        <v>81</v>
      </c>
      <c r="AK414" t="s">
        <v>82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</row>
    <row r="415" spans="1:42" x14ac:dyDescent="0.15">
      <c r="A415">
        <v>417</v>
      </c>
      <c r="B415" s="4" t="s">
        <v>111</v>
      </c>
      <c r="C415" s="4" t="s">
        <v>95</v>
      </c>
      <c r="D415" s="4" t="s">
        <v>162</v>
      </c>
      <c r="E415" s="4" t="s">
        <v>138</v>
      </c>
      <c r="F415" s="4" t="s">
        <v>97</v>
      </c>
      <c r="G415" s="4" t="s">
        <v>89</v>
      </c>
      <c r="H415" s="4" t="s">
        <v>108</v>
      </c>
      <c r="I415" s="4" t="s">
        <v>104</v>
      </c>
      <c r="J415" s="4" t="s">
        <v>92</v>
      </c>
      <c r="K415" s="4" t="s">
        <v>79</v>
      </c>
      <c r="L415" s="4" t="s">
        <v>80</v>
      </c>
      <c r="M415" s="4">
        <v>5</v>
      </c>
      <c r="N415" s="4" t="s">
        <v>79</v>
      </c>
      <c r="O415" s="4">
        <v>5</v>
      </c>
      <c r="P415" s="4">
        <v>4</v>
      </c>
      <c r="Q415">
        <v>4</v>
      </c>
      <c r="R415">
        <v>3</v>
      </c>
      <c r="S415">
        <v>3</v>
      </c>
      <c r="T415" s="4" t="s">
        <v>83</v>
      </c>
      <c r="U415" s="4">
        <v>4</v>
      </c>
      <c r="V415" s="4">
        <v>1</v>
      </c>
      <c r="W415">
        <v>4</v>
      </c>
      <c r="X415">
        <v>4</v>
      </c>
      <c r="AA415" s="4" t="s">
        <v>79</v>
      </c>
      <c r="AB415" s="4">
        <v>1</v>
      </c>
      <c r="AH415" t="s">
        <v>82</v>
      </c>
      <c r="AI415" t="s">
        <v>81</v>
      </c>
      <c r="AJ415" t="s">
        <v>82</v>
      </c>
      <c r="AK415" t="s">
        <v>82</v>
      </c>
      <c r="AL415" t="s">
        <v>81</v>
      </c>
      <c r="AM415" t="s">
        <v>81</v>
      </c>
      <c r="AN415" t="s">
        <v>81</v>
      </c>
      <c r="AO415" t="s">
        <v>81</v>
      </c>
      <c r="AP415" t="s">
        <v>81</v>
      </c>
    </row>
    <row r="416" spans="1:42" x14ac:dyDescent="0.15">
      <c r="A416">
        <v>418</v>
      </c>
      <c r="B416" s="4" t="s">
        <v>111</v>
      </c>
      <c r="C416" s="4" t="s">
        <v>85</v>
      </c>
      <c r="D416" s="4" t="s">
        <v>148</v>
      </c>
      <c r="E416" s="4" t="s">
        <v>87</v>
      </c>
      <c r="F416" s="4" t="s">
        <v>97</v>
      </c>
      <c r="G416" s="4" t="s">
        <v>89</v>
      </c>
      <c r="H416" s="4" t="s">
        <v>108</v>
      </c>
      <c r="I416" s="4" t="s">
        <v>91</v>
      </c>
      <c r="J416" s="4" t="s">
        <v>114</v>
      </c>
      <c r="K416" s="4" t="s">
        <v>102</v>
      </c>
      <c r="L416" s="4" t="s">
        <v>80</v>
      </c>
      <c r="M416" s="4">
        <v>4</v>
      </c>
      <c r="N416" s="4" t="s">
        <v>102</v>
      </c>
      <c r="O416" s="4">
        <v>4</v>
      </c>
      <c r="P416" s="4">
        <v>3</v>
      </c>
      <c r="Q416">
        <v>2</v>
      </c>
      <c r="R416">
        <v>2</v>
      </c>
      <c r="S416">
        <v>2</v>
      </c>
      <c r="T416" s="4" t="s">
        <v>153</v>
      </c>
      <c r="U416" s="4">
        <v>4</v>
      </c>
      <c r="V416" s="4">
        <v>1</v>
      </c>
      <c r="W416">
        <v>4</v>
      </c>
      <c r="X416">
        <v>4</v>
      </c>
      <c r="AA416" s="4" t="s">
        <v>102</v>
      </c>
      <c r="AB416" s="4">
        <v>1</v>
      </c>
      <c r="AH416" t="s">
        <v>82</v>
      </c>
      <c r="AI416" t="s">
        <v>81</v>
      </c>
      <c r="AJ416" t="s">
        <v>82</v>
      </c>
      <c r="AK416" t="s">
        <v>81</v>
      </c>
      <c r="AL416" t="s">
        <v>82</v>
      </c>
      <c r="AM416" t="s">
        <v>81</v>
      </c>
      <c r="AN416" t="s">
        <v>81</v>
      </c>
      <c r="AO416" t="s">
        <v>82</v>
      </c>
      <c r="AP416" t="s">
        <v>81</v>
      </c>
    </row>
    <row r="417" spans="1:42" x14ac:dyDescent="0.15">
      <c r="A417">
        <v>419</v>
      </c>
      <c r="B417" s="4" t="s">
        <v>111</v>
      </c>
      <c r="C417" s="4" t="s">
        <v>95</v>
      </c>
      <c r="D417" s="4" t="s">
        <v>148</v>
      </c>
      <c r="E417" s="4" t="s">
        <v>87</v>
      </c>
      <c r="F417" s="4" t="s">
        <v>97</v>
      </c>
      <c r="G417" s="4" t="s">
        <v>89</v>
      </c>
      <c r="H417" s="4" t="s">
        <v>108</v>
      </c>
      <c r="I417" s="4" t="s">
        <v>104</v>
      </c>
      <c r="J417" s="4" t="s">
        <v>92</v>
      </c>
      <c r="K417" s="4" t="s">
        <v>102</v>
      </c>
      <c r="L417" s="4" t="s">
        <v>120</v>
      </c>
      <c r="M417" s="4">
        <v>4</v>
      </c>
      <c r="N417" s="4" t="s">
        <v>102</v>
      </c>
      <c r="O417" s="4">
        <v>5</v>
      </c>
      <c r="P417" s="4">
        <v>4</v>
      </c>
      <c r="Q417">
        <v>5</v>
      </c>
      <c r="R417">
        <v>5</v>
      </c>
      <c r="S417">
        <v>5</v>
      </c>
      <c r="T417" s="4" t="s">
        <v>110</v>
      </c>
      <c r="U417" s="4">
        <v>5</v>
      </c>
      <c r="V417" s="4">
        <v>1</v>
      </c>
      <c r="W417">
        <v>4</v>
      </c>
      <c r="X417">
        <v>5</v>
      </c>
      <c r="AA417" s="4" t="s">
        <v>102</v>
      </c>
      <c r="AB417" s="4">
        <v>1</v>
      </c>
      <c r="AH417" t="s">
        <v>82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</row>
    <row r="418" spans="1:42" x14ac:dyDescent="0.15">
      <c r="A418">
        <v>420</v>
      </c>
      <c r="B418" s="4" t="s">
        <v>111</v>
      </c>
      <c r="C418" s="4" t="s">
        <v>95</v>
      </c>
      <c r="D418" s="4" t="s">
        <v>332</v>
      </c>
      <c r="E418" s="4" t="s">
        <v>87</v>
      </c>
      <c r="F418" s="4" t="s">
        <v>97</v>
      </c>
      <c r="G418" s="4" t="s">
        <v>117</v>
      </c>
      <c r="H418" s="4" t="s">
        <v>165</v>
      </c>
      <c r="I418" s="4" t="s">
        <v>169</v>
      </c>
      <c r="J418" s="4" t="s">
        <v>92</v>
      </c>
      <c r="K418" s="4" t="s">
        <v>109</v>
      </c>
      <c r="L418" s="4" t="s">
        <v>172</v>
      </c>
      <c r="M418" s="4">
        <v>4</v>
      </c>
      <c r="N418" s="4" t="s">
        <v>109</v>
      </c>
      <c r="O418" s="4">
        <v>4</v>
      </c>
      <c r="P418" s="4">
        <v>3</v>
      </c>
      <c r="Q418">
        <v>3</v>
      </c>
      <c r="R418">
        <v>2</v>
      </c>
      <c r="S418">
        <v>3</v>
      </c>
      <c r="T418" s="4" t="s">
        <v>153</v>
      </c>
      <c r="U418" s="4">
        <v>4</v>
      </c>
      <c r="V418" s="4">
        <v>2</v>
      </c>
      <c r="W418">
        <v>3</v>
      </c>
      <c r="X418">
        <v>5</v>
      </c>
      <c r="AA418" s="4" t="s">
        <v>109</v>
      </c>
      <c r="AB418" s="4">
        <v>2</v>
      </c>
      <c r="AH418" t="s">
        <v>81</v>
      </c>
      <c r="AI418" t="s">
        <v>81</v>
      </c>
      <c r="AJ418" t="s">
        <v>81</v>
      </c>
      <c r="AK418" t="s">
        <v>81</v>
      </c>
      <c r="AL418" t="s">
        <v>81</v>
      </c>
      <c r="AM418" t="s">
        <v>81</v>
      </c>
      <c r="AN418" t="s">
        <v>81</v>
      </c>
      <c r="AO418" t="s">
        <v>81</v>
      </c>
      <c r="AP418" t="s">
        <v>82</v>
      </c>
    </row>
    <row r="419" spans="1:42" x14ac:dyDescent="0.15">
      <c r="A419">
        <v>421</v>
      </c>
      <c r="Q419">
        <v>4</v>
      </c>
      <c r="R419">
        <v>2</v>
      </c>
      <c r="S419">
        <v>3</v>
      </c>
      <c r="AH419" t="s">
        <v>76</v>
      </c>
      <c r="AI419" t="s">
        <v>76</v>
      </c>
      <c r="AJ419" t="s">
        <v>76</v>
      </c>
      <c r="AK419" t="s">
        <v>76</v>
      </c>
      <c r="AL419" t="s">
        <v>76</v>
      </c>
      <c r="AM419" t="s">
        <v>76</v>
      </c>
      <c r="AN419" t="s">
        <v>76</v>
      </c>
      <c r="AO419" t="s">
        <v>76</v>
      </c>
      <c r="AP419" t="s">
        <v>76</v>
      </c>
    </row>
    <row r="420" spans="1:42" x14ac:dyDescent="0.15">
      <c r="A420">
        <v>422</v>
      </c>
      <c r="B420" s="4" t="s">
        <v>84</v>
      </c>
      <c r="C420" s="4" t="s">
        <v>95</v>
      </c>
      <c r="D420" s="4" t="s">
        <v>336</v>
      </c>
      <c r="E420" s="4" t="s">
        <v>87</v>
      </c>
      <c r="F420" s="4" t="s">
        <v>97</v>
      </c>
      <c r="G420" s="4" t="s">
        <v>89</v>
      </c>
      <c r="H420" s="4" t="s">
        <v>108</v>
      </c>
      <c r="I420" s="4" t="s">
        <v>104</v>
      </c>
      <c r="J420" s="4" t="s">
        <v>92</v>
      </c>
      <c r="K420" s="4" t="s">
        <v>79</v>
      </c>
      <c r="L420" s="4" t="s">
        <v>80</v>
      </c>
      <c r="M420" s="4">
        <v>4</v>
      </c>
      <c r="N420" s="4" t="s">
        <v>79</v>
      </c>
      <c r="O420" s="4">
        <v>4</v>
      </c>
      <c r="P420" s="4">
        <v>4</v>
      </c>
      <c r="T420" s="4" t="s">
        <v>83</v>
      </c>
      <c r="U420" s="4">
        <v>4</v>
      </c>
      <c r="V420" s="4">
        <v>4</v>
      </c>
      <c r="W420">
        <v>5</v>
      </c>
      <c r="X420">
        <v>4</v>
      </c>
      <c r="AA420" s="4" t="s">
        <v>79</v>
      </c>
      <c r="AB420" s="4">
        <v>4</v>
      </c>
      <c r="AH420" t="s">
        <v>81</v>
      </c>
      <c r="AI420" t="s">
        <v>81</v>
      </c>
      <c r="AJ420" t="s">
        <v>82</v>
      </c>
      <c r="AK420" t="s">
        <v>82</v>
      </c>
      <c r="AL420" t="s">
        <v>81</v>
      </c>
      <c r="AM420" t="s">
        <v>81</v>
      </c>
      <c r="AN420" t="s">
        <v>81</v>
      </c>
      <c r="AO420" t="s">
        <v>81</v>
      </c>
      <c r="AP420" t="s">
        <v>81</v>
      </c>
    </row>
    <row r="421" spans="1:42" x14ac:dyDescent="0.15">
      <c r="A421">
        <v>423</v>
      </c>
      <c r="B421" s="4" t="s">
        <v>116</v>
      </c>
      <c r="C421" s="4" t="s">
        <v>95</v>
      </c>
      <c r="D421" s="4" t="s">
        <v>96</v>
      </c>
      <c r="E421" s="4" t="s">
        <v>87</v>
      </c>
      <c r="F421" s="4" t="s">
        <v>107</v>
      </c>
      <c r="G421" s="4" t="s">
        <v>98</v>
      </c>
      <c r="H421" s="4" t="s">
        <v>108</v>
      </c>
      <c r="I421" s="4" t="s">
        <v>104</v>
      </c>
      <c r="J421" s="4" t="s">
        <v>118</v>
      </c>
      <c r="K421" s="4" t="s">
        <v>102</v>
      </c>
      <c r="L421" s="4" t="s">
        <v>80</v>
      </c>
      <c r="M421" s="4">
        <v>2</v>
      </c>
      <c r="N421" s="4" t="s">
        <v>102</v>
      </c>
      <c r="O421" s="4">
        <v>5</v>
      </c>
      <c r="P421" s="4">
        <v>3</v>
      </c>
      <c r="Q421">
        <v>3</v>
      </c>
      <c r="R421">
        <v>4</v>
      </c>
      <c r="S421">
        <v>4</v>
      </c>
      <c r="T421" s="4" t="s">
        <v>94</v>
      </c>
      <c r="U421" s="4">
        <v>5</v>
      </c>
      <c r="V421" s="4">
        <v>5</v>
      </c>
      <c r="W421">
        <v>3</v>
      </c>
      <c r="X421">
        <v>3</v>
      </c>
      <c r="AA421" s="4" t="s">
        <v>102</v>
      </c>
      <c r="AB421" s="4">
        <v>5</v>
      </c>
      <c r="AH421" t="s">
        <v>82</v>
      </c>
      <c r="AI421" t="s">
        <v>81</v>
      </c>
      <c r="AJ421" t="s">
        <v>81</v>
      </c>
      <c r="AK421" t="s">
        <v>81</v>
      </c>
      <c r="AL421" t="s">
        <v>81</v>
      </c>
      <c r="AM421" t="s">
        <v>81</v>
      </c>
      <c r="AN421" t="s">
        <v>81</v>
      </c>
      <c r="AO421" t="s">
        <v>81</v>
      </c>
      <c r="AP421" t="s">
        <v>81</v>
      </c>
    </row>
    <row r="422" spans="1:42" x14ac:dyDescent="0.15">
      <c r="A422">
        <v>424</v>
      </c>
      <c r="Q422">
        <v>5</v>
      </c>
      <c r="R422">
        <v>1</v>
      </c>
      <c r="S422">
        <v>3</v>
      </c>
      <c r="AH422" t="s">
        <v>76</v>
      </c>
      <c r="AI422" t="s">
        <v>76</v>
      </c>
      <c r="AJ422" t="s">
        <v>76</v>
      </c>
      <c r="AK422" t="s">
        <v>76</v>
      </c>
      <c r="AL422" t="s">
        <v>76</v>
      </c>
      <c r="AM422" t="s">
        <v>76</v>
      </c>
      <c r="AN422" t="s">
        <v>76</v>
      </c>
      <c r="AO422" t="s">
        <v>76</v>
      </c>
      <c r="AP422" t="s">
        <v>76</v>
      </c>
    </row>
    <row r="423" spans="1:42" x14ac:dyDescent="0.15">
      <c r="A423">
        <v>425</v>
      </c>
      <c r="B423" s="4" t="s">
        <v>111</v>
      </c>
      <c r="C423" s="4" t="s">
        <v>85</v>
      </c>
      <c r="D423" s="4" t="s">
        <v>96</v>
      </c>
      <c r="E423" s="4" t="s">
        <v>337</v>
      </c>
      <c r="F423" s="4" t="s">
        <v>97</v>
      </c>
      <c r="G423" s="4" t="s">
        <v>117</v>
      </c>
      <c r="H423" s="4" t="s">
        <v>99</v>
      </c>
      <c r="I423" s="4" t="s">
        <v>124</v>
      </c>
      <c r="J423" s="4" t="s">
        <v>114</v>
      </c>
      <c r="K423" s="4" t="s">
        <v>79</v>
      </c>
      <c r="L423" s="4" t="s">
        <v>80</v>
      </c>
      <c r="M423" s="4">
        <v>5</v>
      </c>
      <c r="N423" s="4" t="s">
        <v>79</v>
      </c>
      <c r="O423" s="4">
        <v>4</v>
      </c>
      <c r="P423" s="4">
        <v>5</v>
      </c>
      <c r="T423" s="4" t="s">
        <v>94</v>
      </c>
      <c r="U423" s="4">
        <v>2</v>
      </c>
      <c r="V423" s="4">
        <v>1</v>
      </c>
      <c r="W423">
        <v>4</v>
      </c>
      <c r="X423">
        <v>4</v>
      </c>
      <c r="AA423" s="4" t="s">
        <v>79</v>
      </c>
      <c r="AB423" s="4">
        <v>1</v>
      </c>
      <c r="AH423" t="s">
        <v>81</v>
      </c>
      <c r="AI423" t="s">
        <v>81</v>
      </c>
      <c r="AJ423" t="s">
        <v>81</v>
      </c>
      <c r="AK423" t="s">
        <v>82</v>
      </c>
      <c r="AL423" t="s">
        <v>81</v>
      </c>
      <c r="AM423" t="s">
        <v>81</v>
      </c>
      <c r="AN423" t="s">
        <v>81</v>
      </c>
      <c r="AO423" t="s">
        <v>81</v>
      </c>
      <c r="AP423" t="s">
        <v>81</v>
      </c>
    </row>
    <row r="424" spans="1:42" x14ac:dyDescent="0.15">
      <c r="A424">
        <v>426</v>
      </c>
      <c r="B424" s="4" t="s">
        <v>111</v>
      </c>
      <c r="C424" s="4" t="s">
        <v>85</v>
      </c>
      <c r="D424" s="4" t="s">
        <v>148</v>
      </c>
      <c r="E424" s="4" t="s">
        <v>338</v>
      </c>
      <c r="F424" s="4" t="s">
        <v>97</v>
      </c>
      <c r="G424" s="4" t="s">
        <v>98</v>
      </c>
      <c r="H424" s="4" t="s">
        <v>165</v>
      </c>
      <c r="I424" s="4" t="s">
        <v>169</v>
      </c>
      <c r="J424" s="4" t="s">
        <v>141</v>
      </c>
      <c r="K424" s="4" t="s">
        <v>79</v>
      </c>
      <c r="L424" s="4" t="s">
        <v>80</v>
      </c>
      <c r="M424" s="4">
        <v>4</v>
      </c>
      <c r="N424" s="4" t="s">
        <v>79</v>
      </c>
      <c r="O424" s="4">
        <v>5</v>
      </c>
      <c r="P424" s="4">
        <v>4</v>
      </c>
      <c r="Q424">
        <v>5</v>
      </c>
      <c r="R424">
        <v>3</v>
      </c>
      <c r="S424">
        <v>3</v>
      </c>
      <c r="T424" s="4" t="s">
        <v>83</v>
      </c>
      <c r="U424" s="4">
        <v>4</v>
      </c>
      <c r="V424" s="4">
        <v>3</v>
      </c>
      <c r="W424">
        <v>3</v>
      </c>
      <c r="X424">
        <v>3</v>
      </c>
      <c r="AA424" s="4" t="s">
        <v>79</v>
      </c>
      <c r="AB424" s="4">
        <v>3</v>
      </c>
      <c r="AH424" t="s">
        <v>82</v>
      </c>
      <c r="AI424" t="s">
        <v>81</v>
      </c>
      <c r="AJ424" t="s">
        <v>81</v>
      </c>
      <c r="AK424" t="s">
        <v>82</v>
      </c>
      <c r="AL424" t="s">
        <v>82</v>
      </c>
      <c r="AM424" t="s">
        <v>81</v>
      </c>
      <c r="AN424" t="s">
        <v>81</v>
      </c>
      <c r="AO424" t="s">
        <v>81</v>
      </c>
      <c r="AP424" t="s">
        <v>81</v>
      </c>
    </row>
    <row r="425" spans="1:42" x14ac:dyDescent="0.15">
      <c r="A425">
        <v>427</v>
      </c>
      <c r="B425" s="4" t="s">
        <v>111</v>
      </c>
      <c r="C425" s="4" t="s">
        <v>85</v>
      </c>
      <c r="D425" s="4" t="s">
        <v>148</v>
      </c>
      <c r="E425" s="4" t="s">
        <v>339</v>
      </c>
      <c r="F425" s="4" t="s">
        <v>88</v>
      </c>
      <c r="G425" s="4" t="s">
        <v>113</v>
      </c>
      <c r="H425" s="4" t="s">
        <v>108</v>
      </c>
      <c r="I425" s="4" t="s">
        <v>104</v>
      </c>
      <c r="J425" s="4" t="s">
        <v>92</v>
      </c>
      <c r="K425" s="4" t="s">
        <v>79</v>
      </c>
      <c r="L425" s="4" t="s">
        <v>80</v>
      </c>
      <c r="M425" s="4">
        <v>4</v>
      </c>
      <c r="N425" s="4" t="s">
        <v>79</v>
      </c>
      <c r="O425" s="4">
        <v>5</v>
      </c>
      <c r="P425" s="4">
        <v>5</v>
      </c>
      <c r="Q425">
        <v>3</v>
      </c>
      <c r="R425">
        <v>2</v>
      </c>
      <c r="S425">
        <v>5</v>
      </c>
      <c r="T425" s="4" t="s">
        <v>83</v>
      </c>
      <c r="U425" s="4">
        <v>5</v>
      </c>
      <c r="V425" s="4">
        <v>3</v>
      </c>
      <c r="W425">
        <v>5</v>
      </c>
      <c r="X425">
        <v>5</v>
      </c>
      <c r="AA425" s="4" t="s">
        <v>79</v>
      </c>
      <c r="AB425" s="4">
        <v>3</v>
      </c>
      <c r="AH425" t="s">
        <v>81</v>
      </c>
      <c r="AI425" t="s">
        <v>82</v>
      </c>
      <c r="AJ425" t="s">
        <v>82</v>
      </c>
      <c r="AK425" t="s">
        <v>81</v>
      </c>
      <c r="AL425" t="s">
        <v>82</v>
      </c>
      <c r="AM425" t="s">
        <v>81</v>
      </c>
      <c r="AN425" t="s">
        <v>81</v>
      </c>
      <c r="AO425" t="s">
        <v>81</v>
      </c>
      <c r="AP425" t="s">
        <v>81</v>
      </c>
    </row>
    <row r="426" spans="1:42" x14ac:dyDescent="0.15">
      <c r="A426">
        <v>428</v>
      </c>
      <c r="B426" s="4" t="s">
        <v>111</v>
      </c>
      <c r="C426" s="4" t="s">
        <v>85</v>
      </c>
      <c r="D426" s="4" t="s">
        <v>148</v>
      </c>
      <c r="E426" s="4" t="s">
        <v>106</v>
      </c>
      <c r="F426" s="4" t="s">
        <v>88</v>
      </c>
      <c r="G426" s="4" t="s">
        <v>98</v>
      </c>
      <c r="H426" s="4" t="s">
        <v>108</v>
      </c>
      <c r="I426" s="4" t="s">
        <v>91</v>
      </c>
      <c r="J426" s="4" t="s">
        <v>92</v>
      </c>
      <c r="K426" s="4" t="s">
        <v>105</v>
      </c>
      <c r="L426" s="4" t="s">
        <v>80</v>
      </c>
      <c r="M426" s="4">
        <v>5</v>
      </c>
      <c r="N426" s="4" t="s">
        <v>105</v>
      </c>
      <c r="O426" s="4">
        <v>4</v>
      </c>
      <c r="P426" s="4">
        <v>3</v>
      </c>
      <c r="Q426">
        <v>5</v>
      </c>
      <c r="R426">
        <v>3</v>
      </c>
      <c r="S426">
        <v>5</v>
      </c>
      <c r="T426" s="4" t="s">
        <v>83</v>
      </c>
      <c r="U426" s="4">
        <v>5</v>
      </c>
      <c r="V426" s="4">
        <v>2</v>
      </c>
      <c r="W426">
        <v>3</v>
      </c>
      <c r="X426">
        <v>5</v>
      </c>
      <c r="AA426" s="4" t="s">
        <v>105</v>
      </c>
      <c r="AB426" s="4">
        <v>2</v>
      </c>
      <c r="AH426" t="s">
        <v>81</v>
      </c>
      <c r="AI426" t="s">
        <v>81</v>
      </c>
      <c r="AJ426" t="s">
        <v>81</v>
      </c>
      <c r="AK426" t="s">
        <v>82</v>
      </c>
      <c r="AL426" t="s">
        <v>81</v>
      </c>
      <c r="AM426" t="s">
        <v>81</v>
      </c>
      <c r="AN426" t="s">
        <v>81</v>
      </c>
      <c r="AO426" t="s">
        <v>81</v>
      </c>
      <c r="AP426" t="s">
        <v>81</v>
      </c>
    </row>
    <row r="427" spans="1:42" x14ac:dyDescent="0.15">
      <c r="A427">
        <v>429</v>
      </c>
      <c r="K427" s="4" t="s">
        <v>102</v>
      </c>
      <c r="L427" s="4" t="s">
        <v>80</v>
      </c>
      <c r="M427" s="4">
        <v>4</v>
      </c>
      <c r="N427" s="4" t="s">
        <v>102</v>
      </c>
      <c r="O427" s="4">
        <v>5</v>
      </c>
      <c r="P427" s="4">
        <v>3</v>
      </c>
      <c r="Q427">
        <v>3</v>
      </c>
      <c r="R427">
        <v>3</v>
      </c>
      <c r="S427">
        <v>4</v>
      </c>
      <c r="AA427" s="4" t="s">
        <v>102</v>
      </c>
      <c r="AH427" t="s">
        <v>76</v>
      </c>
      <c r="AI427" t="s">
        <v>76</v>
      </c>
      <c r="AJ427" t="s">
        <v>76</v>
      </c>
      <c r="AK427" t="s">
        <v>76</v>
      </c>
      <c r="AL427" t="s">
        <v>76</v>
      </c>
      <c r="AM427" t="s">
        <v>76</v>
      </c>
      <c r="AN427" t="s">
        <v>76</v>
      </c>
      <c r="AO427" t="s">
        <v>76</v>
      </c>
      <c r="AP427" t="s">
        <v>76</v>
      </c>
    </row>
    <row r="428" spans="1:42" x14ac:dyDescent="0.15">
      <c r="A428">
        <v>430</v>
      </c>
      <c r="B428" s="4" t="s">
        <v>111</v>
      </c>
      <c r="C428" s="4" t="s">
        <v>85</v>
      </c>
      <c r="D428" s="4" t="s">
        <v>148</v>
      </c>
      <c r="E428" s="4" t="s">
        <v>87</v>
      </c>
      <c r="F428" s="4" t="s">
        <v>97</v>
      </c>
      <c r="G428" s="4" t="s">
        <v>89</v>
      </c>
      <c r="H428" s="4" t="s">
        <v>90</v>
      </c>
      <c r="I428" s="4" t="s">
        <v>104</v>
      </c>
      <c r="J428" s="4" t="s">
        <v>141</v>
      </c>
      <c r="K428" s="4" t="s">
        <v>102</v>
      </c>
      <c r="L428" s="4" t="s">
        <v>80</v>
      </c>
      <c r="M428" s="4">
        <v>4</v>
      </c>
      <c r="N428" s="4" t="s">
        <v>102</v>
      </c>
      <c r="O428" s="4">
        <v>4</v>
      </c>
      <c r="P428" s="4">
        <v>4</v>
      </c>
      <c r="Q428">
        <v>5</v>
      </c>
      <c r="R428">
        <v>4</v>
      </c>
      <c r="S428">
        <v>2</v>
      </c>
      <c r="T428" s="4" t="s">
        <v>110</v>
      </c>
      <c r="U428" s="4">
        <v>5</v>
      </c>
      <c r="V428" s="4">
        <v>1</v>
      </c>
      <c r="W428">
        <v>5</v>
      </c>
      <c r="X428">
        <v>4</v>
      </c>
      <c r="AA428" s="4" t="s">
        <v>102</v>
      </c>
      <c r="AB428" s="4">
        <v>1</v>
      </c>
      <c r="AH428" t="s">
        <v>82</v>
      </c>
      <c r="AI428" t="s">
        <v>81</v>
      </c>
      <c r="AJ428" t="s">
        <v>82</v>
      </c>
      <c r="AK428" t="s">
        <v>81</v>
      </c>
      <c r="AL428" t="s">
        <v>81</v>
      </c>
      <c r="AM428" t="s">
        <v>81</v>
      </c>
      <c r="AN428" t="s">
        <v>81</v>
      </c>
      <c r="AO428" t="s">
        <v>81</v>
      </c>
      <c r="AP428" t="s">
        <v>81</v>
      </c>
    </row>
    <row r="429" spans="1:42" x14ac:dyDescent="0.15">
      <c r="A429">
        <v>431</v>
      </c>
      <c r="B429" s="4" t="s">
        <v>111</v>
      </c>
      <c r="C429" s="4" t="s">
        <v>85</v>
      </c>
      <c r="D429" s="4" t="s">
        <v>225</v>
      </c>
      <c r="E429" s="4" t="s">
        <v>340</v>
      </c>
      <c r="F429" s="4" t="s">
        <v>97</v>
      </c>
      <c r="G429" s="4" t="s">
        <v>89</v>
      </c>
      <c r="H429" s="4" t="s">
        <v>108</v>
      </c>
      <c r="I429" s="4" t="s">
        <v>91</v>
      </c>
      <c r="J429" s="4" t="s">
        <v>141</v>
      </c>
      <c r="K429" s="4" t="s">
        <v>105</v>
      </c>
      <c r="L429" s="4" t="s">
        <v>80</v>
      </c>
      <c r="M429" s="4">
        <v>5</v>
      </c>
      <c r="N429" s="4" t="s">
        <v>105</v>
      </c>
      <c r="O429" s="4">
        <v>5</v>
      </c>
      <c r="P429" s="4">
        <v>5</v>
      </c>
      <c r="Q429">
        <v>4</v>
      </c>
      <c r="R429">
        <v>3</v>
      </c>
      <c r="S429">
        <v>3</v>
      </c>
      <c r="T429" s="4" t="s">
        <v>153</v>
      </c>
      <c r="U429" s="4">
        <v>5</v>
      </c>
      <c r="V429" s="4">
        <v>5</v>
      </c>
      <c r="W429">
        <v>5</v>
      </c>
      <c r="X429">
        <v>5</v>
      </c>
      <c r="AA429" s="4" t="s">
        <v>105</v>
      </c>
      <c r="AB429" s="4">
        <v>5</v>
      </c>
      <c r="AH429" t="s">
        <v>82</v>
      </c>
      <c r="AI429" t="s">
        <v>81</v>
      </c>
      <c r="AJ429" t="s">
        <v>82</v>
      </c>
      <c r="AK429" t="s">
        <v>81</v>
      </c>
      <c r="AL429" t="s">
        <v>81</v>
      </c>
      <c r="AM429" t="s">
        <v>82</v>
      </c>
      <c r="AN429" t="s">
        <v>81</v>
      </c>
      <c r="AO429" t="s">
        <v>81</v>
      </c>
      <c r="AP429" t="s">
        <v>81</v>
      </c>
    </row>
    <row r="430" spans="1:42" x14ac:dyDescent="0.15">
      <c r="A430">
        <v>432</v>
      </c>
      <c r="B430" s="4" t="s">
        <v>235</v>
      </c>
      <c r="C430" s="4" t="s">
        <v>85</v>
      </c>
      <c r="D430" s="4" t="s">
        <v>341</v>
      </c>
      <c r="E430" s="4" t="s">
        <v>342</v>
      </c>
      <c r="F430" s="4" t="s">
        <v>97</v>
      </c>
      <c r="G430" s="4" t="s">
        <v>236</v>
      </c>
      <c r="H430" s="4" t="s">
        <v>165</v>
      </c>
      <c r="I430" s="4" t="s">
        <v>122</v>
      </c>
      <c r="J430" s="4" t="s">
        <v>118</v>
      </c>
      <c r="K430" s="4" t="s">
        <v>115</v>
      </c>
      <c r="L430" s="4" t="s">
        <v>80</v>
      </c>
      <c r="M430" s="4">
        <v>2</v>
      </c>
      <c r="N430" s="4" t="s">
        <v>115</v>
      </c>
      <c r="O430" s="4">
        <v>5</v>
      </c>
      <c r="P430" s="4">
        <v>5</v>
      </c>
      <c r="Q430">
        <v>5</v>
      </c>
      <c r="R430">
        <v>5</v>
      </c>
      <c r="S430">
        <v>4</v>
      </c>
      <c r="T430" s="4" t="s">
        <v>83</v>
      </c>
      <c r="U430" s="4">
        <v>5</v>
      </c>
      <c r="V430" s="4">
        <v>1</v>
      </c>
      <c r="W430">
        <v>5</v>
      </c>
      <c r="X430">
        <v>5</v>
      </c>
      <c r="AA430" s="4" t="s">
        <v>115</v>
      </c>
      <c r="AB430" s="4">
        <v>1</v>
      </c>
      <c r="AH430" t="s">
        <v>81</v>
      </c>
      <c r="AI430" t="s">
        <v>81</v>
      </c>
      <c r="AJ430" t="s">
        <v>81</v>
      </c>
      <c r="AK430" t="s">
        <v>81</v>
      </c>
      <c r="AL430" t="s">
        <v>81</v>
      </c>
      <c r="AM430" t="s">
        <v>81</v>
      </c>
      <c r="AN430" t="s">
        <v>81</v>
      </c>
      <c r="AO430" t="s">
        <v>81</v>
      </c>
      <c r="AP430" t="s">
        <v>82</v>
      </c>
    </row>
    <row r="431" spans="1:42" x14ac:dyDescent="0.15">
      <c r="A431">
        <v>433</v>
      </c>
      <c r="B431" s="4" t="s">
        <v>111</v>
      </c>
      <c r="C431" s="4" t="s">
        <v>95</v>
      </c>
      <c r="D431" s="4" t="s">
        <v>96</v>
      </c>
      <c r="E431" s="4" t="s">
        <v>161</v>
      </c>
      <c r="F431" s="4" t="s">
        <v>97</v>
      </c>
      <c r="G431" s="4" t="s">
        <v>117</v>
      </c>
      <c r="H431" s="4" t="s">
        <v>90</v>
      </c>
      <c r="I431" s="4" t="s">
        <v>124</v>
      </c>
      <c r="J431" s="4" t="s">
        <v>114</v>
      </c>
      <c r="K431" s="4" t="s">
        <v>79</v>
      </c>
      <c r="L431" s="4" t="s">
        <v>172</v>
      </c>
      <c r="M431" s="4">
        <v>4</v>
      </c>
      <c r="N431" s="4" t="s">
        <v>79</v>
      </c>
      <c r="O431" s="4">
        <v>4</v>
      </c>
      <c r="P431" s="4">
        <v>3</v>
      </c>
      <c r="Q431">
        <v>4</v>
      </c>
      <c r="R431">
        <v>3</v>
      </c>
      <c r="S431">
        <v>3</v>
      </c>
      <c r="T431" s="4" t="s">
        <v>153</v>
      </c>
      <c r="U431" s="4">
        <v>4</v>
      </c>
      <c r="V431" s="4">
        <v>3</v>
      </c>
      <c r="W431">
        <v>4</v>
      </c>
      <c r="X431">
        <v>3</v>
      </c>
      <c r="AA431" s="4" t="s">
        <v>79</v>
      </c>
      <c r="AB431" s="4">
        <v>3</v>
      </c>
      <c r="AH431" t="s">
        <v>82</v>
      </c>
      <c r="AI431" t="s">
        <v>81</v>
      </c>
      <c r="AJ431" t="s">
        <v>82</v>
      </c>
      <c r="AK431" t="s">
        <v>81</v>
      </c>
      <c r="AL431" t="s">
        <v>81</v>
      </c>
      <c r="AM431" t="s">
        <v>81</v>
      </c>
      <c r="AN431" t="s">
        <v>81</v>
      </c>
      <c r="AO431" t="s">
        <v>81</v>
      </c>
      <c r="AP431" t="s">
        <v>81</v>
      </c>
    </row>
    <row r="432" spans="1:42" x14ac:dyDescent="0.15">
      <c r="A432">
        <v>434</v>
      </c>
      <c r="B432" s="4" t="s">
        <v>111</v>
      </c>
      <c r="C432" s="4" t="s">
        <v>85</v>
      </c>
      <c r="D432" s="4" t="s">
        <v>96</v>
      </c>
      <c r="E432" s="4" t="s">
        <v>251</v>
      </c>
      <c r="F432" s="4" t="s">
        <v>107</v>
      </c>
      <c r="G432" s="4" t="s">
        <v>117</v>
      </c>
      <c r="H432" s="4" t="s">
        <v>99</v>
      </c>
      <c r="I432" s="4" t="s">
        <v>169</v>
      </c>
      <c r="J432" s="4" t="s">
        <v>100</v>
      </c>
      <c r="K432" s="4" t="s">
        <v>115</v>
      </c>
      <c r="L432" s="4" t="s">
        <v>80</v>
      </c>
      <c r="M432" s="4">
        <v>3</v>
      </c>
      <c r="N432" s="4" t="s">
        <v>115</v>
      </c>
      <c r="O432" s="4">
        <v>3</v>
      </c>
      <c r="P432" s="4">
        <v>4</v>
      </c>
      <c r="Q432">
        <v>4</v>
      </c>
      <c r="R432">
        <v>3</v>
      </c>
      <c r="S432">
        <v>3</v>
      </c>
      <c r="T432" s="4" t="s">
        <v>94</v>
      </c>
      <c r="U432" s="4">
        <v>3</v>
      </c>
      <c r="V432" s="4">
        <v>1</v>
      </c>
      <c r="AA432" s="4" t="s">
        <v>115</v>
      </c>
      <c r="AB432" s="4">
        <v>1</v>
      </c>
      <c r="AH432" t="s">
        <v>81</v>
      </c>
      <c r="AI432" t="s">
        <v>81</v>
      </c>
      <c r="AJ432" t="s">
        <v>81</v>
      </c>
      <c r="AK432" t="s">
        <v>82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</row>
    <row r="433" spans="1:42" x14ac:dyDescent="0.15">
      <c r="A433">
        <v>435</v>
      </c>
      <c r="B433" s="4" t="s">
        <v>84</v>
      </c>
      <c r="C433" s="4" t="s">
        <v>95</v>
      </c>
      <c r="D433" s="4" t="s">
        <v>343</v>
      </c>
      <c r="E433" s="4" t="s">
        <v>181</v>
      </c>
      <c r="F433" s="4" t="s">
        <v>107</v>
      </c>
      <c r="G433" s="4" t="s">
        <v>117</v>
      </c>
      <c r="H433" s="4" t="s">
        <v>108</v>
      </c>
      <c r="I433" s="4" t="s">
        <v>169</v>
      </c>
      <c r="J433" s="4" t="s">
        <v>100</v>
      </c>
      <c r="K433" s="4" t="s">
        <v>79</v>
      </c>
      <c r="L433" s="4" t="s">
        <v>80</v>
      </c>
      <c r="M433" s="4">
        <v>4</v>
      </c>
      <c r="N433" s="4" t="s">
        <v>79</v>
      </c>
      <c r="O433" s="4">
        <v>4</v>
      </c>
      <c r="P433" s="4">
        <v>5</v>
      </c>
      <c r="Q433">
        <v>2</v>
      </c>
      <c r="R433">
        <v>3</v>
      </c>
      <c r="S433">
        <v>3</v>
      </c>
      <c r="T433" s="4" t="s">
        <v>110</v>
      </c>
      <c r="U433" s="4">
        <v>5</v>
      </c>
      <c r="V433" s="4">
        <v>5</v>
      </c>
      <c r="W433">
        <v>3</v>
      </c>
      <c r="X433">
        <v>4</v>
      </c>
      <c r="AA433" s="4" t="s">
        <v>79</v>
      </c>
      <c r="AB433" s="4">
        <v>5</v>
      </c>
      <c r="AH433" t="s">
        <v>82</v>
      </c>
      <c r="AI433" t="s">
        <v>81</v>
      </c>
      <c r="AJ433" t="s">
        <v>82</v>
      </c>
      <c r="AK433" t="s">
        <v>81</v>
      </c>
      <c r="AL433" t="s">
        <v>81</v>
      </c>
      <c r="AM433" t="s">
        <v>81</v>
      </c>
      <c r="AN433" t="s">
        <v>81</v>
      </c>
      <c r="AO433" t="s">
        <v>81</v>
      </c>
      <c r="AP433" t="s">
        <v>81</v>
      </c>
    </row>
    <row r="434" spans="1:42" x14ac:dyDescent="0.15">
      <c r="A434">
        <v>436</v>
      </c>
      <c r="B434" s="4" t="s">
        <v>111</v>
      </c>
      <c r="C434" s="4" t="s">
        <v>85</v>
      </c>
      <c r="D434" s="4" t="s">
        <v>96</v>
      </c>
      <c r="E434" s="4" t="s">
        <v>333</v>
      </c>
      <c r="F434" s="4" t="s">
        <v>97</v>
      </c>
      <c r="G434" s="4" t="s">
        <v>117</v>
      </c>
      <c r="H434" s="4" t="s">
        <v>99</v>
      </c>
      <c r="I434" s="4" t="s">
        <v>169</v>
      </c>
      <c r="J434" s="4" t="s">
        <v>100</v>
      </c>
      <c r="K434" s="4" t="s">
        <v>105</v>
      </c>
      <c r="L434" s="4" t="s">
        <v>80</v>
      </c>
      <c r="M434" s="4">
        <v>4</v>
      </c>
      <c r="N434" s="4" t="s">
        <v>105</v>
      </c>
      <c r="O434" s="4">
        <v>4</v>
      </c>
      <c r="P434" s="4">
        <v>4</v>
      </c>
      <c r="Q434">
        <v>4</v>
      </c>
      <c r="R434">
        <v>1</v>
      </c>
      <c r="S434">
        <v>4</v>
      </c>
      <c r="T434" s="4" t="s">
        <v>110</v>
      </c>
      <c r="U434" s="4">
        <v>4</v>
      </c>
      <c r="V434" s="4">
        <v>2</v>
      </c>
      <c r="W434">
        <v>2</v>
      </c>
      <c r="X434">
        <v>5</v>
      </c>
      <c r="AA434" s="4" t="s">
        <v>105</v>
      </c>
      <c r="AB434" s="4">
        <v>2</v>
      </c>
      <c r="AH434" t="s">
        <v>81</v>
      </c>
      <c r="AI434" t="s">
        <v>81</v>
      </c>
      <c r="AJ434" t="s">
        <v>81</v>
      </c>
      <c r="AK434" t="s">
        <v>82</v>
      </c>
      <c r="AL434" t="s">
        <v>81</v>
      </c>
      <c r="AM434" t="s">
        <v>81</v>
      </c>
      <c r="AN434" t="s">
        <v>81</v>
      </c>
      <c r="AO434" t="s">
        <v>81</v>
      </c>
      <c r="AP434" t="s">
        <v>81</v>
      </c>
    </row>
    <row r="435" spans="1:42" x14ac:dyDescent="0.15">
      <c r="A435">
        <v>437</v>
      </c>
      <c r="B435" s="4" t="s">
        <v>84</v>
      </c>
      <c r="C435" s="4" t="s">
        <v>95</v>
      </c>
      <c r="D435" s="4" t="s">
        <v>161</v>
      </c>
      <c r="E435" s="4" t="s">
        <v>161</v>
      </c>
      <c r="F435" s="4" t="s">
        <v>97</v>
      </c>
      <c r="G435" s="4" t="s">
        <v>89</v>
      </c>
      <c r="H435" s="4" t="s">
        <v>90</v>
      </c>
      <c r="I435" s="4" t="s">
        <v>104</v>
      </c>
      <c r="J435" s="4" t="s">
        <v>100</v>
      </c>
      <c r="K435" s="4" t="s">
        <v>105</v>
      </c>
      <c r="L435" s="4" t="s">
        <v>128</v>
      </c>
      <c r="M435" s="4">
        <v>4</v>
      </c>
      <c r="N435" s="4" t="s">
        <v>105</v>
      </c>
      <c r="O435" s="4">
        <v>5</v>
      </c>
      <c r="P435" s="4">
        <v>4</v>
      </c>
      <c r="Q435">
        <v>3</v>
      </c>
      <c r="R435">
        <v>3</v>
      </c>
      <c r="S435">
        <v>2</v>
      </c>
      <c r="T435" s="4" t="s">
        <v>83</v>
      </c>
      <c r="U435" s="4">
        <v>4</v>
      </c>
      <c r="V435" s="4">
        <v>1</v>
      </c>
      <c r="W435">
        <v>2</v>
      </c>
      <c r="X435">
        <v>3</v>
      </c>
      <c r="AA435" s="4" t="s">
        <v>105</v>
      </c>
      <c r="AB435" s="4">
        <v>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81</v>
      </c>
      <c r="AN435" t="s">
        <v>81</v>
      </c>
      <c r="AO435" t="s">
        <v>81</v>
      </c>
      <c r="AP435" t="s">
        <v>82</v>
      </c>
    </row>
    <row r="436" spans="1:42" x14ac:dyDescent="0.15">
      <c r="A436">
        <v>438</v>
      </c>
      <c r="B436" s="4" t="s">
        <v>84</v>
      </c>
      <c r="C436" s="4" t="s">
        <v>95</v>
      </c>
      <c r="D436" s="4" t="s">
        <v>161</v>
      </c>
      <c r="E436" s="4" t="s">
        <v>161</v>
      </c>
      <c r="F436" s="4" t="s">
        <v>107</v>
      </c>
      <c r="G436" s="4" t="s">
        <v>89</v>
      </c>
      <c r="H436" s="4" t="s">
        <v>90</v>
      </c>
      <c r="I436" s="4" t="s">
        <v>104</v>
      </c>
      <c r="J436" s="4" t="s">
        <v>100</v>
      </c>
      <c r="K436" s="4" t="s">
        <v>79</v>
      </c>
      <c r="L436" s="4" t="s">
        <v>80</v>
      </c>
      <c r="M436" s="4">
        <v>4</v>
      </c>
      <c r="N436" s="4" t="s">
        <v>79</v>
      </c>
      <c r="O436" s="4">
        <v>5</v>
      </c>
      <c r="P436" s="4">
        <v>5</v>
      </c>
      <c r="Q436">
        <v>4</v>
      </c>
      <c r="R436">
        <v>4</v>
      </c>
      <c r="S436">
        <v>4</v>
      </c>
      <c r="T436" s="4" t="s">
        <v>94</v>
      </c>
      <c r="U436" s="4">
        <v>5</v>
      </c>
      <c r="V436" s="4">
        <v>3</v>
      </c>
      <c r="W436">
        <v>5</v>
      </c>
      <c r="X436">
        <v>4</v>
      </c>
      <c r="AA436" s="4" t="s">
        <v>79</v>
      </c>
      <c r="AB436" s="4">
        <v>3</v>
      </c>
      <c r="AH436" t="s">
        <v>82</v>
      </c>
      <c r="AI436" t="s">
        <v>81</v>
      </c>
      <c r="AJ436" t="s">
        <v>81</v>
      </c>
      <c r="AK436" t="s">
        <v>81</v>
      </c>
      <c r="AL436" t="s">
        <v>81</v>
      </c>
      <c r="AM436" t="s">
        <v>81</v>
      </c>
      <c r="AN436" t="s">
        <v>81</v>
      </c>
      <c r="AO436" t="s">
        <v>81</v>
      </c>
      <c r="AP436" t="s">
        <v>82</v>
      </c>
    </row>
    <row r="437" spans="1:42" x14ac:dyDescent="0.15">
      <c r="A437">
        <v>439</v>
      </c>
      <c r="B437" s="4" t="s">
        <v>133</v>
      </c>
      <c r="C437" s="4" t="s">
        <v>95</v>
      </c>
      <c r="D437" s="4" t="s">
        <v>96</v>
      </c>
      <c r="E437" s="4" t="s">
        <v>344</v>
      </c>
      <c r="F437" s="4" t="s">
        <v>107</v>
      </c>
      <c r="G437" s="4" t="s">
        <v>236</v>
      </c>
      <c r="H437" s="4" t="s">
        <v>99</v>
      </c>
      <c r="I437" s="4" t="s">
        <v>91</v>
      </c>
      <c r="J437" s="4" t="s">
        <v>100</v>
      </c>
      <c r="K437" s="4" t="s">
        <v>102</v>
      </c>
      <c r="L437" s="4" t="s">
        <v>80</v>
      </c>
      <c r="M437" s="4">
        <v>4</v>
      </c>
      <c r="N437" s="4" t="s">
        <v>102</v>
      </c>
      <c r="O437" s="4">
        <v>5</v>
      </c>
      <c r="P437" s="4">
        <v>5</v>
      </c>
      <c r="Q437">
        <v>3</v>
      </c>
      <c r="R437">
        <v>1</v>
      </c>
      <c r="S437">
        <v>5</v>
      </c>
      <c r="T437" s="4" t="s">
        <v>94</v>
      </c>
      <c r="U437" s="4">
        <v>5</v>
      </c>
      <c r="V437" s="4">
        <v>3</v>
      </c>
      <c r="W437">
        <v>2</v>
      </c>
      <c r="X437">
        <v>2</v>
      </c>
      <c r="AA437" s="4" t="s">
        <v>102</v>
      </c>
      <c r="AB437" s="4">
        <v>3</v>
      </c>
      <c r="AH437" t="s">
        <v>81</v>
      </c>
      <c r="AI437" t="s">
        <v>81</v>
      </c>
      <c r="AJ437" t="s">
        <v>81</v>
      </c>
      <c r="AK437" t="s">
        <v>81</v>
      </c>
      <c r="AL437" t="s">
        <v>81</v>
      </c>
      <c r="AM437" t="s">
        <v>81</v>
      </c>
      <c r="AN437" t="s">
        <v>81</v>
      </c>
      <c r="AO437" t="s">
        <v>81</v>
      </c>
      <c r="AP437" t="s">
        <v>82</v>
      </c>
    </row>
    <row r="438" spans="1:42" x14ac:dyDescent="0.15">
      <c r="A438">
        <v>440</v>
      </c>
      <c r="B438" s="4" t="s">
        <v>84</v>
      </c>
      <c r="C438" s="4" t="s">
        <v>85</v>
      </c>
      <c r="D438" s="4" t="s">
        <v>346</v>
      </c>
      <c r="E438" s="4" t="s">
        <v>347</v>
      </c>
      <c r="F438" s="4" t="s">
        <v>97</v>
      </c>
      <c r="G438" s="4" t="s">
        <v>113</v>
      </c>
      <c r="H438" s="4" t="s">
        <v>90</v>
      </c>
      <c r="I438" s="4" t="s">
        <v>104</v>
      </c>
      <c r="J438" s="4" t="s">
        <v>141</v>
      </c>
      <c r="K438" s="4" t="s">
        <v>102</v>
      </c>
      <c r="L438" s="4" t="s">
        <v>128</v>
      </c>
      <c r="M438" s="4">
        <v>3</v>
      </c>
      <c r="N438" s="4" t="s">
        <v>102</v>
      </c>
      <c r="Q438">
        <v>4</v>
      </c>
      <c r="R438">
        <v>3</v>
      </c>
      <c r="S438">
        <v>3</v>
      </c>
      <c r="T438" s="4" t="s">
        <v>153</v>
      </c>
      <c r="U438" s="4">
        <v>5</v>
      </c>
      <c r="V438" s="4">
        <v>1</v>
      </c>
      <c r="W438">
        <v>5</v>
      </c>
      <c r="X438">
        <v>3</v>
      </c>
      <c r="AA438" s="4" t="s">
        <v>102</v>
      </c>
      <c r="AB438" s="4">
        <v>1</v>
      </c>
      <c r="AH438" t="s">
        <v>81</v>
      </c>
      <c r="AI438" t="s">
        <v>82</v>
      </c>
      <c r="AJ438" t="s">
        <v>81</v>
      </c>
      <c r="AK438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</row>
    <row r="439" spans="1:42" x14ac:dyDescent="0.15">
      <c r="A439">
        <v>441</v>
      </c>
      <c r="B439" s="4" t="s">
        <v>84</v>
      </c>
      <c r="C439" s="4" t="s">
        <v>95</v>
      </c>
      <c r="D439" s="4" t="s">
        <v>161</v>
      </c>
      <c r="E439" s="4" t="s">
        <v>161</v>
      </c>
      <c r="F439" s="4" t="s">
        <v>97</v>
      </c>
      <c r="G439" s="4" t="s">
        <v>89</v>
      </c>
      <c r="H439" s="4" t="s">
        <v>90</v>
      </c>
      <c r="I439" s="4" t="s">
        <v>104</v>
      </c>
      <c r="J439" s="4" t="s">
        <v>100</v>
      </c>
      <c r="K439" s="4" t="s">
        <v>102</v>
      </c>
      <c r="L439" s="4" t="s">
        <v>80</v>
      </c>
      <c r="M439" s="4">
        <v>3</v>
      </c>
      <c r="N439" s="4" t="s">
        <v>102</v>
      </c>
      <c r="O439" s="4">
        <v>4</v>
      </c>
      <c r="P439" s="4">
        <v>5</v>
      </c>
      <c r="Q439">
        <v>3</v>
      </c>
      <c r="R439">
        <v>4</v>
      </c>
      <c r="S439">
        <v>4</v>
      </c>
      <c r="T439" s="4" t="s">
        <v>153</v>
      </c>
      <c r="U439" s="4">
        <v>4</v>
      </c>
      <c r="V439" s="4">
        <v>4</v>
      </c>
      <c r="W439">
        <v>5</v>
      </c>
      <c r="X439">
        <v>5</v>
      </c>
      <c r="AA439" s="4" t="s">
        <v>102</v>
      </c>
      <c r="AB439" s="4">
        <v>4</v>
      </c>
      <c r="AH439" t="s">
        <v>81</v>
      </c>
      <c r="AI439" t="s">
        <v>81</v>
      </c>
      <c r="AJ439" t="s">
        <v>82</v>
      </c>
      <c r="AK439" t="s">
        <v>81</v>
      </c>
      <c r="AL439" t="s">
        <v>81</v>
      </c>
      <c r="AM439" t="s">
        <v>81</v>
      </c>
      <c r="AN439" t="s">
        <v>81</v>
      </c>
      <c r="AO439" t="s">
        <v>81</v>
      </c>
      <c r="AP439" t="s">
        <v>81</v>
      </c>
    </row>
    <row r="440" spans="1:42" x14ac:dyDescent="0.15">
      <c r="A440">
        <v>442</v>
      </c>
      <c r="B440" s="4" t="s">
        <v>84</v>
      </c>
      <c r="C440" s="4" t="s">
        <v>95</v>
      </c>
      <c r="D440" s="4" t="s">
        <v>96</v>
      </c>
      <c r="E440" s="4" t="s">
        <v>348</v>
      </c>
      <c r="F440" s="4" t="s">
        <v>107</v>
      </c>
      <c r="G440" s="4" t="s">
        <v>98</v>
      </c>
      <c r="H440" s="4" t="s">
        <v>90</v>
      </c>
      <c r="I440" s="4" t="s">
        <v>91</v>
      </c>
      <c r="J440" s="4" t="s">
        <v>100</v>
      </c>
      <c r="K440" s="4" t="s">
        <v>102</v>
      </c>
      <c r="L440" s="4" t="s">
        <v>80</v>
      </c>
      <c r="M440" s="4">
        <v>5</v>
      </c>
      <c r="N440" s="4" t="s">
        <v>102</v>
      </c>
      <c r="O440" s="4">
        <v>5</v>
      </c>
      <c r="P440" s="4">
        <v>5</v>
      </c>
      <c r="Q440">
        <v>5</v>
      </c>
      <c r="R440">
        <v>4</v>
      </c>
      <c r="S440">
        <v>4</v>
      </c>
      <c r="T440" s="4" t="s">
        <v>83</v>
      </c>
      <c r="U440" s="4">
        <v>5</v>
      </c>
      <c r="V440" s="4">
        <v>5</v>
      </c>
      <c r="W440">
        <v>5</v>
      </c>
      <c r="X440">
        <v>5</v>
      </c>
      <c r="AA440" s="4" t="s">
        <v>102</v>
      </c>
      <c r="AB440" s="4">
        <v>5</v>
      </c>
      <c r="AH440" t="s">
        <v>81</v>
      </c>
      <c r="AI440" t="s">
        <v>81</v>
      </c>
      <c r="AJ440" t="s">
        <v>81</v>
      </c>
      <c r="AK440" t="s">
        <v>81</v>
      </c>
      <c r="AL440" t="s">
        <v>81</v>
      </c>
      <c r="AM440" t="s">
        <v>81</v>
      </c>
      <c r="AN440" t="s">
        <v>81</v>
      </c>
      <c r="AO440" t="s">
        <v>81</v>
      </c>
      <c r="AP440" t="s">
        <v>82</v>
      </c>
    </row>
    <row r="441" spans="1:42" x14ac:dyDescent="0.15">
      <c r="A441">
        <v>443</v>
      </c>
      <c r="K441" s="4" t="s">
        <v>79</v>
      </c>
      <c r="L441" s="4" t="s">
        <v>80</v>
      </c>
      <c r="M441" s="4">
        <v>5</v>
      </c>
      <c r="N441" s="4" t="s">
        <v>79</v>
      </c>
      <c r="O441" s="4">
        <v>3</v>
      </c>
      <c r="P441" s="4">
        <v>4</v>
      </c>
      <c r="Q441">
        <v>5</v>
      </c>
      <c r="R441">
        <v>4</v>
      </c>
      <c r="S441">
        <v>4</v>
      </c>
      <c r="AA441" s="4" t="s">
        <v>79</v>
      </c>
      <c r="AH441" t="s">
        <v>76</v>
      </c>
      <c r="AI441" t="s">
        <v>76</v>
      </c>
      <c r="AJ441" t="s">
        <v>76</v>
      </c>
      <c r="AK441" t="s">
        <v>76</v>
      </c>
      <c r="AL441" t="s">
        <v>76</v>
      </c>
      <c r="AM441" t="s">
        <v>76</v>
      </c>
      <c r="AN441" t="s">
        <v>76</v>
      </c>
      <c r="AO441" t="s">
        <v>76</v>
      </c>
      <c r="AP441" t="s">
        <v>76</v>
      </c>
    </row>
    <row r="442" spans="1:42" x14ac:dyDescent="0.15">
      <c r="A442">
        <v>444</v>
      </c>
      <c r="Q442">
        <v>4</v>
      </c>
      <c r="R442">
        <v>2</v>
      </c>
      <c r="S442">
        <v>5</v>
      </c>
      <c r="AH442" t="s">
        <v>76</v>
      </c>
      <c r="AI442" t="s">
        <v>76</v>
      </c>
      <c r="AJ442" t="s">
        <v>76</v>
      </c>
      <c r="AK442" t="s">
        <v>76</v>
      </c>
      <c r="AL442" t="s">
        <v>76</v>
      </c>
      <c r="AM442" t="s">
        <v>76</v>
      </c>
      <c r="AN442" t="s">
        <v>76</v>
      </c>
      <c r="AO442" t="s">
        <v>76</v>
      </c>
      <c r="AP442" t="s">
        <v>76</v>
      </c>
    </row>
    <row r="443" spans="1:42" x14ac:dyDescent="0.15">
      <c r="A443">
        <v>445</v>
      </c>
      <c r="B443" s="4" t="s">
        <v>111</v>
      </c>
      <c r="C443" s="4" t="s">
        <v>85</v>
      </c>
      <c r="D443" s="4" t="s">
        <v>96</v>
      </c>
      <c r="E443" s="4" t="s">
        <v>161</v>
      </c>
      <c r="F443" s="4" t="s">
        <v>88</v>
      </c>
      <c r="G443" s="4" t="s">
        <v>117</v>
      </c>
      <c r="H443" s="4" t="s">
        <v>99</v>
      </c>
      <c r="I443" s="4" t="s">
        <v>124</v>
      </c>
      <c r="J443" s="4" t="s">
        <v>141</v>
      </c>
      <c r="K443" s="4" t="s">
        <v>115</v>
      </c>
      <c r="L443" s="4" t="s">
        <v>120</v>
      </c>
      <c r="M443" s="4">
        <v>4</v>
      </c>
      <c r="N443" s="4" t="s">
        <v>115</v>
      </c>
      <c r="O443" s="4">
        <v>4</v>
      </c>
      <c r="P443" s="4">
        <v>4</v>
      </c>
      <c r="T443" s="4" t="s">
        <v>94</v>
      </c>
      <c r="U443" s="4">
        <v>4</v>
      </c>
      <c r="V443" s="4">
        <v>3</v>
      </c>
      <c r="W443">
        <v>4</v>
      </c>
      <c r="X443">
        <v>4</v>
      </c>
      <c r="AA443" s="4" t="s">
        <v>115</v>
      </c>
      <c r="AB443" s="4">
        <v>3</v>
      </c>
      <c r="AH443" t="s">
        <v>82</v>
      </c>
      <c r="AI443" t="s">
        <v>81</v>
      </c>
      <c r="AJ443" t="s">
        <v>81</v>
      </c>
      <c r="AK443" t="s">
        <v>81</v>
      </c>
      <c r="AL443" t="s">
        <v>81</v>
      </c>
      <c r="AM443" t="s">
        <v>81</v>
      </c>
      <c r="AN443" t="s">
        <v>81</v>
      </c>
      <c r="AO443" t="s">
        <v>81</v>
      </c>
      <c r="AP443" t="s">
        <v>82</v>
      </c>
    </row>
    <row r="444" spans="1:42" x14ac:dyDescent="0.15">
      <c r="A444">
        <v>446</v>
      </c>
      <c r="B444" s="4" t="s">
        <v>111</v>
      </c>
      <c r="C444" s="4" t="s">
        <v>85</v>
      </c>
      <c r="D444" s="4" t="s">
        <v>346</v>
      </c>
      <c r="E444" s="4" t="s">
        <v>87</v>
      </c>
      <c r="F444" s="4" t="s">
        <v>97</v>
      </c>
      <c r="G444" s="4" t="s">
        <v>113</v>
      </c>
      <c r="H444" s="4" t="s">
        <v>108</v>
      </c>
      <c r="I444" s="4" t="s">
        <v>104</v>
      </c>
      <c r="J444" s="4" t="s">
        <v>141</v>
      </c>
      <c r="K444" s="4" t="s">
        <v>79</v>
      </c>
      <c r="L444" s="4" t="s">
        <v>80</v>
      </c>
      <c r="M444" s="4">
        <v>4</v>
      </c>
      <c r="N444" s="4" t="s">
        <v>79</v>
      </c>
      <c r="O444" s="4">
        <v>4</v>
      </c>
      <c r="P444" s="4">
        <v>4</v>
      </c>
      <c r="Q444">
        <v>3</v>
      </c>
      <c r="R444">
        <v>2</v>
      </c>
      <c r="S444">
        <v>1</v>
      </c>
      <c r="T444" s="4" t="s">
        <v>94</v>
      </c>
      <c r="U444" s="4">
        <v>4</v>
      </c>
      <c r="V444" s="4">
        <v>2</v>
      </c>
      <c r="W444">
        <v>3</v>
      </c>
      <c r="X444">
        <v>3</v>
      </c>
      <c r="AA444" s="4" t="s">
        <v>79</v>
      </c>
      <c r="AB444" s="4">
        <v>2</v>
      </c>
      <c r="AH444" t="s">
        <v>81</v>
      </c>
      <c r="AI444" t="s">
        <v>81</v>
      </c>
      <c r="AJ444" t="s">
        <v>81</v>
      </c>
      <c r="AK444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82</v>
      </c>
    </row>
    <row r="445" spans="1:42" x14ac:dyDescent="0.15">
      <c r="A445">
        <v>447</v>
      </c>
      <c r="B445" s="4" t="s">
        <v>84</v>
      </c>
      <c r="C445" s="4" t="s">
        <v>95</v>
      </c>
      <c r="D445" s="4" t="s">
        <v>96</v>
      </c>
      <c r="E445" s="4" t="s">
        <v>305</v>
      </c>
      <c r="F445" s="4" t="s">
        <v>107</v>
      </c>
      <c r="G445" s="4" t="s">
        <v>89</v>
      </c>
      <c r="H445" s="4" t="s">
        <v>90</v>
      </c>
      <c r="I445" s="4" t="s">
        <v>91</v>
      </c>
      <c r="J445" s="4" t="s">
        <v>100</v>
      </c>
      <c r="K445" s="4" t="s">
        <v>79</v>
      </c>
      <c r="L445" s="4" t="s">
        <v>80</v>
      </c>
      <c r="M445" s="4">
        <v>3</v>
      </c>
      <c r="N445" s="4" t="s">
        <v>79</v>
      </c>
      <c r="O445" s="4">
        <v>4</v>
      </c>
      <c r="P445" s="4">
        <v>4</v>
      </c>
      <c r="Q445">
        <v>2</v>
      </c>
      <c r="R445">
        <v>2</v>
      </c>
      <c r="S445">
        <v>4</v>
      </c>
      <c r="T445" s="4" t="s">
        <v>83</v>
      </c>
      <c r="U445" s="4">
        <v>3</v>
      </c>
      <c r="V445" s="4">
        <v>1</v>
      </c>
      <c r="W445">
        <v>5</v>
      </c>
      <c r="X445">
        <v>3</v>
      </c>
      <c r="AA445" s="4" t="s">
        <v>79</v>
      </c>
      <c r="AB445" s="4">
        <v>1</v>
      </c>
      <c r="AH445" t="s">
        <v>81</v>
      </c>
      <c r="AI445" t="s">
        <v>81</v>
      </c>
      <c r="AJ445" t="s">
        <v>82</v>
      </c>
      <c r="AK445" t="s">
        <v>81</v>
      </c>
      <c r="AL445" t="s">
        <v>82</v>
      </c>
      <c r="AM445" t="s">
        <v>81</v>
      </c>
      <c r="AN445" t="s">
        <v>81</v>
      </c>
      <c r="AO445" t="s">
        <v>81</v>
      </c>
      <c r="AP445" t="s">
        <v>81</v>
      </c>
    </row>
    <row r="446" spans="1:42" x14ac:dyDescent="0.15">
      <c r="A446">
        <v>448</v>
      </c>
      <c r="B446" s="4" t="s">
        <v>84</v>
      </c>
      <c r="C446" s="4" t="s">
        <v>95</v>
      </c>
      <c r="D446" s="4" t="s">
        <v>163</v>
      </c>
      <c r="E446" s="4" t="s">
        <v>163</v>
      </c>
      <c r="F446" s="4" t="s">
        <v>107</v>
      </c>
      <c r="G446" s="4" t="s">
        <v>117</v>
      </c>
      <c r="H446" s="4" t="s">
        <v>99</v>
      </c>
      <c r="I446" s="4" t="s">
        <v>91</v>
      </c>
      <c r="J446" s="4" t="s">
        <v>141</v>
      </c>
      <c r="K446" s="4" t="s">
        <v>79</v>
      </c>
      <c r="L446" s="4" t="s">
        <v>80</v>
      </c>
      <c r="M446" s="4">
        <v>3</v>
      </c>
      <c r="N446" s="4" t="s">
        <v>79</v>
      </c>
      <c r="O446" s="4">
        <v>5</v>
      </c>
      <c r="P446" s="4">
        <v>3</v>
      </c>
      <c r="Q446">
        <v>3</v>
      </c>
      <c r="R446">
        <v>3</v>
      </c>
      <c r="S446">
        <v>4</v>
      </c>
      <c r="T446" s="4" t="s">
        <v>110</v>
      </c>
      <c r="U446" s="4">
        <v>4</v>
      </c>
      <c r="V446" s="4">
        <v>2</v>
      </c>
      <c r="W446">
        <v>2</v>
      </c>
      <c r="X446">
        <v>3</v>
      </c>
      <c r="AA446" s="4" t="s">
        <v>79</v>
      </c>
      <c r="AB446" s="4">
        <v>2</v>
      </c>
      <c r="AH446" t="s">
        <v>81</v>
      </c>
      <c r="AI446" t="s">
        <v>81</v>
      </c>
      <c r="AJ446" t="s">
        <v>81</v>
      </c>
      <c r="AK446" t="s">
        <v>81</v>
      </c>
      <c r="AL446" t="s">
        <v>81</v>
      </c>
      <c r="AM446" t="s">
        <v>81</v>
      </c>
      <c r="AN446" t="s">
        <v>81</v>
      </c>
      <c r="AO446" t="s">
        <v>81</v>
      </c>
      <c r="AP446" t="s">
        <v>82</v>
      </c>
    </row>
    <row r="447" spans="1:42" x14ac:dyDescent="0.15">
      <c r="A447">
        <v>449</v>
      </c>
      <c r="Q447">
        <v>2</v>
      </c>
      <c r="R447">
        <v>2</v>
      </c>
      <c r="S447">
        <v>3</v>
      </c>
      <c r="AH447" t="s">
        <v>76</v>
      </c>
      <c r="AI447" t="s">
        <v>76</v>
      </c>
      <c r="AJ447" t="s">
        <v>76</v>
      </c>
      <c r="AK447" t="s">
        <v>76</v>
      </c>
      <c r="AL447" t="s">
        <v>76</v>
      </c>
      <c r="AM447" t="s">
        <v>76</v>
      </c>
      <c r="AN447" t="s">
        <v>76</v>
      </c>
      <c r="AO447" t="s">
        <v>76</v>
      </c>
      <c r="AP447" t="s">
        <v>76</v>
      </c>
    </row>
    <row r="448" spans="1:42" x14ac:dyDescent="0.15">
      <c r="A448">
        <v>450</v>
      </c>
      <c r="K448" s="4" t="s">
        <v>79</v>
      </c>
      <c r="L448" s="4" t="s">
        <v>80</v>
      </c>
      <c r="M448" s="4">
        <v>3</v>
      </c>
      <c r="N448" s="4" t="s">
        <v>79</v>
      </c>
      <c r="O448" s="4">
        <v>5</v>
      </c>
      <c r="P448" s="4">
        <v>5</v>
      </c>
      <c r="AA448" s="4" t="s">
        <v>79</v>
      </c>
      <c r="AH448" t="s">
        <v>76</v>
      </c>
      <c r="AI448" t="s">
        <v>76</v>
      </c>
      <c r="AJ448" t="s">
        <v>76</v>
      </c>
      <c r="AK448" t="s">
        <v>76</v>
      </c>
      <c r="AL448" t="s">
        <v>76</v>
      </c>
      <c r="AM448" t="s">
        <v>76</v>
      </c>
      <c r="AN448" t="s">
        <v>76</v>
      </c>
      <c r="AO448" t="s">
        <v>76</v>
      </c>
      <c r="AP448" t="s">
        <v>76</v>
      </c>
    </row>
    <row r="449" spans="1:43" x14ac:dyDescent="0.15">
      <c r="A449">
        <v>451</v>
      </c>
      <c r="B449" s="4" t="s">
        <v>111</v>
      </c>
      <c r="C449" s="4" t="s">
        <v>95</v>
      </c>
      <c r="D449" s="4" t="s">
        <v>96</v>
      </c>
      <c r="E449" s="4" t="s">
        <v>163</v>
      </c>
      <c r="F449" s="4" t="s">
        <v>97</v>
      </c>
      <c r="G449" s="4" t="s">
        <v>117</v>
      </c>
      <c r="H449" s="4" t="s">
        <v>99</v>
      </c>
      <c r="I449" s="4" t="s">
        <v>124</v>
      </c>
      <c r="J449" s="4" t="s">
        <v>100</v>
      </c>
      <c r="K449" s="4" t="s">
        <v>105</v>
      </c>
      <c r="L449" s="4" t="s">
        <v>120</v>
      </c>
      <c r="M449" s="4">
        <v>4</v>
      </c>
      <c r="N449" s="4" t="s">
        <v>105</v>
      </c>
      <c r="O449" s="4">
        <v>5</v>
      </c>
      <c r="P449" s="4">
        <v>4</v>
      </c>
      <c r="Q449">
        <v>5</v>
      </c>
      <c r="R449">
        <v>4</v>
      </c>
      <c r="S449">
        <v>4</v>
      </c>
      <c r="T449" s="4" t="s">
        <v>94</v>
      </c>
      <c r="U449" s="4">
        <v>4</v>
      </c>
      <c r="V449" s="4">
        <v>1</v>
      </c>
      <c r="W449">
        <v>5</v>
      </c>
      <c r="X449">
        <v>5</v>
      </c>
      <c r="AA449" s="4" t="s">
        <v>105</v>
      </c>
      <c r="AB449" s="4">
        <v>1</v>
      </c>
      <c r="AH449" t="s">
        <v>81</v>
      </c>
      <c r="AI449" t="s">
        <v>81</v>
      </c>
      <c r="AJ449" t="s">
        <v>81</v>
      </c>
      <c r="AK449" t="s">
        <v>81</v>
      </c>
      <c r="AL449" t="s">
        <v>81</v>
      </c>
      <c r="AM449" t="s">
        <v>81</v>
      </c>
      <c r="AN449" t="s">
        <v>81</v>
      </c>
      <c r="AO449" t="s">
        <v>81</v>
      </c>
      <c r="AP449" t="s">
        <v>82</v>
      </c>
    </row>
    <row r="450" spans="1:43" x14ac:dyDescent="0.15">
      <c r="A450">
        <v>452</v>
      </c>
      <c r="B450" s="4" t="s">
        <v>111</v>
      </c>
      <c r="C450" s="4" t="s">
        <v>85</v>
      </c>
      <c r="D450" s="4" t="s">
        <v>175</v>
      </c>
      <c r="E450" s="4" t="s">
        <v>175</v>
      </c>
      <c r="F450" s="4" t="s">
        <v>97</v>
      </c>
      <c r="G450" s="4" t="s">
        <v>117</v>
      </c>
      <c r="H450" s="4" t="s">
        <v>108</v>
      </c>
      <c r="I450" s="4" t="s">
        <v>122</v>
      </c>
      <c r="J450" s="4" t="s">
        <v>100</v>
      </c>
      <c r="K450" s="4" t="s">
        <v>115</v>
      </c>
      <c r="L450" s="4" t="s">
        <v>80</v>
      </c>
      <c r="M450" s="4">
        <v>5</v>
      </c>
      <c r="N450" s="4" t="s">
        <v>115</v>
      </c>
      <c r="O450" s="4">
        <v>5</v>
      </c>
      <c r="P450" s="4">
        <v>5</v>
      </c>
      <c r="Q450">
        <v>4</v>
      </c>
      <c r="R450">
        <v>5</v>
      </c>
      <c r="S450">
        <v>1</v>
      </c>
      <c r="T450" s="4" t="s">
        <v>94</v>
      </c>
      <c r="U450" s="4">
        <v>4</v>
      </c>
      <c r="V450" s="4">
        <v>3</v>
      </c>
      <c r="AA450" s="4" t="s">
        <v>115</v>
      </c>
      <c r="AB450" s="4">
        <v>3</v>
      </c>
      <c r="AH450" t="s">
        <v>81</v>
      </c>
      <c r="AI450" t="s">
        <v>82</v>
      </c>
      <c r="AJ450" t="s">
        <v>81</v>
      </c>
      <c r="AK450" t="s">
        <v>81</v>
      </c>
      <c r="AL450" t="s">
        <v>81</v>
      </c>
      <c r="AM450" t="s">
        <v>81</v>
      </c>
      <c r="AN450" t="s">
        <v>81</v>
      </c>
      <c r="AO450" t="s">
        <v>81</v>
      </c>
      <c r="AP450" t="s">
        <v>82</v>
      </c>
    </row>
    <row r="451" spans="1:43" x14ac:dyDescent="0.15">
      <c r="A451">
        <v>453</v>
      </c>
      <c r="B451" s="4" t="s">
        <v>84</v>
      </c>
      <c r="C451" s="4" t="s">
        <v>85</v>
      </c>
      <c r="D451" s="4" t="s">
        <v>161</v>
      </c>
      <c r="E451" s="4" t="s">
        <v>87</v>
      </c>
      <c r="F451" s="4" t="s">
        <v>97</v>
      </c>
      <c r="G451" s="4" t="s">
        <v>89</v>
      </c>
      <c r="H451" s="4" t="s">
        <v>90</v>
      </c>
      <c r="I451" s="4" t="s">
        <v>104</v>
      </c>
      <c r="J451" s="4" t="s">
        <v>92</v>
      </c>
      <c r="K451" s="4" t="s">
        <v>105</v>
      </c>
      <c r="L451" s="4" t="s">
        <v>80</v>
      </c>
      <c r="M451" s="4">
        <v>4</v>
      </c>
      <c r="N451" s="4" t="s">
        <v>105</v>
      </c>
      <c r="O451" s="4">
        <v>4</v>
      </c>
      <c r="P451" s="4">
        <v>3</v>
      </c>
      <c r="Q451">
        <v>1</v>
      </c>
      <c r="R451">
        <v>3</v>
      </c>
      <c r="S451">
        <v>4</v>
      </c>
      <c r="T451" s="4" t="s">
        <v>83</v>
      </c>
      <c r="U451" s="4">
        <v>4</v>
      </c>
      <c r="V451" s="4">
        <v>4</v>
      </c>
      <c r="W451">
        <v>3</v>
      </c>
      <c r="X451">
        <v>4</v>
      </c>
      <c r="AA451" s="4" t="s">
        <v>105</v>
      </c>
      <c r="AB451" s="4">
        <v>4</v>
      </c>
      <c r="AH451" t="s">
        <v>81</v>
      </c>
      <c r="AI451" t="s">
        <v>81</v>
      </c>
      <c r="AJ451" t="s">
        <v>82</v>
      </c>
      <c r="AK451" t="s">
        <v>82</v>
      </c>
      <c r="AL451" t="s">
        <v>81</v>
      </c>
      <c r="AM451" t="s">
        <v>81</v>
      </c>
      <c r="AN451" t="s">
        <v>81</v>
      </c>
      <c r="AO451" t="s">
        <v>81</v>
      </c>
      <c r="AP451" t="s">
        <v>81</v>
      </c>
      <c r="AQ451" t="s">
        <v>350</v>
      </c>
    </row>
    <row r="452" spans="1:43" x14ac:dyDescent="0.15">
      <c r="A452">
        <v>454</v>
      </c>
      <c r="B452" s="4" t="s">
        <v>84</v>
      </c>
      <c r="C452" s="4" t="s">
        <v>95</v>
      </c>
      <c r="D452" s="4" t="s">
        <v>163</v>
      </c>
      <c r="E452" s="4" t="s">
        <v>163</v>
      </c>
      <c r="F452" s="4" t="s">
        <v>97</v>
      </c>
      <c r="G452" s="4" t="s">
        <v>98</v>
      </c>
      <c r="H452" s="4" t="s">
        <v>99</v>
      </c>
      <c r="I452" s="4" t="s">
        <v>91</v>
      </c>
      <c r="J452" s="4" t="s">
        <v>100</v>
      </c>
      <c r="K452" s="4" t="s">
        <v>102</v>
      </c>
      <c r="L452" s="4" t="s">
        <v>80</v>
      </c>
      <c r="M452" s="4">
        <v>4</v>
      </c>
      <c r="N452" s="4" t="s">
        <v>102</v>
      </c>
      <c r="O452" s="4">
        <v>5</v>
      </c>
      <c r="P452" s="4">
        <v>4</v>
      </c>
      <c r="Q452">
        <v>3</v>
      </c>
      <c r="R452">
        <v>1</v>
      </c>
      <c r="S452">
        <v>1</v>
      </c>
      <c r="T452" s="4" t="s">
        <v>153</v>
      </c>
      <c r="U452" s="4">
        <v>4</v>
      </c>
      <c r="V452" s="4">
        <v>4</v>
      </c>
      <c r="W452">
        <v>3</v>
      </c>
      <c r="X452">
        <v>4</v>
      </c>
      <c r="AA452" s="4" t="s">
        <v>102</v>
      </c>
      <c r="AB452" s="4">
        <v>4</v>
      </c>
      <c r="AH452" t="s">
        <v>82</v>
      </c>
      <c r="AI452" t="s">
        <v>81</v>
      </c>
      <c r="AJ452" t="s">
        <v>81</v>
      </c>
      <c r="AK452" t="s">
        <v>81</v>
      </c>
      <c r="AL452" t="s">
        <v>81</v>
      </c>
      <c r="AM452" t="s">
        <v>81</v>
      </c>
      <c r="AN452" t="s">
        <v>81</v>
      </c>
      <c r="AO452" t="s">
        <v>81</v>
      </c>
      <c r="AP452" t="s">
        <v>81</v>
      </c>
    </row>
    <row r="453" spans="1:43" x14ac:dyDescent="0.15">
      <c r="A453">
        <v>455</v>
      </c>
      <c r="B453" s="4" t="s">
        <v>111</v>
      </c>
      <c r="C453" s="4" t="s">
        <v>85</v>
      </c>
      <c r="D453" s="4" t="s">
        <v>352</v>
      </c>
      <c r="E453" s="4" t="s">
        <v>352</v>
      </c>
      <c r="F453" s="4" t="s">
        <v>88</v>
      </c>
      <c r="G453" s="4" t="s">
        <v>117</v>
      </c>
      <c r="H453" s="4" t="s">
        <v>99</v>
      </c>
      <c r="I453" s="4" t="s">
        <v>124</v>
      </c>
      <c r="J453" s="4" t="s">
        <v>100</v>
      </c>
      <c r="K453" s="4" t="s">
        <v>115</v>
      </c>
      <c r="L453" s="4" t="s">
        <v>80</v>
      </c>
      <c r="M453" s="4">
        <v>4</v>
      </c>
      <c r="N453" s="4" t="s">
        <v>115</v>
      </c>
      <c r="O453" s="4">
        <v>5</v>
      </c>
      <c r="P453" s="4">
        <v>5</v>
      </c>
      <c r="Q453">
        <v>4</v>
      </c>
      <c r="R453">
        <v>3</v>
      </c>
      <c r="S453">
        <v>3</v>
      </c>
      <c r="T453" s="4" t="s">
        <v>94</v>
      </c>
      <c r="U453" s="4">
        <v>4</v>
      </c>
      <c r="V453" s="4">
        <v>1</v>
      </c>
      <c r="W453">
        <v>4</v>
      </c>
      <c r="X453">
        <v>3</v>
      </c>
      <c r="AA453" s="4" t="s">
        <v>115</v>
      </c>
      <c r="AB453" s="4">
        <v>1</v>
      </c>
      <c r="AH453" t="s">
        <v>81</v>
      </c>
      <c r="AI453" t="s">
        <v>81</v>
      </c>
      <c r="AJ453" t="s">
        <v>81</v>
      </c>
      <c r="AK453" t="s">
        <v>81</v>
      </c>
      <c r="AL453" t="s">
        <v>81</v>
      </c>
      <c r="AM453" t="s">
        <v>81</v>
      </c>
      <c r="AN453" t="s">
        <v>81</v>
      </c>
      <c r="AO453" t="s">
        <v>81</v>
      </c>
      <c r="AP453" t="s">
        <v>82</v>
      </c>
    </row>
    <row r="454" spans="1:43" x14ac:dyDescent="0.15">
      <c r="A454">
        <v>456</v>
      </c>
      <c r="B454" s="4" t="s">
        <v>111</v>
      </c>
      <c r="C454" s="4" t="s">
        <v>95</v>
      </c>
      <c r="D454" s="4" t="s">
        <v>161</v>
      </c>
      <c r="E454" s="4" t="s">
        <v>353</v>
      </c>
      <c r="F454" s="4" t="s">
        <v>97</v>
      </c>
      <c r="G454" s="4" t="s">
        <v>117</v>
      </c>
      <c r="H454" s="4" t="s">
        <v>90</v>
      </c>
      <c r="I454" s="4" t="s">
        <v>124</v>
      </c>
      <c r="J454" s="4" t="s">
        <v>100</v>
      </c>
      <c r="K454" s="4" t="s">
        <v>79</v>
      </c>
      <c r="L454" s="4" t="s">
        <v>120</v>
      </c>
      <c r="M454" s="4">
        <v>5</v>
      </c>
      <c r="N454" s="4" t="s">
        <v>79</v>
      </c>
      <c r="O454" s="4">
        <v>3</v>
      </c>
      <c r="P454" s="4">
        <v>3</v>
      </c>
      <c r="Q454">
        <v>2</v>
      </c>
      <c r="R454">
        <v>2</v>
      </c>
      <c r="S454">
        <v>5</v>
      </c>
      <c r="T454" s="4" t="s">
        <v>83</v>
      </c>
      <c r="U454" s="4">
        <v>5</v>
      </c>
      <c r="V454" s="4">
        <v>1</v>
      </c>
      <c r="W454">
        <v>5</v>
      </c>
      <c r="X454">
        <v>5</v>
      </c>
      <c r="AA454" s="4" t="s">
        <v>79</v>
      </c>
      <c r="AB454" s="4">
        <v>1</v>
      </c>
      <c r="AH454" t="s">
        <v>82</v>
      </c>
      <c r="AI454" t="s">
        <v>81</v>
      </c>
      <c r="AJ454" t="s">
        <v>82</v>
      </c>
      <c r="AK454" t="s">
        <v>82</v>
      </c>
      <c r="AL454" t="s">
        <v>82</v>
      </c>
      <c r="AM454" t="s">
        <v>81</v>
      </c>
      <c r="AN454" t="s">
        <v>82</v>
      </c>
      <c r="AO454" t="s">
        <v>81</v>
      </c>
      <c r="AP454" t="s">
        <v>81</v>
      </c>
    </row>
    <row r="455" spans="1:43" x14ac:dyDescent="0.15">
      <c r="A455">
        <v>457</v>
      </c>
      <c r="Q455">
        <v>3</v>
      </c>
      <c r="R455">
        <v>1</v>
      </c>
      <c r="S455">
        <v>1</v>
      </c>
      <c r="AH455" t="s">
        <v>76</v>
      </c>
      <c r="AI455" t="s">
        <v>76</v>
      </c>
      <c r="AJ455" t="s">
        <v>76</v>
      </c>
      <c r="AK455" t="s">
        <v>76</v>
      </c>
      <c r="AL455" t="s">
        <v>76</v>
      </c>
      <c r="AM455" t="s">
        <v>76</v>
      </c>
      <c r="AN455" t="s">
        <v>76</v>
      </c>
      <c r="AO455" t="s">
        <v>76</v>
      </c>
      <c r="AP455" t="s">
        <v>76</v>
      </c>
    </row>
    <row r="456" spans="1:43" x14ac:dyDescent="0.15">
      <c r="A456">
        <v>458</v>
      </c>
      <c r="B456" s="4" t="s">
        <v>116</v>
      </c>
      <c r="C456" s="4" t="s">
        <v>95</v>
      </c>
      <c r="D456" s="4" t="s">
        <v>313</v>
      </c>
      <c r="E456" s="4" t="s">
        <v>354</v>
      </c>
      <c r="F456" s="4" t="s">
        <v>107</v>
      </c>
      <c r="G456" s="4" t="s">
        <v>117</v>
      </c>
      <c r="H456" s="4" t="s">
        <v>108</v>
      </c>
      <c r="I456" s="4" t="s">
        <v>122</v>
      </c>
      <c r="J456" s="4" t="s">
        <v>118</v>
      </c>
      <c r="K456" s="4" t="s">
        <v>105</v>
      </c>
      <c r="L456" s="4" t="s">
        <v>80</v>
      </c>
      <c r="M456" s="4">
        <v>4</v>
      </c>
      <c r="N456" s="4" t="s">
        <v>105</v>
      </c>
      <c r="O456" s="4">
        <v>4</v>
      </c>
      <c r="P456" s="4">
        <v>5</v>
      </c>
      <c r="T456" s="4" t="s">
        <v>110</v>
      </c>
      <c r="U456" s="4">
        <v>5</v>
      </c>
      <c r="V456" s="4">
        <v>5</v>
      </c>
      <c r="W456">
        <v>4</v>
      </c>
      <c r="X456">
        <v>3</v>
      </c>
      <c r="AA456" s="4" t="s">
        <v>105</v>
      </c>
      <c r="AB456" s="4">
        <v>5</v>
      </c>
      <c r="AH456" t="s">
        <v>81</v>
      </c>
      <c r="AI456" t="s">
        <v>81</v>
      </c>
      <c r="AJ456" t="s">
        <v>81</v>
      </c>
      <c r="AK456" t="s">
        <v>81</v>
      </c>
      <c r="AL456" t="s">
        <v>81</v>
      </c>
      <c r="AM456" t="s">
        <v>81</v>
      </c>
      <c r="AN456" t="s">
        <v>81</v>
      </c>
      <c r="AO456" t="s">
        <v>81</v>
      </c>
      <c r="AP456" t="s">
        <v>82</v>
      </c>
    </row>
    <row r="457" spans="1:43" x14ac:dyDescent="0.15">
      <c r="A457">
        <v>459</v>
      </c>
      <c r="Q457">
        <v>4</v>
      </c>
      <c r="R457">
        <v>3</v>
      </c>
      <c r="S457">
        <v>3</v>
      </c>
      <c r="AH457" t="s">
        <v>76</v>
      </c>
      <c r="AI457" t="s">
        <v>76</v>
      </c>
      <c r="AJ457" t="s">
        <v>76</v>
      </c>
      <c r="AK457" t="s">
        <v>76</v>
      </c>
      <c r="AL457" t="s">
        <v>76</v>
      </c>
      <c r="AM457" t="s">
        <v>76</v>
      </c>
      <c r="AN457" t="s">
        <v>76</v>
      </c>
      <c r="AO457" t="s">
        <v>76</v>
      </c>
      <c r="AP457" t="s">
        <v>76</v>
      </c>
    </row>
    <row r="458" spans="1:43" x14ac:dyDescent="0.15">
      <c r="A458">
        <v>460</v>
      </c>
      <c r="AH458" t="s">
        <v>76</v>
      </c>
      <c r="AI458" t="s">
        <v>76</v>
      </c>
      <c r="AJ458" t="s">
        <v>76</v>
      </c>
      <c r="AK458" t="s">
        <v>76</v>
      </c>
      <c r="AL458" t="s">
        <v>76</v>
      </c>
      <c r="AM458" t="s">
        <v>76</v>
      </c>
      <c r="AN458" t="s">
        <v>76</v>
      </c>
      <c r="AO458" t="s">
        <v>76</v>
      </c>
      <c r="AP458" t="s">
        <v>76</v>
      </c>
    </row>
    <row r="459" spans="1:43" x14ac:dyDescent="0.15">
      <c r="A459">
        <v>461</v>
      </c>
      <c r="AH459" t="s">
        <v>76</v>
      </c>
      <c r="AI459" t="s">
        <v>76</v>
      </c>
      <c r="AJ459" t="s">
        <v>76</v>
      </c>
      <c r="AK459" t="s">
        <v>76</v>
      </c>
      <c r="AL459" t="s">
        <v>76</v>
      </c>
      <c r="AM459" t="s">
        <v>76</v>
      </c>
      <c r="AN459" t="s">
        <v>76</v>
      </c>
      <c r="AO459" t="s">
        <v>76</v>
      </c>
      <c r="AP459" t="s">
        <v>76</v>
      </c>
    </row>
    <row r="460" spans="1:43" x14ac:dyDescent="0.15">
      <c r="A460">
        <v>462</v>
      </c>
      <c r="AH460" t="s">
        <v>76</v>
      </c>
      <c r="AI460" t="s">
        <v>76</v>
      </c>
      <c r="AJ460" t="s">
        <v>76</v>
      </c>
      <c r="AK460" t="s">
        <v>76</v>
      </c>
      <c r="AL460" t="s">
        <v>76</v>
      </c>
      <c r="AM460" t="s">
        <v>76</v>
      </c>
      <c r="AN460" t="s">
        <v>76</v>
      </c>
      <c r="AO460" t="s">
        <v>76</v>
      </c>
      <c r="AP460" t="s">
        <v>76</v>
      </c>
    </row>
    <row r="461" spans="1:43" x14ac:dyDescent="0.15">
      <c r="A461">
        <v>463</v>
      </c>
      <c r="B461" s="4" t="s">
        <v>111</v>
      </c>
      <c r="C461" s="4" t="s">
        <v>85</v>
      </c>
      <c r="D461" s="4" t="s">
        <v>106</v>
      </c>
      <c r="E461" s="4" t="s">
        <v>132</v>
      </c>
      <c r="F461" s="4" t="s">
        <v>97</v>
      </c>
      <c r="G461" s="4" t="s">
        <v>98</v>
      </c>
      <c r="H461" s="4" t="s">
        <v>165</v>
      </c>
      <c r="I461" s="4" t="s">
        <v>124</v>
      </c>
      <c r="J461" s="4" t="s">
        <v>92</v>
      </c>
      <c r="K461" s="4" t="s">
        <v>79</v>
      </c>
      <c r="L461" s="4" t="s">
        <v>80</v>
      </c>
      <c r="M461" s="4">
        <v>4</v>
      </c>
      <c r="N461" s="4" t="s">
        <v>79</v>
      </c>
      <c r="O461" s="4">
        <v>5</v>
      </c>
      <c r="P461" s="4">
        <v>3</v>
      </c>
      <c r="T461" s="4" t="s">
        <v>83</v>
      </c>
      <c r="U461" s="4">
        <v>4</v>
      </c>
      <c r="V461" s="4">
        <v>4</v>
      </c>
      <c r="W461">
        <v>5</v>
      </c>
      <c r="X461">
        <v>4</v>
      </c>
      <c r="AA461" s="4" t="s">
        <v>79</v>
      </c>
      <c r="AB461" s="4">
        <v>4</v>
      </c>
      <c r="AH461" t="s">
        <v>82</v>
      </c>
      <c r="AI461" t="s">
        <v>81</v>
      </c>
      <c r="AJ461" t="s">
        <v>81</v>
      </c>
      <c r="AK461" t="s">
        <v>81</v>
      </c>
      <c r="AL461" t="s">
        <v>81</v>
      </c>
      <c r="AM461" t="s">
        <v>81</v>
      </c>
      <c r="AN461" t="s">
        <v>81</v>
      </c>
      <c r="AO461" t="s">
        <v>81</v>
      </c>
      <c r="AP461" t="s">
        <v>81</v>
      </c>
    </row>
    <row r="462" spans="1:43" x14ac:dyDescent="0.15">
      <c r="A462">
        <v>464</v>
      </c>
      <c r="Q462">
        <v>3</v>
      </c>
      <c r="R462">
        <v>3</v>
      </c>
      <c r="S462">
        <v>4</v>
      </c>
      <c r="AH462" t="s">
        <v>76</v>
      </c>
      <c r="AI462" t="s">
        <v>76</v>
      </c>
      <c r="AJ462" t="s">
        <v>76</v>
      </c>
      <c r="AK462" t="s">
        <v>76</v>
      </c>
      <c r="AL462" t="s">
        <v>76</v>
      </c>
      <c r="AM462" t="s">
        <v>76</v>
      </c>
      <c r="AN462" t="s">
        <v>76</v>
      </c>
      <c r="AO462" t="s">
        <v>76</v>
      </c>
      <c r="AP462" t="s">
        <v>76</v>
      </c>
    </row>
    <row r="463" spans="1:43" x14ac:dyDescent="0.15">
      <c r="A463">
        <v>465</v>
      </c>
      <c r="AH463" t="s">
        <v>76</v>
      </c>
      <c r="AI463" t="s">
        <v>76</v>
      </c>
      <c r="AJ463" t="s">
        <v>76</v>
      </c>
      <c r="AK463" t="s">
        <v>76</v>
      </c>
      <c r="AL463" t="s">
        <v>76</v>
      </c>
      <c r="AM463" t="s">
        <v>76</v>
      </c>
      <c r="AN463" t="s">
        <v>76</v>
      </c>
      <c r="AO463" t="s">
        <v>76</v>
      </c>
      <c r="AP463" t="s">
        <v>76</v>
      </c>
    </row>
    <row r="464" spans="1:43" x14ac:dyDescent="0.15">
      <c r="A464">
        <v>466</v>
      </c>
      <c r="B464" s="4" t="s">
        <v>84</v>
      </c>
      <c r="C464" s="4" t="s">
        <v>85</v>
      </c>
      <c r="D464" s="4" t="s">
        <v>96</v>
      </c>
      <c r="E464" s="4" t="s">
        <v>191</v>
      </c>
      <c r="F464" s="4" t="s">
        <v>88</v>
      </c>
      <c r="G464" s="4" t="s">
        <v>89</v>
      </c>
      <c r="H464" s="4" t="s">
        <v>90</v>
      </c>
      <c r="I464" s="4" t="s">
        <v>169</v>
      </c>
      <c r="J464" s="4" t="s">
        <v>100</v>
      </c>
      <c r="K464" s="4" t="s">
        <v>115</v>
      </c>
      <c r="L464" s="4" t="s">
        <v>80</v>
      </c>
      <c r="M464" s="4">
        <v>3</v>
      </c>
      <c r="N464" s="4" t="s">
        <v>115</v>
      </c>
      <c r="O464" s="4">
        <v>4</v>
      </c>
      <c r="P464" s="4">
        <v>4</v>
      </c>
      <c r="T464" s="4" t="s">
        <v>83</v>
      </c>
      <c r="U464" s="4">
        <v>4</v>
      </c>
      <c r="V464" s="4">
        <v>1</v>
      </c>
      <c r="W464">
        <v>4</v>
      </c>
      <c r="X464">
        <v>4</v>
      </c>
      <c r="AA464" s="4" t="s">
        <v>115</v>
      </c>
      <c r="AB464" s="4">
        <v>1</v>
      </c>
      <c r="AH464" t="s">
        <v>82</v>
      </c>
      <c r="AI464" t="s">
        <v>81</v>
      </c>
      <c r="AJ464" t="s">
        <v>81</v>
      </c>
      <c r="AK464" t="s">
        <v>81</v>
      </c>
      <c r="AL464" t="s">
        <v>81</v>
      </c>
      <c r="AM464" t="s">
        <v>81</v>
      </c>
      <c r="AN464" t="s">
        <v>81</v>
      </c>
      <c r="AO464" t="s">
        <v>81</v>
      </c>
      <c r="AP464" t="s">
        <v>81</v>
      </c>
    </row>
    <row r="465" spans="1:43" x14ac:dyDescent="0.15">
      <c r="A465">
        <v>467</v>
      </c>
      <c r="B465" s="4" t="s">
        <v>84</v>
      </c>
      <c r="C465" s="4" t="s">
        <v>95</v>
      </c>
      <c r="D465" s="4" t="s">
        <v>313</v>
      </c>
      <c r="E465" s="4" t="s">
        <v>315</v>
      </c>
      <c r="F465" s="4" t="s">
        <v>97</v>
      </c>
      <c r="G465" s="4" t="s">
        <v>89</v>
      </c>
      <c r="H465" s="4" t="s">
        <v>90</v>
      </c>
      <c r="I465" s="4" t="s">
        <v>104</v>
      </c>
      <c r="J465" s="4" t="s">
        <v>100</v>
      </c>
      <c r="K465" s="4" t="s">
        <v>105</v>
      </c>
      <c r="L465" s="4" t="s">
        <v>80</v>
      </c>
      <c r="M465" s="4">
        <v>5</v>
      </c>
      <c r="N465" s="4" t="s">
        <v>105</v>
      </c>
      <c r="O465" s="4">
        <v>5</v>
      </c>
      <c r="P465" s="4">
        <v>3</v>
      </c>
      <c r="Q465">
        <v>2</v>
      </c>
      <c r="R465">
        <v>3</v>
      </c>
      <c r="S465">
        <v>4</v>
      </c>
      <c r="T465" s="4" t="s">
        <v>83</v>
      </c>
      <c r="U465" s="4">
        <v>4</v>
      </c>
      <c r="V465" s="4">
        <v>2</v>
      </c>
      <c r="W465">
        <v>4</v>
      </c>
      <c r="X465">
        <v>4</v>
      </c>
      <c r="AA465" s="4" t="s">
        <v>105</v>
      </c>
      <c r="AB465" s="4">
        <v>2</v>
      </c>
      <c r="AH465" t="s">
        <v>82</v>
      </c>
      <c r="AI465" t="s">
        <v>81</v>
      </c>
      <c r="AJ465" t="s">
        <v>81</v>
      </c>
      <c r="AK465" t="s">
        <v>81</v>
      </c>
      <c r="AL465" t="s">
        <v>81</v>
      </c>
      <c r="AM465" t="s">
        <v>81</v>
      </c>
      <c r="AN465" t="s">
        <v>81</v>
      </c>
      <c r="AO465" t="s">
        <v>81</v>
      </c>
      <c r="AP465" t="s">
        <v>81</v>
      </c>
    </row>
    <row r="466" spans="1:43" x14ac:dyDescent="0.15">
      <c r="A466">
        <v>468</v>
      </c>
      <c r="Q466">
        <v>3</v>
      </c>
      <c r="R466">
        <v>3</v>
      </c>
      <c r="S466">
        <v>2</v>
      </c>
      <c r="AH466" t="s">
        <v>76</v>
      </c>
      <c r="AI466" t="s">
        <v>76</v>
      </c>
      <c r="AJ466" t="s">
        <v>76</v>
      </c>
      <c r="AK466" t="s">
        <v>76</v>
      </c>
      <c r="AL466" t="s">
        <v>76</v>
      </c>
      <c r="AM466" t="s">
        <v>76</v>
      </c>
      <c r="AN466" t="s">
        <v>76</v>
      </c>
      <c r="AO466" t="s">
        <v>76</v>
      </c>
      <c r="AP466" t="s">
        <v>76</v>
      </c>
    </row>
    <row r="467" spans="1:43" x14ac:dyDescent="0.15">
      <c r="A467">
        <v>469</v>
      </c>
      <c r="B467" s="4" t="s">
        <v>84</v>
      </c>
      <c r="C467" s="4" t="s">
        <v>85</v>
      </c>
      <c r="D467" s="4" t="s">
        <v>313</v>
      </c>
      <c r="E467" s="4" t="s">
        <v>355</v>
      </c>
      <c r="F467" s="4" t="s">
        <v>88</v>
      </c>
      <c r="G467" s="4" t="s">
        <v>89</v>
      </c>
      <c r="H467" s="4" t="s">
        <v>108</v>
      </c>
      <c r="I467" s="4" t="s">
        <v>91</v>
      </c>
      <c r="J467" s="4" t="s">
        <v>141</v>
      </c>
      <c r="K467" s="4" t="s">
        <v>79</v>
      </c>
      <c r="L467" s="4" t="s">
        <v>128</v>
      </c>
      <c r="M467" s="4">
        <v>5</v>
      </c>
      <c r="N467" s="4" t="s">
        <v>79</v>
      </c>
      <c r="O467" s="4">
        <v>4</v>
      </c>
      <c r="P467" s="4">
        <v>5</v>
      </c>
      <c r="T467" s="4" t="s">
        <v>83</v>
      </c>
      <c r="U467" s="4">
        <v>4</v>
      </c>
      <c r="V467" s="4">
        <v>2</v>
      </c>
      <c r="W467">
        <v>4</v>
      </c>
      <c r="X467">
        <v>4</v>
      </c>
      <c r="AA467" s="4" t="s">
        <v>79</v>
      </c>
      <c r="AB467" s="4">
        <v>2</v>
      </c>
      <c r="AH467" t="s">
        <v>82</v>
      </c>
      <c r="AI467" t="s">
        <v>81</v>
      </c>
      <c r="AJ467" t="s">
        <v>81</v>
      </c>
      <c r="AK467" t="s">
        <v>81</v>
      </c>
      <c r="AL467" t="s">
        <v>81</v>
      </c>
      <c r="AM467" t="s">
        <v>81</v>
      </c>
      <c r="AN467" t="s">
        <v>81</v>
      </c>
      <c r="AO467" t="s">
        <v>81</v>
      </c>
      <c r="AP467" t="s">
        <v>81</v>
      </c>
    </row>
    <row r="468" spans="1:43" x14ac:dyDescent="0.15">
      <c r="A468">
        <v>470</v>
      </c>
      <c r="B468" s="4" t="s">
        <v>84</v>
      </c>
      <c r="C468" s="4" t="s">
        <v>95</v>
      </c>
      <c r="D468" s="4" t="s">
        <v>313</v>
      </c>
      <c r="E468" s="4" t="s">
        <v>357</v>
      </c>
      <c r="F468" s="4" t="s">
        <v>88</v>
      </c>
      <c r="G468" s="4" t="s">
        <v>98</v>
      </c>
      <c r="H468" s="4" t="s">
        <v>90</v>
      </c>
      <c r="I468" s="4" t="s">
        <v>104</v>
      </c>
      <c r="J468" s="4" t="s">
        <v>141</v>
      </c>
      <c r="K468" s="4" t="s">
        <v>105</v>
      </c>
      <c r="L468" s="4" t="s">
        <v>128</v>
      </c>
      <c r="M468" s="4">
        <v>4</v>
      </c>
      <c r="N468" s="4" t="s">
        <v>105</v>
      </c>
      <c r="O468" s="4">
        <v>4</v>
      </c>
      <c r="Q468">
        <v>4</v>
      </c>
      <c r="R468">
        <v>4</v>
      </c>
      <c r="S468">
        <v>1</v>
      </c>
      <c r="T468" s="4" t="s">
        <v>153</v>
      </c>
      <c r="U468" s="4">
        <v>5</v>
      </c>
      <c r="V468" s="4">
        <v>5</v>
      </c>
      <c r="W468">
        <v>4</v>
      </c>
      <c r="X468">
        <v>3</v>
      </c>
      <c r="AA468" s="4" t="s">
        <v>105</v>
      </c>
      <c r="AB468" s="4">
        <v>5</v>
      </c>
      <c r="AH468" t="s">
        <v>81</v>
      </c>
      <c r="AI468" t="s">
        <v>81</v>
      </c>
      <c r="AJ468" t="s">
        <v>81</v>
      </c>
      <c r="AK468" t="s">
        <v>81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</row>
    <row r="469" spans="1:43" x14ac:dyDescent="0.15">
      <c r="A469">
        <v>471</v>
      </c>
      <c r="B469" s="4" t="s">
        <v>84</v>
      </c>
      <c r="C469" s="4" t="s">
        <v>95</v>
      </c>
      <c r="D469" s="4" t="s">
        <v>313</v>
      </c>
      <c r="E469" s="4" t="s">
        <v>359</v>
      </c>
      <c r="F469" s="4" t="s">
        <v>97</v>
      </c>
      <c r="G469" s="4" t="s">
        <v>89</v>
      </c>
      <c r="H469" s="4" t="s">
        <v>90</v>
      </c>
      <c r="I469" s="4" t="s">
        <v>91</v>
      </c>
      <c r="J469" s="4" t="s">
        <v>141</v>
      </c>
      <c r="K469" s="4" t="s">
        <v>102</v>
      </c>
      <c r="L469" s="4" t="s">
        <v>120</v>
      </c>
      <c r="M469" s="4">
        <v>4</v>
      </c>
      <c r="N469" s="4" t="s">
        <v>102</v>
      </c>
      <c r="O469" s="4">
        <v>4</v>
      </c>
      <c r="P469" s="4">
        <v>3</v>
      </c>
      <c r="Q469">
        <v>3</v>
      </c>
      <c r="R469">
        <v>1</v>
      </c>
      <c r="S469">
        <v>2</v>
      </c>
      <c r="T469" s="4" t="s">
        <v>153</v>
      </c>
      <c r="U469" s="4">
        <v>4</v>
      </c>
      <c r="V469" s="4">
        <v>3</v>
      </c>
      <c r="W469">
        <v>4</v>
      </c>
      <c r="X469">
        <v>3</v>
      </c>
      <c r="AA469" s="4" t="s">
        <v>102</v>
      </c>
      <c r="AB469" s="4">
        <v>3</v>
      </c>
      <c r="AH469" t="s">
        <v>82</v>
      </c>
      <c r="AI469" t="s">
        <v>81</v>
      </c>
      <c r="AJ469" t="s">
        <v>81</v>
      </c>
      <c r="AK469" t="s">
        <v>81</v>
      </c>
      <c r="AL469" t="s">
        <v>81</v>
      </c>
      <c r="AM469" t="s">
        <v>81</v>
      </c>
      <c r="AN469" t="s">
        <v>81</v>
      </c>
      <c r="AO469" t="s">
        <v>81</v>
      </c>
      <c r="AP469" t="s">
        <v>81</v>
      </c>
      <c r="AQ469" t="s">
        <v>356</v>
      </c>
    </row>
    <row r="470" spans="1:43" x14ac:dyDescent="0.15">
      <c r="A470">
        <v>472</v>
      </c>
      <c r="B470" s="4" t="s">
        <v>84</v>
      </c>
      <c r="C470" s="4" t="s">
        <v>95</v>
      </c>
      <c r="D470" s="4" t="s">
        <v>360</v>
      </c>
      <c r="E470" s="4" t="s">
        <v>87</v>
      </c>
      <c r="F470" s="4" t="s">
        <v>97</v>
      </c>
      <c r="G470" s="4" t="s">
        <v>89</v>
      </c>
      <c r="H470" s="4" t="s">
        <v>99</v>
      </c>
      <c r="I470" s="4" t="s">
        <v>91</v>
      </c>
      <c r="J470" s="4" t="s">
        <v>141</v>
      </c>
      <c r="K470" s="4" t="s">
        <v>79</v>
      </c>
      <c r="L470" s="4" t="s">
        <v>172</v>
      </c>
      <c r="M470" s="4">
        <v>4</v>
      </c>
      <c r="N470" s="4" t="s">
        <v>79</v>
      </c>
      <c r="O470" s="4">
        <v>4</v>
      </c>
      <c r="P470" s="4">
        <v>4</v>
      </c>
      <c r="Q470">
        <v>4</v>
      </c>
      <c r="R470">
        <v>3</v>
      </c>
      <c r="S470">
        <v>2</v>
      </c>
      <c r="T470" s="4" t="s">
        <v>83</v>
      </c>
      <c r="U470" s="4">
        <v>2</v>
      </c>
      <c r="V470" s="4">
        <v>1</v>
      </c>
      <c r="W470">
        <v>3</v>
      </c>
      <c r="X470">
        <v>4</v>
      </c>
      <c r="AA470" s="4" t="s">
        <v>79</v>
      </c>
      <c r="AB470" s="4">
        <v>1</v>
      </c>
      <c r="AH470" t="s">
        <v>82</v>
      </c>
      <c r="AI470" t="s">
        <v>81</v>
      </c>
      <c r="AJ470" t="s">
        <v>81</v>
      </c>
      <c r="AK470" t="s">
        <v>81</v>
      </c>
      <c r="AL470" t="s">
        <v>81</v>
      </c>
      <c r="AM470" t="s">
        <v>81</v>
      </c>
      <c r="AN470" t="s">
        <v>81</v>
      </c>
      <c r="AO470" t="s">
        <v>81</v>
      </c>
      <c r="AP470" t="s">
        <v>81</v>
      </c>
    </row>
    <row r="471" spans="1:43" x14ac:dyDescent="0.15">
      <c r="A471">
        <v>473</v>
      </c>
      <c r="B471" s="4" t="s">
        <v>84</v>
      </c>
      <c r="C471" s="4" t="s">
        <v>95</v>
      </c>
      <c r="D471" s="4" t="s">
        <v>360</v>
      </c>
      <c r="E471" s="4" t="s">
        <v>362</v>
      </c>
      <c r="F471" s="4" t="s">
        <v>97</v>
      </c>
      <c r="G471" s="4" t="s">
        <v>89</v>
      </c>
      <c r="H471" s="4" t="s">
        <v>90</v>
      </c>
      <c r="I471" s="4" t="s">
        <v>104</v>
      </c>
      <c r="J471" s="4" t="s">
        <v>92</v>
      </c>
      <c r="K471" s="4" t="s">
        <v>79</v>
      </c>
      <c r="L471" s="4" t="s">
        <v>80</v>
      </c>
      <c r="M471" s="4">
        <v>4</v>
      </c>
      <c r="N471" s="4" t="s">
        <v>79</v>
      </c>
      <c r="O471" s="4">
        <v>4</v>
      </c>
      <c r="P471" s="4">
        <v>4</v>
      </c>
      <c r="Q471">
        <v>4</v>
      </c>
      <c r="R471">
        <v>2</v>
      </c>
      <c r="S471">
        <v>3</v>
      </c>
      <c r="T471" s="4" t="s">
        <v>83</v>
      </c>
      <c r="U471" s="4">
        <v>5</v>
      </c>
      <c r="V471" s="4">
        <v>4</v>
      </c>
      <c r="W471">
        <v>4</v>
      </c>
      <c r="X471">
        <v>5</v>
      </c>
      <c r="AA471" s="4" t="s">
        <v>79</v>
      </c>
      <c r="AB471" s="4">
        <v>4</v>
      </c>
      <c r="AH471" t="s">
        <v>82</v>
      </c>
      <c r="AI471" t="s">
        <v>81</v>
      </c>
      <c r="AJ471" t="s">
        <v>81</v>
      </c>
      <c r="AK471" t="s">
        <v>81</v>
      </c>
      <c r="AL471" t="s">
        <v>81</v>
      </c>
      <c r="AM471" t="s">
        <v>81</v>
      </c>
      <c r="AN471" t="s">
        <v>81</v>
      </c>
      <c r="AO471" t="s">
        <v>81</v>
      </c>
      <c r="AP471" t="s">
        <v>81</v>
      </c>
    </row>
    <row r="472" spans="1:43" x14ac:dyDescent="0.15">
      <c r="A472">
        <v>474</v>
      </c>
      <c r="B472" s="4" t="s">
        <v>84</v>
      </c>
      <c r="C472" s="4" t="s">
        <v>95</v>
      </c>
      <c r="D472" s="4" t="s">
        <v>360</v>
      </c>
      <c r="E472" s="4" t="s">
        <v>363</v>
      </c>
      <c r="F472" s="4" t="s">
        <v>88</v>
      </c>
      <c r="G472" s="4" t="s">
        <v>89</v>
      </c>
      <c r="H472" s="4" t="s">
        <v>90</v>
      </c>
      <c r="I472" s="4" t="s">
        <v>104</v>
      </c>
      <c r="J472" s="4" t="s">
        <v>92</v>
      </c>
      <c r="K472" s="4" t="s">
        <v>115</v>
      </c>
      <c r="L472" s="4" t="s">
        <v>80</v>
      </c>
      <c r="M472" s="4">
        <v>5</v>
      </c>
      <c r="N472" s="4" t="s">
        <v>115</v>
      </c>
      <c r="O472" s="4">
        <v>4</v>
      </c>
      <c r="P472" s="4">
        <v>5</v>
      </c>
      <c r="Q472">
        <v>3</v>
      </c>
      <c r="R472">
        <v>3</v>
      </c>
      <c r="S472">
        <v>3</v>
      </c>
      <c r="T472" s="4" t="s">
        <v>83</v>
      </c>
      <c r="U472" s="4">
        <v>4</v>
      </c>
      <c r="V472" s="4">
        <v>1</v>
      </c>
      <c r="AA472" s="4" t="s">
        <v>115</v>
      </c>
      <c r="AB472" s="4">
        <v>1</v>
      </c>
      <c r="AH472" t="s">
        <v>82</v>
      </c>
      <c r="AI472" t="s">
        <v>81</v>
      </c>
      <c r="AJ472" t="s">
        <v>81</v>
      </c>
      <c r="AK472" t="s">
        <v>81</v>
      </c>
      <c r="AL472" t="s">
        <v>81</v>
      </c>
      <c r="AM472" t="s">
        <v>81</v>
      </c>
      <c r="AN472" t="s">
        <v>81</v>
      </c>
      <c r="AO472" t="s">
        <v>81</v>
      </c>
      <c r="AP472" t="s">
        <v>81</v>
      </c>
    </row>
    <row r="473" spans="1:43" x14ac:dyDescent="0.15">
      <c r="A473">
        <v>475</v>
      </c>
      <c r="K473" s="4" t="s">
        <v>79</v>
      </c>
      <c r="L473" s="4" t="s">
        <v>80</v>
      </c>
      <c r="M473" s="4">
        <v>5</v>
      </c>
      <c r="N473" s="4" t="s">
        <v>79</v>
      </c>
      <c r="O473" s="4">
        <v>5</v>
      </c>
      <c r="P473" s="4">
        <v>4</v>
      </c>
      <c r="Q473">
        <v>3</v>
      </c>
      <c r="R473">
        <v>3</v>
      </c>
      <c r="S473">
        <v>1</v>
      </c>
      <c r="AA473" s="4" t="s">
        <v>79</v>
      </c>
      <c r="AH473" t="s">
        <v>76</v>
      </c>
      <c r="AI473" t="s">
        <v>76</v>
      </c>
      <c r="AJ473" t="s">
        <v>76</v>
      </c>
      <c r="AK473" t="s">
        <v>76</v>
      </c>
      <c r="AL473" t="s">
        <v>76</v>
      </c>
      <c r="AM473" t="s">
        <v>76</v>
      </c>
      <c r="AN473" t="s">
        <v>76</v>
      </c>
      <c r="AO473" t="s">
        <v>76</v>
      </c>
      <c r="AP473" t="s">
        <v>76</v>
      </c>
    </row>
    <row r="474" spans="1:43" x14ac:dyDescent="0.15">
      <c r="A474">
        <v>476</v>
      </c>
      <c r="B474" s="4" t="s">
        <v>111</v>
      </c>
      <c r="C474" s="4" t="s">
        <v>95</v>
      </c>
      <c r="D474" s="4" t="s">
        <v>360</v>
      </c>
      <c r="E474" s="4" t="s">
        <v>87</v>
      </c>
      <c r="F474" s="4" t="s">
        <v>97</v>
      </c>
      <c r="G474" s="4" t="s">
        <v>89</v>
      </c>
      <c r="H474" s="4" t="s">
        <v>99</v>
      </c>
      <c r="I474" s="4" t="s">
        <v>104</v>
      </c>
      <c r="J474" s="4" t="s">
        <v>141</v>
      </c>
      <c r="K474" s="4" t="s">
        <v>79</v>
      </c>
      <c r="L474" s="4" t="s">
        <v>120</v>
      </c>
      <c r="M474" s="4">
        <v>5</v>
      </c>
      <c r="N474" s="4" t="s">
        <v>79</v>
      </c>
      <c r="O474" s="4">
        <v>4</v>
      </c>
      <c r="P474" s="4">
        <v>3</v>
      </c>
      <c r="Q474">
        <v>3</v>
      </c>
      <c r="R474">
        <v>1</v>
      </c>
      <c r="S474">
        <v>5</v>
      </c>
      <c r="T474" s="4" t="s">
        <v>83</v>
      </c>
      <c r="U474" s="4">
        <v>3</v>
      </c>
      <c r="V474" s="4">
        <v>2</v>
      </c>
      <c r="W474">
        <v>4</v>
      </c>
      <c r="X474">
        <v>2</v>
      </c>
      <c r="AA474" s="4" t="s">
        <v>79</v>
      </c>
      <c r="AB474" s="4">
        <v>2</v>
      </c>
      <c r="AH474" t="s">
        <v>82</v>
      </c>
      <c r="AI474" t="s">
        <v>81</v>
      </c>
      <c r="AJ474" t="s">
        <v>81</v>
      </c>
      <c r="AK474" t="s">
        <v>81</v>
      </c>
      <c r="AL474" t="s">
        <v>81</v>
      </c>
      <c r="AM474" t="s">
        <v>81</v>
      </c>
      <c r="AN474" t="s">
        <v>81</v>
      </c>
      <c r="AO474" t="s">
        <v>81</v>
      </c>
      <c r="AP474" t="s">
        <v>81</v>
      </c>
    </row>
    <row r="475" spans="1:43" x14ac:dyDescent="0.15">
      <c r="A475">
        <v>477</v>
      </c>
      <c r="K475" s="4" t="s">
        <v>105</v>
      </c>
      <c r="L475" s="4" t="s">
        <v>80</v>
      </c>
      <c r="M475" s="4">
        <v>3</v>
      </c>
      <c r="N475" s="4" t="s">
        <v>105</v>
      </c>
      <c r="O475" s="4">
        <v>4</v>
      </c>
      <c r="P475" s="4">
        <v>2</v>
      </c>
      <c r="Q475">
        <v>3</v>
      </c>
      <c r="R475">
        <v>2</v>
      </c>
      <c r="S475">
        <v>3</v>
      </c>
      <c r="AA475" s="4" t="s">
        <v>105</v>
      </c>
      <c r="AH475" t="s">
        <v>76</v>
      </c>
      <c r="AI475" t="s">
        <v>76</v>
      </c>
      <c r="AJ475" t="s">
        <v>76</v>
      </c>
      <c r="AK475" t="s">
        <v>76</v>
      </c>
      <c r="AL475" t="s">
        <v>76</v>
      </c>
      <c r="AM475" t="s">
        <v>76</v>
      </c>
      <c r="AN475" t="s">
        <v>76</v>
      </c>
      <c r="AO475" t="s">
        <v>76</v>
      </c>
      <c r="AP475" t="s">
        <v>76</v>
      </c>
    </row>
    <row r="476" spans="1:43" x14ac:dyDescent="0.15">
      <c r="A476">
        <v>478</v>
      </c>
      <c r="K476" s="4" t="s">
        <v>79</v>
      </c>
      <c r="L476" s="4" t="s">
        <v>128</v>
      </c>
      <c r="M476" s="4">
        <v>5</v>
      </c>
      <c r="N476" s="4" t="s">
        <v>79</v>
      </c>
      <c r="O476" s="4">
        <v>5</v>
      </c>
      <c r="P476" s="4">
        <v>4</v>
      </c>
      <c r="Q476">
        <v>4</v>
      </c>
      <c r="R476">
        <v>2</v>
      </c>
      <c r="S476">
        <v>3</v>
      </c>
      <c r="AA476" s="4" t="s">
        <v>79</v>
      </c>
      <c r="AH476" t="s">
        <v>76</v>
      </c>
      <c r="AI476" t="s">
        <v>76</v>
      </c>
      <c r="AJ476" t="s">
        <v>76</v>
      </c>
      <c r="AK476" t="s">
        <v>76</v>
      </c>
      <c r="AL476" t="s">
        <v>76</v>
      </c>
      <c r="AM476" t="s">
        <v>76</v>
      </c>
      <c r="AN476" t="s">
        <v>76</v>
      </c>
      <c r="AO476" t="s">
        <v>76</v>
      </c>
      <c r="AP476" t="s">
        <v>76</v>
      </c>
    </row>
    <row r="477" spans="1:43" x14ac:dyDescent="0.15">
      <c r="A477">
        <v>479</v>
      </c>
      <c r="Q477">
        <v>2</v>
      </c>
      <c r="S477">
        <v>3</v>
      </c>
      <c r="AH477" t="s">
        <v>76</v>
      </c>
      <c r="AI477" t="s">
        <v>76</v>
      </c>
      <c r="AJ477" t="s">
        <v>76</v>
      </c>
      <c r="AK477" t="s">
        <v>76</v>
      </c>
      <c r="AL477" t="s">
        <v>76</v>
      </c>
      <c r="AM477" t="s">
        <v>76</v>
      </c>
      <c r="AN477" t="s">
        <v>76</v>
      </c>
      <c r="AO477" t="s">
        <v>76</v>
      </c>
      <c r="AP477" t="s">
        <v>76</v>
      </c>
    </row>
    <row r="478" spans="1:43" x14ac:dyDescent="0.15">
      <c r="A478">
        <v>480</v>
      </c>
      <c r="B478" s="4" t="s">
        <v>84</v>
      </c>
      <c r="C478" s="4" t="s">
        <v>95</v>
      </c>
      <c r="D478" s="4" t="s">
        <v>313</v>
      </c>
      <c r="E478" s="4" t="s">
        <v>355</v>
      </c>
      <c r="F478" s="4" t="s">
        <v>107</v>
      </c>
      <c r="G478" s="4" t="s">
        <v>89</v>
      </c>
      <c r="H478" s="4" t="s">
        <v>108</v>
      </c>
      <c r="I478" s="4" t="s">
        <v>124</v>
      </c>
      <c r="J478" s="4" t="s">
        <v>100</v>
      </c>
      <c r="K478" s="4" t="s">
        <v>115</v>
      </c>
      <c r="L478" s="4" t="s">
        <v>80</v>
      </c>
      <c r="M478" s="4">
        <v>4</v>
      </c>
      <c r="N478" s="4" t="s">
        <v>115</v>
      </c>
      <c r="O478" s="4">
        <v>4</v>
      </c>
      <c r="P478" s="4">
        <v>3</v>
      </c>
      <c r="T478" s="4" t="s">
        <v>110</v>
      </c>
      <c r="U478" s="4">
        <v>4</v>
      </c>
      <c r="V478" s="4">
        <v>1</v>
      </c>
      <c r="W478">
        <v>4</v>
      </c>
      <c r="X478">
        <v>2</v>
      </c>
      <c r="AA478" s="4" t="s">
        <v>115</v>
      </c>
      <c r="AB478" s="4">
        <v>1</v>
      </c>
      <c r="AH478" t="s">
        <v>82</v>
      </c>
      <c r="AI478" t="s">
        <v>81</v>
      </c>
      <c r="AJ478" t="s">
        <v>82</v>
      </c>
      <c r="AK478" t="s">
        <v>81</v>
      </c>
      <c r="AL478" t="s">
        <v>81</v>
      </c>
      <c r="AM478" t="s">
        <v>81</v>
      </c>
      <c r="AN478" t="s">
        <v>81</v>
      </c>
      <c r="AO478" t="s">
        <v>81</v>
      </c>
      <c r="AP478" t="s">
        <v>81</v>
      </c>
    </row>
    <row r="479" spans="1:43" x14ac:dyDescent="0.15">
      <c r="A479">
        <v>481</v>
      </c>
      <c r="B479" s="4" t="s">
        <v>84</v>
      </c>
      <c r="C479" s="4" t="s">
        <v>85</v>
      </c>
      <c r="D479" s="4" t="s">
        <v>364</v>
      </c>
      <c r="E479" s="4" t="s">
        <v>365</v>
      </c>
      <c r="F479" s="4" t="s">
        <v>97</v>
      </c>
      <c r="G479" s="4" t="s">
        <v>98</v>
      </c>
      <c r="H479" s="4" t="s">
        <v>99</v>
      </c>
      <c r="I479" s="4" t="s">
        <v>104</v>
      </c>
      <c r="J479" s="4" t="s">
        <v>100</v>
      </c>
      <c r="K479" s="4" t="s">
        <v>115</v>
      </c>
      <c r="L479" s="4" t="s">
        <v>80</v>
      </c>
      <c r="M479" s="4">
        <v>5</v>
      </c>
      <c r="N479" s="4" t="s">
        <v>115</v>
      </c>
      <c r="O479" s="4">
        <v>2</v>
      </c>
      <c r="P479" s="4">
        <v>4</v>
      </c>
      <c r="Q479">
        <v>2</v>
      </c>
      <c r="R479">
        <v>2</v>
      </c>
      <c r="S479">
        <v>2</v>
      </c>
      <c r="T479" s="4" t="s">
        <v>94</v>
      </c>
      <c r="U479" s="4">
        <v>2</v>
      </c>
      <c r="V479" s="4">
        <v>5</v>
      </c>
      <c r="W479">
        <v>2</v>
      </c>
      <c r="X479">
        <v>1</v>
      </c>
      <c r="AA479" s="4" t="s">
        <v>115</v>
      </c>
      <c r="AB479" s="4">
        <v>5</v>
      </c>
      <c r="AH479" t="s">
        <v>82</v>
      </c>
      <c r="AI479" t="s">
        <v>81</v>
      </c>
      <c r="AJ479" t="s">
        <v>81</v>
      </c>
      <c r="AK479" t="s">
        <v>81</v>
      </c>
      <c r="AL479" t="s">
        <v>81</v>
      </c>
      <c r="AM479" t="s">
        <v>81</v>
      </c>
      <c r="AN479" t="s">
        <v>81</v>
      </c>
      <c r="AO479" t="s">
        <v>81</v>
      </c>
      <c r="AP479" t="s">
        <v>81</v>
      </c>
    </row>
    <row r="480" spans="1:43" x14ac:dyDescent="0.15">
      <c r="A480">
        <v>482</v>
      </c>
      <c r="B480" s="4" t="s">
        <v>111</v>
      </c>
      <c r="C480" s="4" t="s">
        <v>85</v>
      </c>
      <c r="D480" s="4" t="s">
        <v>366</v>
      </c>
      <c r="E480" s="4" t="s">
        <v>367</v>
      </c>
      <c r="F480" s="4" t="s">
        <v>88</v>
      </c>
      <c r="G480" s="4" t="s">
        <v>89</v>
      </c>
      <c r="H480" s="4" t="s">
        <v>99</v>
      </c>
      <c r="I480" s="4" t="s">
        <v>91</v>
      </c>
      <c r="J480" s="4" t="s">
        <v>114</v>
      </c>
      <c r="K480" s="4" t="s">
        <v>115</v>
      </c>
      <c r="L480" s="4" t="s">
        <v>80</v>
      </c>
      <c r="M480" s="4">
        <v>5</v>
      </c>
      <c r="N480" s="4" t="s">
        <v>115</v>
      </c>
      <c r="O480" s="4">
        <v>3</v>
      </c>
      <c r="P480" s="4">
        <v>4</v>
      </c>
      <c r="Q480">
        <v>2</v>
      </c>
      <c r="R480">
        <v>1</v>
      </c>
      <c r="S480">
        <v>3</v>
      </c>
      <c r="T480" s="4" t="s">
        <v>83</v>
      </c>
      <c r="U480" s="4">
        <v>4</v>
      </c>
      <c r="V480" s="4">
        <v>3</v>
      </c>
      <c r="W480">
        <v>4</v>
      </c>
      <c r="X480">
        <v>1</v>
      </c>
      <c r="AA480" s="4" t="s">
        <v>115</v>
      </c>
      <c r="AB480" s="4">
        <v>3</v>
      </c>
      <c r="AH480" t="s">
        <v>82</v>
      </c>
      <c r="AI480" t="s">
        <v>81</v>
      </c>
      <c r="AJ480" t="s">
        <v>82</v>
      </c>
      <c r="AK480" t="s">
        <v>81</v>
      </c>
      <c r="AL480" t="s">
        <v>81</v>
      </c>
      <c r="AM480" t="s">
        <v>81</v>
      </c>
      <c r="AN480" t="s">
        <v>81</v>
      </c>
      <c r="AO480" t="s">
        <v>81</v>
      </c>
      <c r="AP480" t="s">
        <v>81</v>
      </c>
    </row>
    <row r="481" spans="1:43" x14ac:dyDescent="0.15">
      <c r="A481">
        <v>483</v>
      </c>
      <c r="B481" s="4" t="s">
        <v>84</v>
      </c>
      <c r="C481" s="4" t="s">
        <v>95</v>
      </c>
      <c r="D481" s="4" t="s">
        <v>368</v>
      </c>
      <c r="E481" s="4" t="s">
        <v>369</v>
      </c>
      <c r="F481" s="4" t="s">
        <v>107</v>
      </c>
      <c r="G481" s="4" t="s">
        <v>89</v>
      </c>
      <c r="H481" s="4" t="s">
        <v>108</v>
      </c>
      <c r="I481" s="4" t="s">
        <v>169</v>
      </c>
      <c r="J481" s="4" t="s">
        <v>100</v>
      </c>
      <c r="K481" s="4" t="s">
        <v>79</v>
      </c>
      <c r="L481" s="4" t="s">
        <v>80</v>
      </c>
      <c r="M481" s="4">
        <v>5</v>
      </c>
      <c r="N481" s="4" t="s">
        <v>79</v>
      </c>
      <c r="O481" s="4">
        <v>5</v>
      </c>
      <c r="P481" s="4">
        <v>5</v>
      </c>
      <c r="Q481">
        <v>2</v>
      </c>
      <c r="R481">
        <v>2</v>
      </c>
      <c r="S481">
        <v>3</v>
      </c>
      <c r="T481" s="4" t="s">
        <v>94</v>
      </c>
      <c r="U481" s="4">
        <v>5</v>
      </c>
      <c r="V481" s="4">
        <v>5</v>
      </c>
      <c r="W481">
        <v>4</v>
      </c>
      <c r="X481">
        <v>5</v>
      </c>
      <c r="AA481" s="4" t="s">
        <v>79</v>
      </c>
      <c r="AB481" s="4">
        <v>5</v>
      </c>
      <c r="AH481" t="s">
        <v>81</v>
      </c>
      <c r="AI481" t="s">
        <v>81</v>
      </c>
      <c r="AJ481" t="s">
        <v>81</v>
      </c>
      <c r="AK481" t="s">
        <v>81</v>
      </c>
      <c r="AL481" t="s">
        <v>81</v>
      </c>
      <c r="AM481" t="s">
        <v>81</v>
      </c>
      <c r="AN481" t="s">
        <v>81</v>
      </c>
      <c r="AO481" t="s">
        <v>81</v>
      </c>
      <c r="AP481" t="s">
        <v>82</v>
      </c>
    </row>
    <row r="482" spans="1:43" x14ac:dyDescent="0.15">
      <c r="A482">
        <v>484</v>
      </c>
      <c r="B482" s="4" t="s">
        <v>84</v>
      </c>
      <c r="C482" s="4" t="s">
        <v>85</v>
      </c>
      <c r="D482" s="4" t="s">
        <v>370</v>
      </c>
      <c r="E482" s="4" t="s">
        <v>87</v>
      </c>
      <c r="F482" s="4" t="s">
        <v>97</v>
      </c>
      <c r="G482" s="4" t="s">
        <v>113</v>
      </c>
      <c r="H482" s="4" t="s">
        <v>108</v>
      </c>
      <c r="I482" s="4" t="s">
        <v>124</v>
      </c>
      <c r="J482" s="4" t="s">
        <v>141</v>
      </c>
      <c r="K482" s="4" t="s">
        <v>115</v>
      </c>
      <c r="L482" s="4" t="s">
        <v>80</v>
      </c>
      <c r="M482" s="4">
        <v>5</v>
      </c>
      <c r="N482" s="4" t="s">
        <v>115</v>
      </c>
      <c r="O482" s="4">
        <v>5</v>
      </c>
      <c r="P482" s="4">
        <v>4</v>
      </c>
      <c r="Q482">
        <v>5</v>
      </c>
      <c r="R482">
        <v>5</v>
      </c>
      <c r="S482">
        <v>3</v>
      </c>
      <c r="T482" s="4" t="s">
        <v>83</v>
      </c>
      <c r="U482" s="4">
        <v>3</v>
      </c>
      <c r="V482" s="4">
        <v>1</v>
      </c>
      <c r="W482">
        <v>3</v>
      </c>
      <c r="X482">
        <v>4</v>
      </c>
      <c r="AA482" s="4" t="s">
        <v>115</v>
      </c>
      <c r="AB482" s="4">
        <v>1</v>
      </c>
      <c r="AH482" t="s">
        <v>82</v>
      </c>
      <c r="AI482" t="s">
        <v>81</v>
      </c>
      <c r="AJ482" t="s">
        <v>81</v>
      </c>
      <c r="AK482" t="s">
        <v>81</v>
      </c>
      <c r="AL482" t="s">
        <v>81</v>
      </c>
      <c r="AM482" t="s">
        <v>81</v>
      </c>
      <c r="AN482" t="s">
        <v>81</v>
      </c>
      <c r="AO482" t="s">
        <v>81</v>
      </c>
      <c r="AP482" t="s">
        <v>81</v>
      </c>
    </row>
    <row r="483" spans="1:43" x14ac:dyDescent="0.15">
      <c r="A483">
        <v>485</v>
      </c>
      <c r="Q483">
        <v>2</v>
      </c>
      <c r="R483">
        <v>2</v>
      </c>
      <c r="S483">
        <v>2</v>
      </c>
      <c r="AH483" t="s">
        <v>76</v>
      </c>
      <c r="AI483" t="s">
        <v>76</v>
      </c>
      <c r="AJ483" t="s">
        <v>76</v>
      </c>
      <c r="AK483" t="s">
        <v>76</v>
      </c>
      <c r="AL483" t="s">
        <v>76</v>
      </c>
      <c r="AM483" t="s">
        <v>76</v>
      </c>
      <c r="AN483" t="s">
        <v>76</v>
      </c>
      <c r="AO483" t="s">
        <v>76</v>
      </c>
      <c r="AP483" t="s">
        <v>76</v>
      </c>
    </row>
    <row r="484" spans="1:43" x14ac:dyDescent="0.15">
      <c r="A484">
        <v>486</v>
      </c>
      <c r="K484" s="4" t="s">
        <v>79</v>
      </c>
      <c r="L484" s="4" t="s">
        <v>120</v>
      </c>
      <c r="M484" s="4">
        <v>4</v>
      </c>
      <c r="N484" s="4" t="s">
        <v>79</v>
      </c>
      <c r="O484" s="4">
        <v>1</v>
      </c>
      <c r="P484" s="4">
        <v>1</v>
      </c>
      <c r="AA484" s="4" t="s">
        <v>79</v>
      </c>
      <c r="AH484" t="s">
        <v>76</v>
      </c>
      <c r="AI484" t="s">
        <v>76</v>
      </c>
      <c r="AJ484" t="s">
        <v>76</v>
      </c>
      <c r="AK484" t="s">
        <v>76</v>
      </c>
      <c r="AL484" t="s">
        <v>76</v>
      </c>
      <c r="AM484" t="s">
        <v>76</v>
      </c>
      <c r="AN484" t="s">
        <v>76</v>
      </c>
      <c r="AO484" t="s">
        <v>76</v>
      </c>
      <c r="AP484" t="s">
        <v>76</v>
      </c>
    </row>
    <row r="485" spans="1:43" x14ac:dyDescent="0.15">
      <c r="A485">
        <v>487</v>
      </c>
      <c r="B485" s="4" t="s">
        <v>84</v>
      </c>
      <c r="C485" s="4" t="s">
        <v>95</v>
      </c>
      <c r="D485" s="4" t="s">
        <v>372</v>
      </c>
      <c r="E485" s="4" t="s">
        <v>373</v>
      </c>
      <c r="F485" s="4" t="s">
        <v>88</v>
      </c>
      <c r="G485" s="4" t="s">
        <v>89</v>
      </c>
      <c r="H485" s="4" t="s">
        <v>108</v>
      </c>
      <c r="I485" s="4" t="s">
        <v>104</v>
      </c>
      <c r="J485" s="4" t="s">
        <v>100</v>
      </c>
      <c r="K485" s="4" t="s">
        <v>115</v>
      </c>
      <c r="L485" s="4" t="s">
        <v>80</v>
      </c>
      <c r="M485" s="4">
        <v>3</v>
      </c>
      <c r="N485" s="4" t="s">
        <v>115</v>
      </c>
      <c r="O485" s="4">
        <v>4</v>
      </c>
      <c r="P485" s="4">
        <v>4</v>
      </c>
      <c r="Q485">
        <v>5</v>
      </c>
      <c r="R485">
        <v>5</v>
      </c>
      <c r="S485">
        <v>5</v>
      </c>
      <c r="T485" s="4" t="s">
        <v>83</v>
      </c>
      <c r="U485" s="4">
        <v>2</v>
      </c>
      <c r="V485" s="4">
        <v>2</v>
      </c>
      <c r="W485">
        <v>3</v>
      </c>
      <c r="X485">
        <v>3</v>
      </c>
      <c r="AA485" s="4" t="s">
        <v>115</v>
      </c>
      <c r="AB485" s="4">
        <v>2</v>
      </c>
      <c r="AH485" t="s">
        <v>81</v>
      </c>
      <c r="AI485" t="s">
        <v>81</v>
      </c>
      <c r="AJ485" t="s">
        <v>82</v>
      </c>
      <c r="AK485" t="s">
        <v>82</v>
      </c>
      <c r="AL485" t="s">
        <v>81</v>
      </c>
      <c r="AM485" t="s">
        <v>81</v>
      </c>
      <c r="AN485" t="s">
        <v>81</v>
      </c>
      <c r="AO485" t="s">
        <v>81</v>
      </c>
      <c r="AP485" t="s">
        <v>81</v>
      </c>
    </row>
    <row r="486" spans="1:43" x14ac:dyDescent="0.15">
      <c r="A486">
        <v>488</v>
      </c>
      <c r="B486" s="4" t="s">
        <v>84</v>
      </c>
      <c r="C486" s="4" t="s">
        <v>95</v>
      </c>
      <c r="D486" s="4" t="s">
        <v>225</v>
      </c>
      <c r="E486" s="4" t="s">
        <v>374</v>
      </c>
      <c r="F486" s="4" t="s">
        <v>88</v>
      </c>
      <c r="G486" s="4" t="s">
        <v>89</v>
      </c>
      <c r="H486" s="4" t="s">
        <v>99</v>
      </c>
      <c r="I486" s="4" t="s">
        <v>104</v>
      </c>
      <c r="J486" s="4" t="s">
        <v>100</v>
      </c>
      <c r="K486" s="4" t="s">
        <v>79</v>
      </c>
      <c r="L486" s="4" t="s">
        <v>80</v>
      </c>
      <c r="M486" s="4">
        <v>5</v>
      </c>
      <c r="N486" s="4" t="s">
        <v>79</v>
      </c>
      <c r="O486" s="4">
        <v>3</v>
      </c>
      <c r="P486" s="4">
        <v>2</v>
      </c>
      <c r="Q486">
        <v>2</v>
      </c>
      <c r="R486">
        <v>4</v>
      </c>
      <c r="S486">
        <v>3</v>
      </c>
      <c r="T486" s="4" t="s">
        <v>83</v>
      </c>
      <c r="U486" s="4">
        <v>4</v>
      </c>
      <c r="V486" s="4">
        <v>3</v>
      </c>
      <c r="W486">
        <v>4</v>
      </c>
      <c r="X486">
        <v>3</v>
      </c>
      <c r="AA486" s="4" t="s">
        <v>79</v>
      </c>
      <c r="AB486" s="4">
        <v>3</v>
      </c>
      <c r="AH486" t="s">
        <v>82</v>
      </c>
      <c r="AI486" t="s">
        <v>81</v>
      </c>
      <c r="AJ486" t="s">
        <v>81</v>
      </c>
      <c r="AK486" t="s">
        <v>81</v>
      </c>
      <c r="AL486" t="s">
        <v>81</v>
      </c>
      <c r="AM486" t="s">
        <v>81</v>
      </c>
      <c r="AN486" t="s">
        <v>81</v>
      </c>
      <c r="AO486" t="s">
        <v>81</v>
      </c>
      <c r="AP486" t="s">
        <v>81</v>
      </c>
    </row>
    <row r="487" spans="1:43" x14ac:dyDescent="0.15">
      <c r="A487">
        <v>489</v>
      </c>
      <c r="B487" s="4" t="s">
        <v>84</v>
      </c>
      <c r="C487" s="4" t="s">
        <v>95</v>
      </c>
      <c r="D487" s="4" t="s">
        <v>360</v>
      </c>
      <c r="E487" s="4" t="s">
        <v>376</v>
      </c>
      <c r="F487" s="4" t="s">
        <v>88</v>
      </c>
      <c r="G487" s="4" t="s">
        <v>89</v>
      </c>
      <c r="H487" s="4" t="s">
        <v>90</v>
      </c>
      <c r="I487" s="4" t="s">
        <v>104</v>
      </c>
      <c r="J487" s="4" t="s">
        <v>92</v>
      </c>
      <c r="K487" s="4" t="s">
        <v>105</v>
      </c>
      <c r="L487" s="4" t="s">
        <v>172</v>
      </c>
      <c r="M487" s="4">
        <v>4</v>
      </c>
      <c r="N487" s="4" t="s">
        <v>105</v>
      </c>
      <c r="O487" s="4">
        <v>4</v>
      </c>
      <c r="P487" s="4">
        <v>4</v>
      </c>
      <c r="Q487">
        <v>2</v>
      </c>
      <c r="R487">
        <v>2</v>
      </c>
      <c r="S487">
        <v>3</v>
      </c>
      <c r="T487" s="4" t="s">
        <v>83</v>
      </c>
      <c r="U487" s="4">
        <v>5</v>
      </c>
      <c r="V487" s="4">
        <v>5</v>
      </c>
      <c r="W487">
        <v>4</v>
      </c>
      <c r="X487">
        <v>2</v>
      </c>
      <c r="AA487" s="4" t="s">
        <v>105</v>
      </c>
      <c r="AB487" s="4">
        <v>5</v>
      </c>
      <c r="AH487" t="s">
        <v>81</v>
      </c>
      <c r="AI487" t="s">
        <v>81</v>
      </c>
      <c r="AJ487" t="s">
        <v>81</v>
      </c>
      <c r="AK487" t="s">
        <v>81</v>
      </c>
      <c r="AL487" t="s">
        <v>81</v>
      </c>
      <c r="AM487" t="s">
        <v>81</v>
      </c>
      <c r="AN487" t="s">
        <v>81</v>
      </c>
      <c r="AO487" t="s">
        <v>81</v>
      </c>
      <c r="AP487" t="s">
        <v>81</v>
      </c>
    </row>
    <row r="488" spans="1:43" x14ac:dyDescent="0.15">
      <c r="A488">
        <v>490</v>
      </c>
      <c r="Q488">
        <v>3</v>
      </c>
      <c r="R488">
        <v>2</v>
      </c>
      <c r="S488">
        <v>1</v>
      </c>
      <c r="AH488" t="s">
        <v>76</v>
      </c>
      <c r="AI488" t="s">
        <v>76</v>
      </c>
      <c r="AJ488" t="s">
        <v>76</v>
      </c>
      <c r="AK488" t="s">
        <v>76</v>
      </c>
      <c r="AL488" t="s">
        <v>76</v>
      </c>
      <c r="AM488" t="s">
        <v>76</v>
      </c>
      <c r="AN488" t="s">
        <v>76</v>
      </c>
      <c r="AO488" t="s">
        <v>76</v>
      </c>
      <c r="AP488" t="s">
        <v>76</v>
      </c>
      <c r="AQ488" t="s">
        <v>375</v>
      </c>
    </row>
    <row r="489" spans="1:43" x14ac:dyDescent="0.15">
      <c r="A489">
        <v>491</v>
      </c>
      <c r="K489" s="4" t="s">
        <v>79</v>
      </c>
      <c r="L489" s="4" t="s">
        <v>128</v>
      </c>
      <c r="M489" s="4">
        <v>5</v>
      </c>
      <c r="N489" s="4" t="s">
        <v>79</v>
      </c>
      <c r="O489" s="4">
        <v>4</v>
      </c>
      <c r="P489" s="4">
        <v>5</v>
      </c>
      <c r="AA489" s="4" t="s">
        <v>79</v>
      </c>
      <c r="AH489" t="s">
        <v>76</v>
      </c>
      <c r="AI489" t="s">
        <v>76</v>
      </c>
      <c r="AJ489" t="s">
        <v>76</v>
      </c>
      <c r="AK489" t="s">
        <v>76</v>
      </c>
      <c r="AL489" t="s">
        <v>76</v>
      </c>
      <c r="AM489" t="s">
        <v>76</v>
      </c>
      <c r="AN489" t="s">
        <v>76</v>
      </c>
      <c r="AO489" t="s">
        <v>76</v>
      </c>
      <c r="AP489" t="s">
        <v>76</v>
      </c>
    </row>
    <row r="490" spans="1:43" x14ac:dyDescent="0.15">
      <c r="A490">
        <v>492</v>
      </c>
      <c r="K490" s="4" t="s">
        <v>79</v>
      </c>
      <c r="L490" s="4" t="s">
        <v>120</v>
      </c>
      <c r="M490" s="4">
        <v>5</v>
      </c>
      <c r="N490" s="4" t="s">
        <v>79</v>
      </c>
      <c r="O490" s="4">
        <v>4</v>
      </c>
      <c r="P490" s="4">
        <v>3</v>
      </c>
      <c r="Q490">
        <v>2</v>
      </c>
      <c r="R490">
        <v>3</v>
      </c>
      <c r="S490">
        <v>5</v>
      </c>
      <c r="AA490" s="4" t="s">
        <v>79</v>
      </c>
      <c r="AH490" t="s">
        <v>76</v>
      </c>
      <c r="AI490" t="s">
        <v>76</v>
      </c>
      <c r="AJ490" t="s">
        <v>76</v>
      </c>
      <c r="AK490" t="s">
        <v>76</v>
      </c>
      <c r="AL490" t="s">
        <v>76</v>
      </c>
      <c r="AM490" t="s">
        <v>76</v>
      </c>
      <c r="AN490" t="s">
        <v>76</v>
      </c>
      <c r="AO490" t="s">
        <v>76</v>
      </c>
      <c r="AP490" t="s">
        <v>76</v>
      </c>
    </row>
    <row r="491" spans="1:43" x14ac:dyDescent="0.15">
      <c r="A491">
        <v>493</v>
      </c>
      <c r="B491" s="4" t="s">
        <v>84</v>
      </c>
      <c r="C491" s="4" t="s">
        <v>95</v>
      </c>
      <c r="D491" s="4" t="s">
        <v>313</v>
      </c>
      <c r="E491" s="4" t="s">
        <v>313</v>
      </c>
      <c r="F491" s="4" t="s">
        <v>97</v>
      </c>
      <c r="G491" s="4" t="s">
        <v>98</v>
      </c>
      <c r="H491" s="4" t="s">
        <v>108</v>
      </c>
      <c r="I491" s="4" t="s">
        <v>104</v>
      </c>
      <c r="J491" s="4" t="s">
        <v>141</v>
      </c>
      <c r="K491" s="4" t="s">
        <v>79</v>
      </c>
      <c r="L491" s="4" t="s">
        <v>128</v>
      </c>
      <c r="M491" s="4">
        <v>5</v>
      </c>
      <c r="N491" s="4" t="s">
        <v>79</v>
      </c>
      <c r="O491" s="4">
        <v>3</v>
      </c>
      <c r="P491" s="4">
        <v>3</v>
      </c>
      <c r="Q491">
        <v>1</v>
      </c>
      <c r="R491">
        <v>4</v>
      </c>
      <c r="S491">
        <v>4</v>
      </c>
      <c r="T491" s="4" t="s">
        <v>83</v>
      </c>
      <c r="U491" s="4">
        <v>5</v>
      </c>
      <c r="V491" s="4">
        <v>5</v>
      </c>
      <c r="W491">
        <v>4</v>
      </c>
      <c r="X491">
        <v>5</v>
      </c>
      <c r="AA491" s="4" t="s">
        <v>79</v>
      </c>
      <c r="AB491" s="4">
        <v>5</v>
      </c>
      <c r="AH491" t="s">
        <v>82</v>
      </c>
      <c r="AI491" t="s">
        <v>81</v>
      </c>
      <c r="AJ491" t="s">
        <v>81</v>
      </c>
      <c r="AK491" t="s">
        <v>81</v>
      </c>
      <c r="AL491" t="s">
        <v>81</v>
      </c>
      <c r="AM491" t="s">
        <v>81</v>
      </c>
      <c r="AN491" t="s">
        <v>81</v>
      </c>
      <c r="AO491" t="s">
        <v>81</v>
      </c>
      <c r="AP491" t="s">
        <v>81</v>
      </c>
    </row>
    <row r="492" spans="1:43" x14ac:dyDescent="0.15">
      <c r="A492">
        <v>494</v>
      </c>
      <c r="B492" s="4" t="s">
        <v>84</v>
      </c>
      <c r="C492" s="4" t="s">
        <v>85</v>
      </c>
      <c r="D492" s="4" t="s">
        <v>377</v>
      </c>
      <c r="E492" s="4" t="s">
        <v>378</v>
      </c>
      <c r="F492" s="4" t="s">
        <v>88</v>
      </c>
      <c r="G492" s="4" t="s">
        <v>89</v>
      </c>
      <c r="H492" s="4" t="s">
        <v>90</v>
      </c>
      <c r="I492" s="4" t="s">
        <v>104</v>
      </c>
      <c r="J492" s="4" t="s">
        <v>92</v>
      </c>
      <c r="K492" s="4" t="s">
        <v>105</v>
      </c>
      <c r="L492" s="4" t="s">
        <v>80</v>
      </c>
      <c r="M492" s="4">
        <v>3</v>
      </c>
      <c r="N492" s="4" t="s">
        <v>105</v>
      </c>
      <c r="O492" s="4">
        <v>5</v>
      </c>
      <c r="P492" s="4">
        <v>4</v>
      </c>
      <c r="Q492">
        <v>3</v>
      </c>
      <c r="R492">
        <v>3</v>
      </c>
      <c r="S492">
        <v>1</v>
      </c>
      <c r="T492" s="4" t="s">
        <v>153</v>
      </c>
      <c r="U492" s="4">
        <v>4</v>
      </c>
      <c r="V492" s="4">
        <v>4</v>
      </c>
      <c r="W492">
        <v>4</v>
      </c>
      <c r="X492">
        <v>4</v>
      </c>
      <c r="AA492" s="4" t="s">
        <v>105</v>
      </c>
      <c r="AB492" s="4">
        <v>4</v>
      </c>
      <c r="AH492" t="s">
        <v>81</v>
      </c>
      <c r="AI492" t="s">
        <v>81</v>
      </c>
      <c r="AJ492" t="s">
        <v>81</v>
      </c>
      <c r="AK492" t="s">
        <v>81</v>
      </c>
      <c r="AL492" t="s">
        <v>81</v>
      </c>
      <c r="AM492" t="s">
        <v>81</v>
      </c>
      <c r="AN492" t="s">
        <v>82</v>
      </c>
      <c r="AO492" t="s">
        <v>81</v>
      </c>
      <c r="AP492" t="s">
        <v>81</v>
      </c>
    </row>
    <row r="493" spans="1:43" x14ac:dyDescent="0.15">
      <c r="A493">
        <v>495</v>
      </c>
      <c r="Q493">
        <v>4</v>
      </c>
      <c r="AH493" t="s">
        <v>76</v>
      </c>
      <c r="AI493" t="s">
        <v>76</v>
      </c>
      <c r="AJ493" t="s">
        <v>76</v>
      </c>
      <c r="AK493" t="s">
        <v>76</v>
      </c>
      <c r="AL493" t="s">
        <v>76</v>
      </c>
      <c r="AM493" t="s">
        <v>76</v>
      </c>
      <c r="AN493" t="s">
        <v>76</v>
      </c>
      <c r="AO493" t="s">
        <v>76</v>
      </c>
      <c r="AP493" t="s">
        <v>76</v>
      </c>
    </row>
    <row r="494" spans="1:43" x14ac:dyDescent="0.15">
      <c r="A494">
        <v>496</v>
      </c>
      <c r="AH494" t="s">
        <v>76</v>
      </c>
      <c r="AI494" t="s">
        <v>76</v>
      </c>
      <c r="AJ494" t="s">
        <v>76</v>
      </c>
      <c r="AK494" t="s">
        <v>76</v>
      </c>
      <c r="AL494" t="s">
        <v>76</v>
      </c>
      <c r="AM494" t="s">
        <v>76</v>
      </c>
      <c r="AN494" t="s">
        <v>76</v>
      </c>
      <c r="AO494" t="s">
        <v>76</v>
      </c>
      <c r="AP494" t="s">
        <v>76</v>
      </c>
    </row>
    <row r="495" spans="1:43" x14ac:dyDescent="0.15">
      <c r="A495">
        <v>497</v>
      </c>
      <c r="B495" s="4" t="s">
        <v>84</v>
      </c>
      <c r="C495" s="4" t="s">
        <v>85</v>
      </c>
      <c r="D495" s="4" t="s">
        <v>379</v>
      </c>
      <c r="E495" s="4" t="s">
        <v>87</v>
      </c>
      <c r="F495" s="4" t="s">
        <v>97</v>
      </c>
      <c r="G495" s="4" t="s">
        <v>98</v>
      </c>
      <c r="H495" s="4" t="s">
        <v>90</v>
      </c>
      <c r="I495" s="4" t="s">
        <v>169</v>
      </c>
      <c r="J495" s="4" t="s">
        <v>92</v>
      </c>
      <c r="K495" s="4" t="s">
        <v>115</v>
      </c>
      <c r="L495" s="4" t="s">
        <v>80</v>
      </c>
      <c r="M495" s="4">
        <v>4</v>
      </c>
      <c r="N495" s="4" t="s">
        <v>115</v>
      </c>
      <c r="O495" s="4">
        <v>5</v>
      </c>
      <c r="P495" s="4">
        <v>3</v>
      </c>
      <c r="T495" s="4" t="s">
        <v>83</v>
      </c>
      <c r="U495" s="4">
        <v>4</v>
      </c>
      <c r="V495" s="4">
        <v>3</v>
      </c>
      <c r="W495">
        <v>4</v>
      </c>
      <c r="X495">
        <v>2</v>
      </c>
      <c r="AA495" s="4" t="s">
        <v>115</v>
      </c>
      <c r="AB495" s="4">
        <v>3</v>
      </c>
      <c r="AH495" t="s">
        <v>82</v>
      </c>
      <c r="AI495" t="s">
        <v>81</v>
      </c>
      <c r="AJ495" t="s">
        <v>81</v>
      </c>
      <c r="AK495" t="s">
        <v>81</v>
      </c>
      <c r="AL495" t="s">
        <v>81</v>
      </c>
      <c r="AM495" t="s">
        <v>81</v>
      </c>
      <c r="AN495" t="s">
        <v>82</v>
      </c>
      <c r="AO495" t="s">
        <v>81</v>
      </c>
      <c r="AP495" t="s">
        <v>81</v>
      </c>
    </row>
    <row r="496" spans="1:43" x14ac:dyDescent="0.15">
      <c r="A496">
        <v>498</v>
      </c>
      <c r="B496" s="4" t="s">
        <v>111</v>
      </c>
      <c r="C496" s="4" t="s">
        <v>95</v>
      </c>
      <c r="D496" s="4" t="s">
        <v>225</v>
      </c>
      <c r="E496" s="4" t="s">
        <v>381</v>
      </c>
      <c r="F496" s="4" t="s">
        <v>97</v>
      </c>
      <c r="G496" s="4" t="s">
        <v>117</v>
      </c>
      <c r="H496" s="4" t="s">
        <v>90</v>
      </c>
      <c r="I496" s="4" t="s">
        <v>124</v>
      </c>
      <c r="J496" s="4" t="s">
        <v>92</v>
      </c>
      <c r="K496" s="4" t="s">
        <v>105</v>
      </c>
      <c r="L496" s="4" t="s">
        <v>128</v>
      </c>
      <c r="M496" s="4">
        <v>2</v>
      </c>
      <c r="N496" s="4" t="s">
        <v>105</v>
      </c>
      <c r="O496" s="4">
        <v>5</v>
      </c>
      <c r="P496" s="4">
        <v>3</v>
      </c>
      <c r="Q496">
        <v>2</v>
      </c>
      <c r="R496">
        <v>4</v>
      </c>
      <c r="S496">
        <v>5</v>
      </c>
      <c r="T496" s="4" t="s">
        <v>83</v>
      </c>
      <c r="U496" s="4">
        <v>2</v>
      </c>
      <c r="V496" s="4">
        <v>1</v>
      </c>
      <c r="W496">
        <v>4</v>
      </c>
      <c r="X496">
        <v>4</v>
      </c>
      <c r="AA496" s="4" t="s">
        <v>105</v>
      </c>
      <c r="AB496" s="4">
        <v>1</v>
      </c>
      <c r="AH496" t="s">
        <v>81</v>
      </c>
      <c r="AI496" t="s">
        <v>81</v>
      </c>
      <c r="AJ496" t="s">
        <v>82</v>
      </c>
      <c r="AK496" t="s">
        <v>81</v>
      </c>
      <c r="AL496" t="s">
        <v>81</v>
      </c>
      <c r="AM496" t="s">
        <v>81</v>
      </c>
      <c r="AN496" t="s">
        <v>81</v>
      </c>
      <c r="AO496" t="s">
        <v>81</v>
      </c>
      <c r="AP496" t="s">
        <v>81</v>
      </c>
    </row>
    <row r="497" spans="1:42" x14ac:dyDescent="0.15">
      <c r="A497">
        <v>499</v>
      </c>
      <c r="B497" s="4" t="s">
        <v>111</v>
      </c>
      <c r="C497" s="4" t="s">
        <v>95</v>
      </c>
      <c r="D497" s="4" t="s">
        <v>293</v>
      </c>
      <c r="E497" s="4" t="s">
        <v>382</v>
      </c>
      <c r="F497" s="4" t="s">
        <v>88</v>
      </c>
      <c r="G497" s="4" t="s">
        <v>117</v>
      </c>
      <c r="H497" s="4" t="s">
        <v>90</v>
      </c>
      <c r="I497" s="4" t="s">
        <v>169</v>
      </c>
      <c r="J497" s="4" t="s">
        <v>92</v>
      </c>
      <c r="K497" s="4" t="s">
        <v>79</v>
      </c>
      <c r="L497" s="4" t="s">
        <v>172</v>
      </c>
      <c r="M497" s="4">
        <v>4</v>
      </c>
      <c r="N497" s="4" t="s">
        <v>79</v>
      </c>
      <c r="O497" s="4">
        <v>4</v>
      </c>
      <c r="P497" s="4">
        <v>4</v>
      </c>
      <c r="Q497">
        <v>3</v>
      </c>
      <c r="R497">
        <v>3</v>
      </c>
      <c r="S497">
        <v>1</v>
      </c>
      <c r="T497" s="4" t="s">
        <v>153</v>
      </c>
      <c r="U497" s="4">
        <v>5</v>
      </c>
      <c r="V497" s="4">
        <v>4</v>
      </c>
      <c r="W497">
        <v>2</v>
      </c>
      <c r="X497">
        <v>5</v>
      </c>
      <c r="AA497" s="4" t="s">
        <v>79</v>
      </c>
      <c r="AB497" s="4">
        <v>4</v>
      </c>
      <c r="AH497" t="s">
        <v>81</v>
      </c>
      <c r="AI497" t="s">
        <v>81</v>
      </c>
      <c r="AJ497" t="s">
        <v>82</v>
      </c>
      <c r="AK497" t="s">
        <v>82</v>
      </c>
      <c r="AL497" t="s">
        <v>81</v>
      </c>
      <c r="AM497" t="s">
        <v>81</v>
      </c>
      <c r="AN497" t="s">
        <v>82</v>
      </c>
      <c r="AO497" t="s">
        <v>81</v>
      </c>
      <c r="AP497" t="s">
        <v>81</v>
      </c>
    </row>
    <row r="498" spans="1:42" x14ac:dyDescent="0.15">
      <c r="A498">
        <v>500</v>
      </c>
      <c r="B498" s="4" t="s">
        <v>84</v>
      </c>
      <c r="C498" s="4" t="s">
        <v>95</v>
      </c>
      <c r="D498" s="4" t="s">
        <v>383</v>
      </c>
      <c r="E498" s="4" t="s">
        <v>384</v>
      </c>
      <c r="F498" s="4" t="s">
        <v>97</v>
      </c>
      <c r="G498" s="4" t="s">
        <v>89</v>
      </c>
      <c r="H498" s="4" t="s">
        <v>90</v>
      </c>
      <c r="I498" s="4" t="s">
        <v>104</v>
      </c>
      <c r="J498" s="4" t="s">
        <v>100</v>
      </c>
      <c r="K498" s="4" t="s">
        <v>79</v>
      </c>
      <c r="L498" s="4" t="s">
        <v>120</v>
      </c>
      <c r="M498" s="4">
        <v>4</v>
      </c>
      <c r="N498" s="4" t="s">
        <v>79</v>
      </c>
      <c r="O498" s="4">
        <v>4</v>
      </c>
      <c r="P498" s="4">
        <v>4</v>
      </c>
      <c r="Q498">
        <v>3</v>
      </c>
      <c r="R498">
        <v>3</v>
      </c>
      <c r="S498">
        <v>3</v>
      </c>
      <c r="T498" s="4" t="s">
        <v>83</v>
      </c>
      <c r="U498" s="4">
        <v>2</v>
      </c>
      <c r="V498" s="4">
        <v>1</v>
      </c>
      <c r="W498">
        <v>5</v>
      </c>
      <c r="X498">
        <v>4</v>
      </c>
      <c r="AA498" s="4" t="s">
        <v>79</v>
      </c>
      <c r="AB498" s="4">
        <v>1</v>
      </c>
      <c r="AH498" t="s">
        <v>81</v>
      </c>
      <c r="AI498" t="s">
        <v>82</v>
      </c>
      <c r="AJ498" t="s">
        <v>81</v>
      </c>
      <c r="AK498" t="s">
        <v>81</v>
      </c>
      <c r="AL498" t="s">
        <v>81</v>
      </c>
      <c r="AM498" t="s">
        <v>81</v>
      </c>
      <c r="AN498" t="s">
        <v>81</v>
      </c>
      <c r="AO498" t="s">
        <v>81</v>
      </c>
      <c r="AP498" t="s">
        <v>81</v>
      </c>
    </row>
    <row r="499" spans="1:42" x14ac:dyDescent="0.15">
      <c r="A499">
        <v>501</v>
      </c>
      <c r="B499" s="4" t="s">
        <v>84</v>
      </c>
      <c r="C499" s="4" t="s">
        <v>95</v>
      </c>
      <c r="D499" s="4" t="s">
        <v>383</v>
      </c>
      <c r="E499" s="4" t="s">
        <v>385</v>
      </c>
      <c r="F499" s="4" t="s">
        <v>97</v>
      </c>
      <c r="G499" s="4" t="s">
        <v>89</v>
      </c>
      <c r="H499" s="4" t="s">
        <v>99</v>
      </c>
      <c r="I499" s="4" t="s">
        <v>104</v>
      </c>
      <c r="J499" s="4" t="s">
        <v>100</v>
      </c>
      <c r="K499" s="4" t="s">
        <v>105</v>
      </c>
      <c r="L499" s="4" t="s">
        <v>80</v>
      </c>
      <c r="M499" s="4">
        <v>3</v>
      </c>
      <c r="N499" s="4" t="s">
        <v>105</v>
      </c>
      <c r="O499" s="4">
        <v>5</v>
      </c>
      <c r="P499" s="4">
        <v>5</v>
      </c>
      <c r="Q499">
        <v>3</v>
      </c>
      <c r="R499">
        <v>4</v>
      </c>
      <c r="S499">
        <v>4</v>
      </c>
      <c r="T499" s="4" t="s">
        <v>153</v>
      </c>
      <c r="U499" s="4">
        <v>5</v>
      </c>
      <c r="V499" s="4">
        <v>3</v>
      </c>
      <c r="AA499" s="4" t="s">
        <v>105</v>
      </c>
      <c r="AB499" s="4">
        <v>3</v>
      </c>
      <c r="AH499" t="s">
        <v>82</v>
      </c>
      <c r="AI499" t="s">
        <v>81</v>
      </c>
      <c r="AJ499" t="s">
        <v>81</v>
      </c>
      <c r="AK499" t="s">
        <v>81</v>
      </c>
      <c r="AL499" t="s">
        <v>81</v>
      </c>
      <c r="AM499" t="s">
        <v>81</v>
      </c>
      <c r="AN499" t="s">
        <v>81</v>
      </c>
      <c r="AO499" t="s">
        <v>81</v>
      </c>
      <c r="AP499" t="s">
        <v>81</v>
      </c>
    </row>
    <row r="500" spans="1:42" x14ac:dyDescent="0.15">
      <c r="A500">
        <v>502</v>
      </c>
      <c r="Q500">
        <v>5</v>
      </c>
      <c r="R500">
        <v>1</v>
      </c>
      <c r="S500">
        <v>5</v>
      </c>
      <c r="AH500" t="s">
        <v>76</v>
      </c>
      <c r="AI500" t="s">
        <v>76</v>
      </c>
      <c r="AJ500" t="s">
        <v>76</v>
      </c>
      <c r="AK500" t="s">
        <v>76</v>
      </c>
      <c r="AL500" t="s">
        <v>76</v>
      </c>
      <c r="AM500" t="s">
        <v>76</v>
      </c>
      <c r="AN500" t="s">
        <v>76</v>
      </c>
      <c r="AO500" t="s">
        <v>76</v>
      </c>
      <c r="AP500" t="s">
        <v>76</v>
      </c>
    </row>
    <row r="501" spans="1:42" x14ac:dyDescent="0.15">
      <c r="A501">
        <v>503</v>
      </c>
      <c r="B501" s="4" t="s">
        <v>84</v>
      </c>
      <c r="C501" s="4" t="s">
        <v>95</v>
      </c>
      <c r="D501" s="4" t="s">
        <v>383</v>
      </c>
      <c r="E501" s="4" t="s">
        <v>385</v>
      </c>
      <c r="F501" s="4" t="s">
        <v>88</v>
      </c>
      <c r="G501" s="4" t="s">
        <v>89</v>
      </c>
      <c r="H501" s="4" t="s">
        <v>99</v>
      </c>
      <c r="I501" s="4" t="s">
        <v>104</v>
      </c>
      <c r="J501" s="4" t="s">
        <v>100</v>
      </c>
      <c r="K501" s="4" t="s">
        <v>105</v>
      </c>
      <c r="L501" s="4" t="s">
        <v>172</v>
      </c>
      <c r="M501" s="4">
        <v>4</v>
      </c>
      <c r="N501" s="4" t="s">
        <v>105</v>
      </c>
      <c r="O501" s="4">
        <v>5</v>
      </c>
      <c r="P501" s="4">
        <v>4</v>
      </c>
      <c r="T501" s="4" t="s">
        <v>153</v>
      </c>
      <c r="U501" s="4">
        <v>5</v>
      </c>
      <c r="V501" s="4">
        <v>5</v>
      </c>
      <c r="W501">
        <v>4</v>
      </c>
      <c r="X501">
        <v>1</v>
      </c>
      <c r="AA501" s="4" t="s">
        <v>105</v>
      </c>
      <c r="AB501" s="4">
        <v>5</v>
      </c>
      <c r="AH501" t="s">
        <v>82</v>
      </c>
      <c r="AI501" t="s">
        <v>81</v>
      </c>
      <c r="AJ501" t="s">
        <v>81</v>
      </c>
      <c r="AK501" t="s">
        <v>81</v>
      </c>
      <c r="AL501" t="s">
        <v>81</v>
      </c>
      <c r="AM501" t="s">
        <v>81</v>
      </c>
      <c r="AN501" t="s">
        <v>81</v>
      </c>
      <c r="AO501" t="s">
        <v>82</v>
      </c>
      <c r="AP501" t="s">
        <v>81</v>
      </c>
    </row>
    <row r="502" spans="1:42" x14ac:dyDescent="0.15">
      <c r="A502">
        <v>504</v>
      </c>
      <c r="B502" s="4" t="s">
        <v>84</v>
      </c>
      <c r="C502" s="4" t="s">
        <v>85</v>
      </c>
      <c r="D502" s="4" t="s">
        <v>383</v>
      </c>
      <c r="E502" s="4" t="s">
        <v>385</v>
      </c>
      <c r="F502" s="4" t="s">
        <v>88</v>
      </c>
      <c r="G502" s="4" t="s">
        <v>89</v>
      </c>
      <c r="H502" s="4" t="s">
        <v>99</v>
      </c>
      <c r="I502" s="4" t="s">
        <v>104</v>
      </c>
      <c r="J502" s="4" t="s">
        <v>100</v>
      </c>
      <c r="K502" s="4" t="s">
        <v>105</v>
      </c>
      <c r="L502" s="4" t="s">
        <v>80</v>
      </c>
      <c r="M502" s="4">
        <v>4</v>
      </c>
      <c r="N502" s="4" t="s">
        <v>105</v>
      </c>
      <c r="O502" s="4">
        <v>5</v>
      </c>
      <c r="P502" s="4">
        <v>2</v>
      </c>
      <c r="Q502">
        <v>4</v>
      </c>
      <c r="R502">
        <v>3</v>
      </c>
      <c r="S502">
        <v>4</v>
      </c>
      <c r="T502" s="4" t="s">
        <v>153</v>
      </c>
      <c r="U502" s="4">
        <v>5</v>
      </c>
      <c r="V502" s="4">
        <v>5</v>
      </c>
      <c r="W502">
        <v>5</v>
      </c>
      <c r="X502">
        <v>5</v>
      </c>
      <c r="AA502" s="4" t="s">
        <v>105</v>
      </c>
      <c r="AB502" s="4">
        <v>5</v>
      </c>
      <c r="AH502" t="s">
        <v>82</v>
      </c>
      <c r="AI502" t="s">
        <v>81</v>
      </c>
      <c r="AJ502" t="s">
        <v>81</v>
      </c>
      <c r="AK502" t="s">
        <v>81</v>
      </c>
      <c r="AL502" t="s">
        <v>81</v>
      </c>
      <c r="AM502" t="s">
        <v>81</v>
      </c>
      <c r="AN502" t="s">
        <v>82</v>
      </c>
      <c r="AO502" t="s">
        <v>81</v>
      </c>
      <c r="AP502" t="s">
        <v>81</v>
      </c>
    </row>
    <row r="503" spans="1:42" x14ac:dyDescent="0.15">
      <c r="A503">
        <v>505</v>
      </c>
      <c r="B503" s="4" t="s">
        <v>84</v>
      </c>
      <c r="C503" s="4" t="s">
        <v>95</v>
      </c>
      <c r="D503" s="4" t="s">
        <v>383</v>
      </c>
      <c r="E503" s="4" t="s">
        <v>385</v>
      </c>
      <c r="F503" s="4" t="s">
        <v>97</v>
      </c>
      <c r="G503" s="4" t="s">
        <v>89</v>
      </c>
      <c r="H503" s="4" t="s">
        <v>99</v>
      </c>
      <c r="I503" s="4" t="s">
        <v>124</v>
      </c>
      <c r="J503" s="4" t="s">
        <v>114</v>
      </c>
      <c r="K503" s="4" t="s">
        <v>79</v>
      </c>
      <c r="L503" s="4" t="s">
        <v>128</v>
      </c>
      <c r="M503" s="4">
        <v>4</v>
      </c>
      <c r="N503" s="4" t="s">
        <v>79</v>
      </c>
      <c r="O503" s="4">
        <v>5</v>
      </c>
      <c r="P503" s="4">
        <v>5</v>
      </c>
      <c r="Q503">
        <v>4</v>
      </c>
      <c r="R503">
        <v>2</v>
      </c>
      <c r="S503">
        <v>3</v>
      </c>
      <c r="T503" s="4" t="s">
        <v>153</v>
      </c>
      <c r="U503" s="4">
        <v>5</v>
      </c>
      <c r="V503" s="4">
        <v>4</v>
      </c>
      <c r="W503">
        <v>5</v>
      </c>
      <c r="X503">
        <v>5</v>
      </c>
      <c r="AA503" s="4" t="s">
        <v>79</v>
      </c>
      <c r="AB503" s="4">
        <v>4</v>
      </c>
      <c r="AH503" t="s">
        <v>82</v>
      </c>
      <c r="AI503" t="s">
        <v>81</v>
      </c>
      <c r="AJ503" t="s">
        <v>81</v>
      </c>
      <c r="AK503" t="s">
        <v>81</v>
      </c>
      <c r="AL503" t="s">
        <v>81</v>
      </c>
      <c r="AM503" t="s">
        <v>81</v>
      </c>
      <c r="AN503" t="s">
        <v>81</v>
      </c>
      <c r="AO503" t="s">
        <v>81</v>
      </c>
      <c r="AP503" t="s">
        <v>81</v>
      </c>
    </row>
    <row r="504" spans="1:42" x14ac:dyDescent="0.15">
      <c r="A504">
        <v>506</v>
      </c>
      <c r="Q504">
        <v>5</v>
      </c>
      <c r="R504">
        <v>5</v>
      </c>
      <c r="S504">
        <v>5</v>
      </c>
      <c r="AH504" t="s">
        <v>76</v>
      </c>
      <c r="AI504" t="s">
        <v>76</v>
      </c>
      <c r="AJ504" t="s">
        <v>76</v>
      </c>
      <c r="AK504" t="s">
        <v>76</v>
      </c>
      <c r="AL504" t="s">
        <v>76</v>
      </c>
      <c r="AM504" t="s">
        <v>76</v>
      </c>
      <c r="AN504" t="s">
        <v>76</v>
      </c>
      <c r="AO504" t="s">
        <v>76</v>
      </c>
      <c r="AP504" t="s">
        <v>76</v>
      </c>
    </row>
    <row r="505" spans="1:42" x14ac:dyDescent="0.15">
      <c r="A505">
        <v>507</v>
      </c>
      <c r="B505" s="4" t="s">
        <v>84</v>
      </c>
      <c r="C505" s="4" t="s">
        <v>95</v>
      </c>
      <c r="D505" s="4" t="s">
        <v>386</v>
      </c>
      <c r="E505" s="4" t="s">
        <v>87</v>
      </c>
      <c r="F505" s="4" t="s">
        <v>97</v>
      </c>
      <c r="G505" s="4" t="s">
        <v>89</v>
      </c>
      <c r="H505" s="4" t="s">
        <v>90</v>
      </c>
      <c r="I505" s="4" t="s">
        <v>104</v>
      </c>
      <c r="J505" s="4" t="s">
        <v>100</v>
      </c>
      <c r="K505" s="4" t="s">
        <v>105</v>
      </c>
      <c r="L505" s="4" t="s">
        <v>80</v>
      </c>
      <c r="M505" s="4">
        <v>3</v>
      </c>
      <c r="N505" s="4" t="s">
        <v>105</v>
      </c>
      <c r="O505" s="4">
        <v>4</v>
      </c>
      <c r="P505" s="4">
        <v>4</v>
      </c>
      <c r="T505" s="4" t="s">
        <v>83</v>
      </c>
      <c r="U505" s="4">
        <v>3</v>
      </c>
      <c r="V505" s="4">
        <v>2</v>
      </c>
      <c r="W505">
        <v>5</v>
      </c>
      <c r="X505">
        <v>4</v>
      </c>
      <c r="AA505" s="4" t="s">
        <v>105</v>
      </c>
      <c r="AB505" s="4">
        <v>2</v>
      </c>
      <c r="AH505" t="s">
        <v>81</v>
      </c>
      <c r="AI505" t="s">
        <v>81</v>
      </c>
      <c r="AJ505" t="s">
        <v>82</v>
      </c>
      <c r="AK505" t="s">
        <v>82</v>
      </c>
      <c r="AL505" t="s">
        <v>82</v>
      </c>
      <c r="AM505" t="s">
        <v>81</v>
      </c>
      <c r="AN505" t="s">
        <v>81</v>
      </c>
      <c r="AO505" t="s">
        <v>81</v>
      </c>
      <c r="AP505" t="s">
        <v>81</v>
      </c>
    </row>
    <row r="506" spans="1:42" x14ac:dyDescent="0.15">
      <c r="A506">
        <v>508</v>
      </c>
      <c r="B506" s="4" t="s">
        <v>84</v>
      </c>
      <c r="C506" s="4" t="s">
        <v>85</v>
      </c>
      <c r="D506" s="4" t="s">
        <v>383</v>
      </c>
      <c r="E506" s="4" t="s">
        <v>388</v>
      </c>
      <c r="F506" s="4" t="s">
        <v>97</v>
      </c>
      <c r="G506" s="4" t="s">
        <v>89</v>
      </c>
      <c r="H506" s="4" t="s">
        <v>99</v>
      </c>
      <c r="I506" s="4" t="s">
        <v>91</v>
      </c>
      <c r="J506" s="4" t="s">
        <v>100</v>
      </c>
      <c r="K506" s="4" t="s">
        <v>79</v>
      </c>
      <c r="L506" s="4" t="s">
        <v>120</v>
      </c>
      <c r="M506" s="4">
        <v>5</v>
      </c>
      <c r="N506" s="4" t="s">
        <v>79</v>
      </c>
      <c r="O506" s="4">
        <v>5</v>
      </c>
      <c r="P506" s="4">
        <v>5</v>
      </c>
      <c r="Q506">
        <v>3</v>
      </c>
      <c r="R506">
        <v>2</v>
      </c>
      <c r="S506">
        <v>5</v>
      </c>
      <c r="T506" s="4" t="s">
        <v>153</v>
      </c>
      <c r="U506" s="4">
        <v>3</v>
      </c>
      <c r="V506" s="4">
        <v>1</v>
      </c>
      <c r="W506">
        <v>3</v>
      </c>
      <c r="X506">
        <v>3</v>
      </c>
      <c r="AA506" s="4" t="s">
        <v>79</v>
      </c>
      <c r="AB506" s="4">
        <v>1</v>
      </c>
      <c r="AH506" t="s">
        <v>81</v>
      </c>
      <c r="AI506" t="s">
        <v>81</v>
      </c>
      <c r="AJ506" t="s">
        <v>81</v>
      </c>
      <c r="AK506" t="s">
        <v>81</v>
      </c>
      <c r="AL506" t="s">
        <v>81</v>
      </c>
      <c r="AM506" t="s">
        <v>81</v>
      </c>
      <c r="AN506" t="s">
        <v>81</v>
      </c>
      <c r="AO506" t="s">
        <v>81</v>
      </c>
      <c r="AP506" t="s">
        <v>82</v>
      </c>
    </row>
    <row r="507" spans="1:42" x14ac:dyDescent="0.15">
      <c r="A507">
        <v>509</v>
      </c>
      <c r="Q507">
        <v>4</v>
      </c>
      <c r="R507">
        <v>4</v>
      </c>
      <c r="S507">
        <v>1</v>
      </c>
      <c r="AH507" t="s">
        <v>76</v>
      </c>
      <c r="AI507" t="s">
        <v>76</v>
      </c>
      <c r="AJ507" t="s">
        <v>76</v>
      </c>
      <c r="AK507" t="s">
        <v>76</v>
      </c>
      <c r="AL507" t="s">
        <v>76</v>
      </c>
      <c r="AM507" t="s">
        <v>76</v>
      </c>
      <c r="AN507" t="s">
        <v>76</v>
      </c>
      <c r="AO507" t="s">
        <v>76</v>
      </c>
      <c r="AP507" t="s">
        <v>76</v>
      </c>
    </row>
    <row r="508" spans="1:42" x14ac:dyDescent="0.15">
      <c r="A508">
        <v>510</v>
      </c>
      <c r="B508" s="4" t="s">
        <v>84</v>
      </c>
      <c r="C508" s="4" t="s">
        <v>95</v>
      </c>
      <c r="D508" s="4" t="s">
        <v>151</v>
      </c>
      <c r="E508" s="4" t="s">
        <v>166</v>
      </c>
      <c r="F508" s="4" t="s">
        <v>107</v>
      </c>
      <c r="G508" s="4" t="s">
        <v>89</v>
      </c>
      <c r="H508" s="4" t="s">
        <v>90</v>
      </c>
      <c r="I508" s="4" t="s">
        <v>169</v>
      </c>
      <c r="J508" s="4" t="s">
        <v>141</v>
      </c>
      <c r="K508" s="4" t="s">
        <v>79</v>
      </c>
      <c r="L508" s="4" t="s">
        <v>197</v>
      </c>
      <c r="M508" s="4">
        <v>3</v>
      </c>
      <c r="N508" s="4" t="s">
        <v>79</v>
      </c>
      <c r="O508" s="4">
        <v>3</v>
      </c>
      <c r="T508" s="4" t="s">
        <v>83</v>
      </c>
      <c r="V508" s="4">
        <v>2</v>
      </c>
      <c r="W508">
        <v>4</v>
      </c>
      <c r="X508">
        <v>2</v>
      </c>
      <c r="AA508" s="4" t="s">
        <v>79</v>
      </c>
      <c r="AB508" s="4">
        <v>2</v>
      </c>
      <c r="AH508" t="s">
        <v>81</v>
      </c>
      <c r="AI508" t="s">
        <v>81</v>
      </c>
      <c r="AJ508" t="s">
        <v>82</v>
      </c>
      <c r="AK508" t="s">
        <v>81</v>
      </c>
      <c r="AL508" t="s">
        <v>81</v>
      </c>
      <c r="AM508" t="s">
        <v>81</v>
      </c>
      <c r="AN508" t="s">
        <v>81</v>
      </c>
      <c r="AO508" t="s">
        <v>81</v>
      </c>
      <c r="AP508" t="s">
        <v>81</v>
      </c>
    </row>
    <row r="509" spans="1:42" x14ac:dyDescent="0.15">
      <c r="A509">
        <v>511</v>
      </c>
      <c r="B509" s="4" t="s">
        <v>116</v>
      </c>
      <c r="C509" s="4" t="s">
        <v>95</v>
      </c>
      <c r="D509" s="4" t="s">
        <v>96</v>
      </c>
      <c r="E509" s="4" t="s">
        <v>305</v>
      </c>
      <c r="F509" s="4" t="s">
        <v>88</v>
      </c>
      <c r="G509" s="4" t="s">
        <v>113</v>
      </c>
      <c r="H509" s="4" t="s">
        <v>165</v>
      </c>
      <c r="I509" s="4" t="s">
        <v>104</v>
      </c>
      <c r="J509" s="4" t="s">
        <v>118</v>
      </c>
      <c r="K509" s="4" t="s">
        <v>105</v>
      </c>
      <c r="L509" s="4" t="s">
        <v>80</v>
      </c>
      <c r="M509" s="4">
        <v>5</v>
      </c>
      <c r="N509" s="4" t="s">
        <v>105</v>
      </c>
      <c r="O509" s="4">
        <v>4</v>
      </c>
      <c r="P509" s="4">
        <v>3</v>
      </c>
      <c r="Q509">
        <v>4</v>
      </c>
      <c r="R509">
        <v>5</v>
      </c>
      <c r="S509">
        <v>2</v>
      </c>
      <c r="T509" s="4" t="s">
        <v>110</v>
      </c>
      <c r="U509" s="4">
        <v>5</v>
      </c>
      <c r="V509" s="4">
        <v>5</v>
      </c>
      <c r="W509">
        <v>1</v>
      </c>
      <c r="X509">
        <v>5</v>
      </c>
      <c r="AA509" s="4" t="s">
        <v>105</v>
      </c>
      <c r="AB509" s="4">
        <v>5</v>
      </c>
      <c r="AH509" t="s">
        <v>82</v>
      </c>
      <c r="AI509" t="s">
        <v>81</v>
      </c>
      <c r="AJ509" t="s">
        <v>81</v>
      </c>
      <c r="AK509" t="s">
        <v>81</v>
      </c>
      <c r="AL509" t="s">
        <v>81</v>
      </c>
      <c r="AM509" t="s">
        <v>81</v>
      </c>
      <c r="AN509" t="s">
        <v>81</v>
      </c>
      <c r="AO509" t="s">
        <v>81</v>
      </c>
      <c r="AP509" t="s">
        <v>81</v>
      </c>
    </row>
    <row r="510" spans="1:42" x14ac:dyDescent="0.15">
      <c r="A510">
        <v>512</v>
      </c>
      <c r="B510" s="4" t="s">
        <v>84</v>
      </c>
      <c r="C510" s="4" t="s">
        <v>95</v>
      </c>
      <c r="D510" s="4" t="s">
        <v>346</v>
      </c>
      <c r="E510" s="4" t="s">
        <v>87</v>
      </c>
      <c r="F510" s="4" t="s">
        <v>107</v>
      </c>
      <c r="G510" s="4" t="s">
        <v>89</v>
      </c>
      <c r="H510" s="4" t="s">
        <v>99</v>
      </c>
      <c r="I510" s="4" t="s">
        <v>91</v>
      </c>
      <c r="J510" s="4" t="s">
        <v>141</v>
      </c>
      <c r="K510" s="4" t="s">
        <v>79</v>
      </c>
      <c r="L510" s="4" t="s">
        <v>80</v>
      </c>
      <c r="M510" s="4">
        <v>2</v>
      </c>
      <c r="N510" s="4" t="s">
        <v>79</v>
      </c>
      <c r="O510" s="4">
        <v>4</v>
      </c>
      <c r="P510" s="4">
        <v>3</v>
      </c>
      <c r="Q510">
        <v>3</v>
      </c>
      <c r="R510">
        <v>2</v>
      </c>
      <c r="S510">
        <v>1</v>
      </c>
      <c r="T510" s="4" t="s">
        <v>94</v>
      </c>
      <c r="U510" s="4">
        <v>2</v>
      </c>
      <c r="V510" s="4">
        <v>3</v>
      </c>
      <c r="W510">
        <v>5</v>
      </c>
      <c r="X510">
        <v>5</v>
      </c>
      <c r="AA510" s="4" t="s">
        <v>79</v>
      </c>
      <c r="AB510" s="4">
        <v>3</v>
      </c>
      <c r="AH510" t="s">
        <v>81</v>
      </c>
      <c r="AI510" t="s">
        <v>81</v>
      </c>
      <c r="AJ510" t="s">
        <v>81</v>
      </c>
      <c r="AK510" t="s">
        <v>82</v>
      </c>
      <c r="AL510" t="s">
        <v>81</v>
      </c>
      <c r="AM510" t="s">
        <v>81</v>
      </c>
      <c r="AN510" t="s">
        <v>82</v>
      </c>
      <c r="AO510" t="s">
        <v>81</v>
      </c>
      <c r="AP510" t="s">
        <v>81</v>
      </c>
    </row>
    <row r="511" spans="1:42" x14ac:dyDescent="0.15">
      <c r="Q511">
        <v>5</v>
      </c>
      <c r="R511">
        <v>4</v>
      </c>
      <c r="S511">
        <v>5</v>
      </c>
    </row>
  </sheetData>
  <autoFilter ref="AH1:AQ511" xr:uid="{F0CAEF82-8188-844F-AEBA-DD3BF89FB99B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0703-1900-DA40-9E6D-4CF05005907A}">
  <dimension ref="A1:J517"/>
  <sheetViews>
    <sheetView tabSelected="1" workbookViewId="0">
      <selection activeCell="P26" sqref="P26"/>
    </sheetView>
  </sheetViews>
  <sheetFormatPr baseColWidth="10" defaultRowHeight="13" x14ac:dyDescent="0.15"/>
  <sheetData>
    <row r="1" spans="1:10" x14ac:dyDescent="0.15">
      <c r="B1" t="s">
        <v>417</v>
      </c>
      <c r="C1" t="s">
        <v>418</v>
      </c>
      <c r="D1" t="s">
        <v>419</v>
      </c>
      <c r="E1" t="s">
        <v>420</v>
      </c>
      <c r="F1" t="s">
        <v>421</v>
      </c>
      <c r="G1" t="s">
        <v>422</v>
      </c>
      <c r="H1" t="s">
        <v>423</v>
      </c>
      <c r="I1" t="s">
        <v>424</v>
      </c>
      <c r="J1" t="s">
        <v>425</v>
      </c>
    </row>
    <row r="2" spans="1:10" x14ac:dyDescent="0.15">
      <c r="A2" t="s">
        <v>82</v>
      </c>
      <c r="B2">
        <f>COUNTIF(B9:B517,"Yes")</f>
        <v>163</v>
      </c>
      <c r="C2">
        <f t="shared" ref="C2:J2" si="0">COUNTIF(C9:C517,"Yes")</f>
        <v>29</v>
      </c>
      <c r="D2">
        <f t="shared" si="0"/>
        <v>96</v>
      </c>
      <c r="E2">
        <f t="shared" si="0"/>
        <v>81</v>
      </c>
      <c r="F2">
        <f t="shared" si="0"/>
        <v>41</v>
      </c>
      <c r="G2">
        <f t="shared" si="0"/>
        <v>23</v>
      </c>
      <c r="H2">
        <f t="shared" si="0"/>
        <v>26</v>
      </c>
      <c r="I2">
        <f t="shared" si="0"/>
        <v>12</v>
      </c>
      <c r="J2">
        <f t="shared" si="0"/>
        <v>123</v>
      </c>
    </row>
    <row r="3" spans="1:10" x14ac:dyDescent="0.15">
      <c r="A3" t="s">
        <v>81</v>
      </c>
      <c r="B3">
        <f>COUNTIF(B9:B517,"No")</f>
        <v>197</v>
      </c>
      <c r="C3">
        <f t="shared" ref="C3:J3" si="1">COUNTIF(C9:C517,"No")</f>
        <v>331</v>
      </c>
      <c r="D3">
        <f t="shared" si="1"/>
        <v>264</v>
      </c>
      <c r="E3">
        <f t="shared" si="1"/>
        <v>279</v>
      </c>
      <c r="F3">
        <f t="shared" si="1"/>
        <v>319</v>
      </c>
      <c r="G3">
        <f t="shared" si="1"/>
        <v>337</v>
      </c>
      <c r="H3">
        <f t="shared" si="1"/>
        <v>334</v>
      </c>
      <c r="I3">
        <f t="shared" si="1"/>
        <v>348</v>
      </c>
      <c r="J3">
        <f t="shared" si="1"/>
        <v>237</v>
      </c>
    </row>
    <row r="4" spans="1:10" x14ac:dyDescent="0.15">
      <c r="B4">
        <f>B2+B3</f>
        <v>360</v>
      </c>
      <c r="C4">
        <f t="shared" ref="C4:J4" si="2">C2+C3</f>
        <v>360</v>
      </c>
      <c r="D4">
        <f t="shared" si="2"/>
        <v>360</v>
      </c>
      <c r="E4">
        <f t="shared" si="2"/>
        <v>360</v>
      </c>
      <c r="F4">
        <f t="shared" si="2"/>
        <v>360</v>
      </c>
      <c r="G4">
        <f t="shared" si="2"/>
        <v>360</v>
      </c>
      <c r="H4">
        <f t="shared" si="2"/>
        <v>360</v>
      </c>
      <c r="I4">
        <f t="shared" si="2"/>
        <v>360</v>
      </c>
      <c r="J4">
        <f t="shared" si="2"/>
        <v>360</v>
      </c>
    </row>
    <row r="5" spans="1:10" x14ac:dyDescent="0.15">
      <c r="B5" t="s">
        <v>417</v>
      </c>
      <c r="C5" t="s">
        <v>418</v>
      </c>
      <c r="D5" t="s">
        <v>419</v>
      </c>
      <c r="E5" t="s">
        <v>420</v>
      </c>
      <c r="F5" t="s">
        <v>421</v>
      </c>
      <c r="G5" t="s">
        <v>422</v>
      </c>
      <c r="H5" t="s">
        <v>423</v>
      </c>
      <c r="I5" t="s">
        <v>424</v>
      </c>
      <c r="J5" t="s">
        <v>425</v>
      </c>
    </row>
    <row r="6" spans="1:10" x14ac:dyDescent="0.15">
      <c r="A6" t="s">
        <v>82</v>
      </c>
      <c r="B6" s="7">
        <f>B2/B4</f>
        <v>0.45277777777777778</v>
      </c>
      <c r="C6" s="7">
        <f t="shared" ref="C6:J6" si="3">C2/C4</f>
        <v>8.0555555555555561E-2</v>
      </c>
      <c r="D6" s="7">
        <f t="shared" si="3"/>
        <v>0.26666666666666666</v>
      </c>
      <c r="E6" s="7">
        <f t="shared" si="3"/>
        <v>0.22500000000000001</v>
      </c>
      <c r="F6" s="7">
        <f t="shared" si="3"/>
        <v>0.11388888888888889</v>
      </c>
      <c r="G6" s="7">
        <f t="shared" si="3"/>
        <v>6.3888888888888884E-2</v>
      </c>
      <c r="H6" s="7">
        <f t="shared" si="3"/>
        <v>7.2222222222222215E-2</v>
      </c>
      <c r="I6" s="7">
        <f t="shared" si="3"/>
        <v>3.3333333333333333E-2</v>
      </c>
      <c r="J6" s="7">
        <f t="shared" si="3"/>
        <v>0.34166666666666667</v>
      </c>
    </row>
    <row r="7" spans="1:10" x14ac:dyDescent="0.15">
      <c r="A7" t="s">
        <v>81</v>
      </c>
      <c r="B7" s="7">
        <f>B3/B4</f>
        <v>0.54722222222222228</v>
      </c>
      <c r="C7" s="7">
        <f t="shared" ref="C7:J7" si="4">C3/C4</f>
        <v>0.9194444444444444</v>
      </c>
      <c r="D7" s="7">
        <f t="shared" si="4"/>
        <v>0.73333333333333328</v>
      </c>
      <c r="E7" s="7">
        <f t="shared" si="4"/>
        <v>0.77500000000000002</v>
      </c>
      <c r="F7" s="7">
        <f t="shared" si="4"/>
        <v>0.88611111111111107</v>
      </c>
      <c r="G7" s="7">
        <f t="shared" si="4"/>
        <v>0.93611111111111112</v>
      </c>
      <c r="H7" s="7">
        <f t="shared" si="4"/>
        <v>0.92777777777777781</v>
      </c>
      <c r="I7" s="7">
        <f t="shared" si="4"/>
        <v>0.96666666666666667</v>
      </c>
      <c r="J7" s="7">
        <f t="shared" si="4"/>
        <v>0.65833333333333333</v>
      </c>
    </row>
    <row r="9" spans="1:10" x14ac:dyDescent="0.15">
      <c r="B9" t="s">
        <v>81</v>
      </c>
      <c r="C9" t="s">
        <v>81</v>
      </c>
      <c r="D9" t="s">
        <v>82</v>
      </c>
      <c r="E9" t="s">
        <v>81</v>
      </c>
      <c r="F9" t="s">
        <v>82</v>
      </c>
      <c r="G9" t="s">
        <v>81</v>
      </c>
      <c r="H9" t="s">
        <v>81</v>
      </c>
      <c r="I9" t="s">
        <v>82</v>
      </c>
      <c r="J9" t="s">
        <v>81</v>
      </c>
    </row>
    <row r="10" spans="1:10" x14ac:dyDescent="0.15">
      <c r="B10" t="s">
        <v>82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</row>
    <row r="11" spans="1:10" x14ac:dyDescent="0.15">
      <c r="B11" t="s">
        <v>81</v>
      </c>
      <c r="C11" t="s">
        <v>81</v>
      </c>
      <c r="D11" t="s">
        <v>81</v>
      </c>
      <c r="E11" t="s">
        <v>82</v>
      </c>
      <c r="F11" t="s">
        <v>81</v>
      </c>
      <c r="G11" t="s">
        <v>81</v>
      </c>
      <c r="H11" t="s">
        <v>81</v>
      </c>
      <c r="I11" t="s">
        <v>81</v>
      </c>
      <c r="J11" t="s">
        <v>82</v>
      </c>
    </row>
    <row r="12" spans="1:10" x14ac:dyDescent="0.15">
      <c r="B12" t="s">
        <v>81</v>
      </c>
      <c r="C12" t="s">
        <v>82</v>
      </c>
      <c r="D12" t="s">
        <v>82</v>
      </c>
      <c r="E12" t="s">
        <v>82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</row>
    <row r="13" spans="1:10" x14ac:dyDescent="0.15"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</row>
    <row r="14" spans="1:10" x14ac:dyDescent="0.15"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82</v>
      </c>
    </row>
    <row r="15" spans="1:10" x14ac:dyDescent="0.15"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</row>
    <row r="16" spans="1:10" x14ac:dyDescent="0.15"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</row>
    <row r="17" spans="2:10" x14ac:dyDescent="0.15">
      <c r="B17" t="s">
        <v>82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</row>
    <row r="18" spans="2:10" x14ac:dyDescent="0.15">
      <c r="B18" t="s">
        <v>82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</row>
    <row r="19" spans="2:10" x14ac:dyDescent="0.15">
      <c r="B19" t="s">
        <v>76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</row>
    <row r="20" spans="2:10" x14ac:dyDescent="0.15">
      <c r="B20" t="s">
        <v>82</v>
      </c>
      <c r="C20" t="s">
        <v>81</v>
      </c>
      <c r="D20" t="s">
        <v>82</v>
      </c>
      <c r="E20" t="s">
        <v>82</v>
      </c>
      <c r="F20" t="s">
        <v>81</v>
      </c>
      <c r="G20" t="s">
        <v>81</v>
      </c>
      <c r="H20" t="s">
        <v>81</v>
      </c>
      <c r="I20" t="s">
        <v>81</v>
      </c>
      <c r="J20" t="s">
        <v>82</v>
      </c>
    </row>
    <row r="21" spans="2:10" x14ac:dyDescent="0.15">
      <c r="B21" t="s">
        <v>76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</row>
    <row r="22" spans="2:10" x14ac:dyDescent="0.15">
      <c r="B22" t="s">
        <v>81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82</v>
      </c>
    </row>
    <row r="23" spans="2:10" x14ac:dyDescent="0.15"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82</v>
      </c>
    </row>
    <row r="24" spans="2:10" x14ac:dyDescent="0.15">
      <c r="B24" t="s">
        <v>76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  <c r="J24" t="s">
        <v>76</v>
      </c>
    </row>
    <row r="25" spans="2:10" x14ac:dyDescent="0.15">
      <c r="B25" t="s">
        <v>76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76</v>
      </c>
      <c r="J25" t="s">
        <v>76</v>
      </c>
    </row>
    <row r="26" spans="2:10" x14ac:dyDescent="0.15">
      <c r="B26" t="s">
        <v>81</v>
      </c>
      <c r="C26" t="s">
        <v>81</v>
      </c>
      <c r="D26" t="s">
        <v>81</v>
      </c>
      <c r="E26" t="s">
        <v>81</v>
      </c>
      <c r="F26" t="s">
        <v>82</v>
      </c>
      <c r="G26" t="s">
        <v>81</v>
      </c>
      <c r="H26" t="s">
        <v>81</v>
      </c>
      <c r="I26" t="s">
        <v>82</v>
      </c>
      <c r="J26" t="s">
        <v>81</v>
      </c>
    </row>
    <row r="27" spans="2:10" x14ac:dyDescent="0.15">
      <c r="B27" t="s">
        <v>82</v>
      </c>
      <c r="C27" t="s">
        <v>81</v>
      </c>
      <c r="D27" t="s">
        <v>81</v>
      </c>
      <c r="E27" t="s">
        <v>81</v>
      </c>
      <c r="F27" t="s">
        <v>82</v>
      </c>
      <c r="G27" t="s">
        <v>81</v>
      </c>
      <c r="H27" t="s">
        <v>81</v>
      </c>
      <c r="I27" t="s">
        <v>81</v>
      </c>
      <c r="J27" t="s">
        <v>81</v>
      </c>
    </row>
    <row r="28" spans="2:10" x14ac:dyDescent="0.15">
      <c r="B28" t="s">
        <v>82</v>
      </c>
      <c r="C28" t="s">
        <v>81</v>
      </c>
      <c r="D28" t="s">
        <v>81</v>
      </c>
      <c r="E28" t="s">
        <v>82</v>
      </c>
      <c r="F28" t="s">
        <v>82</v>
      </c>
      <c r="G28" t="s">
        <v>82</v>
      </c>
      <c r="H28" t="s">
        <v>82</v>
      </c>
      <c r="I28" t="s">
        <v>81</v>
      </c>
      <c r="J28" t="s">
        <v>81</v>
      </c>
    </row>
    <row r="29" spans="2:10" x14ac:dyDescent="0.15">
      <c r="B29" t="s">
        <v>82</v>
      </c>
      <c r="C29" t="s">
        <v>82</v>
      </c>
      <c r="D29" t="s">
        <v>81</v>
      </c>
      <c r="E29" t="s">
        <v>81</v>
      </c>
      <c r="F29" t="s">
        <v>81</v>
      </c>
      <c r="G29" t="s">
        <v>81</v>
      </c>
      <c r="H29" t="s">
        <v>82</v>
      </c>
      <c r="I29" t="s">
        <v>81</v>
      </c>
      <c r="J29" t="s">
        <v>81</v>
      </c>
    </row>
    <row r="30" spans="2:10" x14ac:dyDescent="0.15">
      <c r="B30" t="s">
        <v>76</v>
      </c>
      <c r="C30" t="s">
        <v>76</v>
      </c>
      <c r="D30" t="s">
        <v>76</v>
      </c>
      <c r="E30" t="s">
        <v>76</v>
      </c>
      <c r="F30" t="s">
        <v>76</v>
      </c>
      <c r="G30" t="s">
        <v>76</v>
      </c>
      <c r="H30" t="s">
        <v>76</v>
      </c>
      <c r="I30" t="s">
        <v>76</v>
      </c>
      <c r="J30" t="s">
        <v>76</v>
      </c>
    </row>
    <row r="31" spans="2:10" x14ac:dyDescent="0.15">
      <c r="B31" t="s">
        <v>76</v>
      </c>
      <c r="C31" t="s">
        <v>76</v>
      </c>
      <c r="D31" t="s">
        <v>76</v>
      </c>
      <c r="E31" t="s">
        <v>76</v>
      </c>
      <c r="F31" t="s">
        <v>76</v>
      </c>
      <c r="G31" t="s">
        <v>76</v>
      </c>
      <c r="H31" t="s">
        <v>76</v>
      </c>
      <c r="I31" t="s">
        <v>76</v>
      </c>
      <c r="J31" t="s">
        <v>76</v>
      </c>
    </row>
    <row r="32" spans="2:10" x14ac:dyDescent="0.15">
      <c r="B32" t="s">
        <v>81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82</v>
      </c>
    </row>
    <row r="33" spans="2:10" x14ac:dyDescent="0.15">
      <c r="B33" t="s">
        <v>81</v>
      </c>
      <c r="C33" t="s">
        <v>81</v>
      </c>
      <c r="D33" t="s">
        <v>82</v>
      </c>
      <c r="E33" t="s">
        <v>82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</row>
    <row r="34" spans="2:10" x14ac:dyDescent="0.15">
      <c r="B34" t="s">
        <v>82</v>
      </c>
      <c r="C34" t="s">
        <v>82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</row>
    <row r="35" spans="2:10" x14ac:dyDescent="0.15">
      <c r="B35" t="s">
        <v>81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82</v>
      </c>
    </row>
    <row r="36" spans="2:10" x14ac:dyDescent="0.15">
      <c r="B36" t="s">
        <v>81</v>
      </c>
      <c r="C36" t="s">
        <v>82</v>
      </c>
      <c r="D36" t="s">
        <v>81</v>
      </c>
      <c r="E36" t="s">
        <v>82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</row>
    <row r="37" spans="2:10" x14ac:dyDescent="0.15">
      <c r="B37" t="s">
        <v>81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  <c r="J37" t="s">
        <v>82</v>
      </c>
    </row>
    <row r="38" spans="2:10" x14ac:dyDescent="0.15"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</row>
    <row r="39" spans="2:10" x14ac:dyDescent="0.15">
      <c r="B39" t="s">
        <v>76</v>
      </c>
      <c r="C39" t="s">
        <v>76</v>
      </c>
      <c r="D39" t="s">
        <v>76</v>
      </c>
      <c r="E39" t="s">
        <v>76</v>
      </c>
      <c r="F39" t="s">
        <v>76</v>
      </c>
      <c r="G39" t="s">
        <v>76</v>
      </c>
      <c r="H39" t="s">
        <v>76</v>
      </c>
      <c r="I39" t="s">
        <v>76</v>
      </c>
      <c r="J39" t="s">
        <v>76</v>
      </c>
    </row>
    <row r="40" spans="2:10" x14ac:dyDescent="0.15">
      <c r="B40" t="s">
        <v>82</v>
      </c>
      <c r="C40" t="s">
        <v>81</v>
      </c>
      <c r="D40" t="s">
        <v>81</v>
      </c>
      <c r="E40" t="s">
        <v>81</v>
      </c>
      <c r="F40" t="s">
        <v>82</v>
      </c>
      <c r="G40" t="s">
        <v>82</v>
      </c>
      <c r="H40" t="s">
        <v>81</v>
      </c>
      <c r="I40" t="s">
        <v>81</v>
      </c>
      <c r="J40" t="s">
        <v>81</v>
      </c>
    </row>
    <row r="41" spans="2:10" x14ac:dyDescent="0.15">
      <c r="B41" t="s">
        <v>76</v>
      </c>
      <c r="C41" t="s">
        <v>76</v>
      </c>
      <c r="D41" t="s">
        <v>76</v>
      </c>
      <c r="E41" t="s">
        <v>76</v>
      </c>
      <c r="F41" t="s">
        <v>76</v>
      </c>
      <c r="G41" t="s">
        <v>76</v>
      </c>
      <c r="H41" t="s">
        <v>76</v>
      </c>
      <c r="I41" t="s">
        <v>76</v>
      </c>
      <c r="J41" t="s">
        <v>76</v>
      </c>
    </row>
    <row r="42" spans="2:10" x14ac:dyDescent="0.15">
      <c r="B42" t="s">
        <v>81</v>
      </c>
      <c r="C42" t="s">
        <v>81</v>
      </c>
      <c r="D42" t="s">
        <v>81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82</v>
      </c>
    </row>
    <row r="43" spans="2:10" x14ac:dyDescent="0.15">
      <c r="B43" t="s">
        <v>81</v>
      </c>
      <c r="C43" t="s">
        <v>81</v>
      </c>
      <c r="D43" t="s">
        <v>81</v>
      </c>
      <c r="E43" t="s">
        <v>81</v>
      </c>
      <c r="F43" t="s">
        <v>81</v>
      </c>
      <c r="G43" t="s">
        <v>81</v>
      </c>
      <c r="H43" t="s">
        <v>81</v>
      </c>
      <c r="I43" t="s">
        <v>81</v>
      </c>
      <c r="J43" t="s">
        <v>82</v>
      </c>
    </row>
    <row r="44" spans="2:10" x14ac:dyDescent="0.15">
      <c r="B44" t="s">
        <v>81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82</v>
      </c>
    </row>
    <row r="45" spans="2:10" x14ac:dyDescent="0.15">
      <c r="B45" t="s">
        <v>82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</row>
    <row r="46" spans="2:10" x14ac:dyDescent="0.15">
      <c r="B46" t="s">
        <v>81</v>
      </c>
      <c r="C46" t="s">
        <v>81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82</v>
      </c>
    </row>
    <row r="47" spans="2:10" x14ac:dyDescent="0.15">
      <c r="B47" t="s">
        <v>81</v>
      </c>
      <c r="C47" t="s">
        <v>81</v>
      </c>
      <c r="D47" t="s">
        <v>81</v>
      </c>
      <c r="E47" t="s">
        <v>81</v>
      </c>
      <c r="F47" t="s">
        <v>81</v>
      </c>
      <c r="G47" t="s">
        <v>81</v>
      </c>
      <c r="H47" t="s">
        <v>81</v>
      </c>
      <c r="I47" t="s">
        <v>81</v>
      </c>
      <c r="J47" t="s">
        <v>82</v>
      </c>
    </row>
    <row r="48" spans="2:10" x14ac:dyDescent="0.15">
      <c r="B48" t="s">
        <v>81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82</v>
      </c>
    </row>
    <row r="49" spans="2:10" x14ac:dyDescent="0.15">
      <c r="B49" t="s">
        <v>81</v>
      </c>
      <c r="C49" t="s">
        <v>81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82</v>
      </c>
    </row>
    <row r="50" spans="2:10" x14ac:dyDescent="0.15">
      <c r="B50" t="s">
        <v>82</v>
      </c>
      <c r="C50" t="s">
        <v>81</v>
      </c>
      <c r="D50" t="s">
        <v>82</v>
      </c>
      <c r="E50" t="s">
        <v>82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</row>
    <row r="51" spans="2:10" x14ac:dyDescent="0.15">
      <c r="B51" t="s">
        <v>81</v>
      </c>
      <c r="C51" t="s">
        <v>81</v>
      </c>
      <c r="D51" t="s">
        <v>81</v>
      </c>
      <c r="E51" t="s">
        <v>81</v>
      </c>
      <c r="F51" t="s">
        <v>81</v>
      </c>
      <c r="G51" t="s">
        <v>81</v>
      </c>
      <c r="H51" t="s">
        <v>81</v>
      </c>
      <c r="I51" t="s">
        <v>81</v>
      </c>
      <c r="J51" t="s">
        <v>82</v>
      </c>
    </row>
    <row r="52" spans="2:10" x14ac:dyDescent="0.15">
      <c r="B52" t="s">
        <v>76</v>
      </c>
      <c r="C52" t="s">
        <v>76</v>
      </c>
      <c r="D52" t="s">
        <v>76</v>
      </c>
      <c r="E52" t="s">
        <v>76</v>
      </c>
      <c r="F52" t="s">
        <v>76</v>
      </c>
      <c r="G52" t="s">
        <v>76</v>
      </c>
      <c r="H52" t="s">
        <v>76</v>
      </c>
      <c r="I52" t="s">
        <v>76</v>
      </c>
      <c r="J52" t="s">
        <v>76</v>
      </c>
    </row>
    <row r="53" spans="2:10" x14ac:dyDescent="0.15">
      <c r="B53" t="s">
        <v>76</v>
      </c>
      <c r="C53" t="s">
        <v>76</v>
      </c>
      <c r="D53" t="s">
        <v>76</v>
      </c>
      <c r="E53" t="s">
        <v>76</v>
      </c>
      <c r="F53" t="s">
        <v>76</v>
      </c>
      <c r="G53" t="s">
        <v>76</v>
      </c>
      <c r="H53" t="s">
        <v>76</v>
      </c>
      <c r="I53" t="s">
        <v>76</v>
      </c>
      <c r="J53" t="s">
        <v>76</v>
      </c>
    </row>
    <row r="54" spans="2:10" x14ac:dyDescent="0.15">
      <c r="B54" t="s">
        <v>76</v>
      </c>
      <c r="C54" t="s">
        <v>76</v>
      </c>
      <c r="D54" t="s">
        <v>76</v>
      </c>
      <c r="E54" t="s">
        <v>76</v>
      </c>
      <c r="F54" t="s">
        <v>76</v>
      </c>
      <c r="G54" t="s">
        <v>76</v>
      </c>
      <c r="H54" t="s">
        <v>76</v>
      </c>
      <c r="I54" t="s">
        <v>76</v>
      </c>
      <c r="J54" t="s">
        <v>76</v>
      </c>
    </row>
    <row r="55" spans="2:10" x14ac:dyDescent="0.15">
      <c r="B55" t="s">
        <v>82</v>
      </c>
      <c r="C55" t="s">
        <v>81</v>
      </c>
      <c r="D55" t="s">
        <v>81</v>
      </c>
      <c r="E55" t="s">
        <v>82</v>
      </c>
      <c r="F55" t="s">
        <v>81</v>
      </c>
      <c r="G55" t="s">
        <v>81</v>
      </c>
      <c r="H55" t="s">
        <v>82</v>
      </c>
      <c r="I55" t="s">
        <v>81</v>
      </c>
      <c r="J55" t="s">
        <v>81</v>
      </c>
    </row>
    <row r="56" spans="2:10" x14ac:dyDescent="0.15">
      <c r="B56" t="s">
        <v>81</v>
      </c>
      <c r="C56" t="s">
        <v>81</v>
      </c>
      <c r="D56" t="s">
        <v>81</v>
      </c>
      <c r="E56" t="s">
        <v>81</v>
      </c>
      <c r="F56" t="s">
        <v>81</v>
      </c>
      <c r="G56" t="s">
        <v>81</v>
      </c>
      <c r="H56" t="s">
        <v>81</v>
      </c>
      <c r="I56" t="s">
        <v>81</v>
      </c>
      <c r="J56" t="s">
        <v>82</v>
      </c>
    </row>
    <row r="57" spans="2:10" x14ac:dyDescent="0.15">
      <c r="B57" t="s">
        <v>81</v>
      </c>
      <c r="C57" t="s">
        <v>81</v>
      </c>
      <c r="D57" t="s">
        <v>82</v>
      </c>
      <c r="E57" t="s">
        <v>82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</row>
    <row r="58" spans="2:10" x14ac:dyDescent="0.15">
      <c r="B58" t="s">
        <v>81</v>
      </c>
      <c r="C58" t="s">
        <v>81</v>
      </c>
      <c r="D58" t="s">
        <v>81</v>
      </c>
      <c r="E58" t="s">
        <v>81</v>
      </c>
      <c r="F58" t="s">
        <v>82</v>
      </c>
      <c r="G58" t="s">
        <v>81</v>
      </c>
      <c r="H58" t="s">
        <v>81</v>
      </c>
      <c r="I58" t="s">
        <v>81</v>
      </c>
      <c r="J58" t="s">
        <v>82</v>
      </c>
    </row>
    <row r="59" spans="2:10" x14ac:dyDescent="0.15">
      <c r="B59" t="s">
        <v>76</v>
      </c>
      <c r="C59" t="s">
        <v>76</v>
      </c>
      <c r="D59" t="s">
        <v>76</v>
      </c>
      <c r="E59" t="s">
        <v>76</v>
      </c>
      <c r="F59" t="s">
        <v>76</v>
      </c>
      <c r="G59" t="s">
        <v>76</v>
      </c>
      <c r="H59" t="s">
        <v>76</v>
      </c>
      <c r="I59" t="s">
        <v>76</v>
      </c>
      <c r="J59" t="s">
        <v>76</v>
      </c>
    </row>
    <row r="60" spans="2:10" x14ac:dyDescent="0.15">
      <c r="B60" t="s">
        <v>76</v>
      </c>
      <c r="C60" t="s">
        <v>76</v>
      </c>
      <c r="D60" t="s">
        <v>76</v>
      </c>
      <c r="E60" t="s">
        <v>76</v>
      </c>
      <c r="F60" t="s">
        <v>76</v>
      </c>
      <c r="G60" t="s">
        <v>76</v>
      </c>
      <c r="H60" t="s">
        <v>76</v>
      </c>
      <c r="I60" t="s">
        <v>76</v>
      </c>
      <c r="J60" t="s">
        <v>76</v>
      </c>
    </row>
    <row r="61" spans="2:10" x14ac:dyDescent="0.15">
      <c r="B61" t="s">
        <v>76</v>
      </c>
      <c r="C61" t="s">
        <v>76</v>
      </c>
      <c r="D61" t="s">
        <v>76</v>
      </c>
      <c r="E61" t="s">
        <v>76</v>
      </c>
      <c r="F61" t="s">
        <v>76</v>
      </c>
      <c r="G61" t="s">
        <v>76</v>
      </c>
      <c r="H61" t="s">
        <v>76</v>
      </c>
      <c r="I61" t="s">
        <v>76</v>
      </c>
      <c r="J61" t="s">
        <v>76</v>
      </c>
    </row>
    <row r="62" spans="2:10" x14ac:dyDescent="0.15">
      <c r="B62" t="s">
        <v>76</v>
      </c>
      <c r="C62" t="s">
        <v>76</v>
      </c>
      <c r="D62" t="s">
        <v>76</v>
      </c>
      <c r="E62" t="s">
        <v>76</v>
      </c>
      <c r="F62" t="s">
        <v>76</v>
      </c>
      <c r="G62" t="s">
        <v>76</v>
      </c>
      <c r="H62" t="s">
        <v>76</v>
      </c>
      <c r="I62" t="s">
        <v>76</v>
      </c>
      <c r="J62" t="s">
        <v>76</v>
      </c>
    </row>
    <row r="63" spans="2:10" x14ac:dyDescent="0.15">
      <c r="B63" t="s">
        <v>76</v>
      </c>
      <c r="C63" t="s">
        <v>76</v>
      </c>
      <c r="D63" t="s">
        <v>76</v>
      </c>
      <c r="E63" t="s">
        <v>76</v>
      </c>
      <c r="F63" t="s">
        <v>76</v>
      </c>
      <c r="G63" t="s">
        <v>76</v>
      </c>
      <c r="H63" t="s">
        <v>76</v>
      </c>
      <c r="I63" t="s">
        <v>76</v>
      </c>
      <c r="J63" t="s">
        <v>76</v>
      </c>
    </row>
    <row r="64" spans="2:10" x14ac:dyDescent="0.15">
      <c r="B64" t="s">
        <v>76</v>
      </c>
      <c r="C64" t="s">
        <v>76</v>
      </c>
      <c r="D64" t="s">
        <v>76</v>
      </c>
      <c r="E64" t="s">
        <v>76</v>
      </c>
      <c r="F64" t="s">
        <v>76</v>
      </c>
      <c r="G64" t="s">
        <v>76</v>
      </c>
      <c r="H64" t="s">
        <v>76</v>
      </c>
      <c r="I64" t="s">
        <v>76</v>
      </c>
      <c r="J64" t="s">
        <v>76</v>
      </c>
    </row>
    <row r="65" spans="2:10" x14ac:dyDescent="0.15">
      <c r="B65" t="s">
        <v>81</v>
      </c>
      <c r="C65" t="s">
        <v>82</v>
      </c>
      <c r="D65" t="s">
        <v>81</v>
      </c>
      <c r="E65" t="s">
        <v>82</v>
      </c>
      <c r="F65" t="s">
        <v>81</v>
      </c>
      <c r="G65" t="s">
        <v>81</v>
      </c>
      <c r="H65" t="s">
        <v>81</v>
      </c>
      <c r="I65" t="s">
        <v>81</v>
      </c>
      <c r="J65" t="s">
        <v>82</v>
      </c>
    </row>
    <row r="66" spans="2:10" x14ac:dyDescent="0.15">
      <c r="B66" t="s">
        <v>76</v>
      </c>
      <c r="C66" t="s">
        <v>76</v>
      </c>
      <c r="D66" t="s">
        <v>76</v>
      </c>
      <c r="E66" t="s">
        <v>76</v>
      </c>
      <c r="F66" t="s">
        <v>76</v>
      </c>
      <c r="G66" t="s">
        <v>76</v>
      </c>
      <c r="H66" t="s">
        <v>76</v>
      </c>
      <c r="I66" t="s">
        <v>76</v>
      </c>
      <c r="J66" t="s">
        <v>76</v>
      </c>
    </row>
    <row r="67" spans="2:10" x14ac:dyDescent="0.15">
      <c r="B67" t="s">
        <v>76</v>
      </c>
      <c r="C67" t="s">
        <v>76</v>
      </c>
      <c r="D67" t="s">
        <v>76</v>
      </c>
      <c r="E67" t="s">
        <v>76</v>
      </c>
      <c r="F67" t="s">
        <v>76</v>
      </c>
      <c r="G67" t="s">
        <v>76</v>
      </c>
      <c r="H67" t="s">
        <v>76</v>
      </c>
      <c r="I67" t="s">
        <v>76</v>
      </c>
      <c r="J67" t="s">
        <v>76</v>
      </c>
    </row>
    <row r="68" spans="2:10" x14ac:dyDescent="0.15">
      <c r="B68" t="s">
        <v>76</v>
      </c>
      <c r="C68" t="s">
        <v>76</v>
      </c>
      <c r="D68" t="s">
        <v>76</v>
      </c>
      <c r="E68" t="s">
        <v>76</v>
      </c>
      <c r="F68" t="s">
        <v>76</v>
      </c>
      <c r="G68" t="s">
        <v>76</v>
      </c>
      <c r="H68" t="s">
        <v>76</v>
      </c>
      <c r="I68" t="s">
        <v>76</v>
      </c>
      <c r="J68" t="s">
        <v>76</v>
      </c>
    </row>
    <row r="69" spans="2:10" x14ac:dyDescent="0.15">
      <c r="B69" t="s">
        <v>76</v>
      </c>
      <c r="C69" t="s">
        <v>76</v>
      </c>
      <c r="D69" t="s">
        <v>76</v>
      </c>
      <c r="E69" t="s">
        <v>76</v>
      </c>
      <c r="F69" t="s">
        <v>76</v>
      </c>
      <c r="G69" t="s">
        <v>76</v>
      </c>
      <c r="H69" t="s">
        <v>76</v>
      </c>
      <c r="I69" t="s">
        <v>76</v>
      </c>
      <c r="J69" t="s">
        <v>76</v>
      </c>
    </row>
    <row r="70" spans="2:10" x14ac:dyDescent="0.15">
      <c r="B70" t="s">
        <v>76</v>
      </c>
      <c r="C70" t="s">
        <v>76</v>
      </c>
      <c r="D70" t="s">
        <v>76</v>
      </c>
      <c r="E70" t="s">
        <v>76</v>
      </c>
      <c r="F70" t="s">
        <v>76</v>
      </c>
      <c r="G70" t="s">
        <v>76</v>
      </c>
      <c r="H70" t="s">
        <v>76</v>
      </c>
      <c r="I70" t="s">
        <v>76</v>
      </c>
      <c r="J70" t="s">
        <v>76</v>
      </c>
    </row>
    <row r="71" spans="2:10" x14ac:dyDescent="0.15">
      <c r="B71" t="s">
        <v>76</v>
      </c>
      <c r="C71" t="s">
        <v>76</v>
      </c>
      <c r="D71" t="s">
        <v>76</v>
      </c>
      <c r="E71" t="s">
        <v>76</v>
      </c>
      <c r="F71" t="s">
        <v>76</v>
      </c>
      <c r="G71" t="s">
        <v>76</v>
      </c>
      <c r="H71" t="s">
        <v>76</v>
      </c>
      <c r="I71" t="s">
        <v>76</v>
      </c>
      <c r="J71" t="s">
        <v>76</v>
      </c>
    </row>
    <row r="72" spans="2:10" x14ac:dyDescent="0.15">
      <c r="B72" t="s">
        <v>76</v>
      </c>
      <c r="C72" t="s">
        <v>76</v>
      </c>
      <c r="D72" t="s">
        <v>76</v>
      </c>
      <c r="E72" t="s">
        <v>76</v>
      </c>
      <c r="F72" t="s">
        <v>76</v>
      </c>
      <c r="G72" t="s">
        <v>76</v>
      </c>
      <c r="H72" t="s">
        <v>76</v>
      </c>
      <c r="I72" t="s">
        <v>76</v>
      </c>
      <c r="J72" t="s">
        <v>76</v>
      </c>
    </row>
    <row r="73" spans="2:10" x14ac:dyDescent="0.15">
      <c r="B73" t="s">
        <v>81</v>
      </c>
      <c r="C73" t="s">
        <v>81</v>
      </c>
      <c r="D73" t="s">
        <v>82</v>
      </c>
      <c r="E73" t="s">
        <v>81</v>
      </c>
      <c r="F73" t="s">
        <v>81</v>
      </c>
      <c r="G73" t="s">
        <v>81</v>
      </c>
      <c r="H73" t="s">
        <v>81</v>
      </c>
      <c r="I73" t="s">
        <v>81</v>
      </c>
      <c r="J73" t="s">
        <v>81</v>
      </c>
    </row>
    <row r="74" spans="2:10" x14ac:dyDescent="0.15">
      <c r="B74" t="s">
        <v>76</v>
      </c>
      <c r="C74" t="s">
        <v>76</v>
      </c>
      <c r="D74" t="s">
        <v>76</v>
      </c>
      <c r="E74" t="s">
        <v>76</v>
      </c>
      <c r="F74" t="s">
        <v>76</v>
      </c>
      <c r="G74" t="s">
        <v>76</v>
      </c>
      <c r="H74" t="s">
        <v>76</v>
      </c>
      <c r="I74" t="s">
        <v>76</v>
      </c>
      <c r="J74" t="s">
        <v>76</v>
      </c>
    </row>
    <row r="75" spans="2:10" x14ac:dyDescent="0.15">
      <c r="B75" t="s">
        <v>76</v>
      </c>
      <c r="C75" t="s">
        <v>76</v>
      </c>
      <c r="D75" t="s">
        <v>76</v>
      </c>
      <c r="E75" t="s">
        <v>76</v>
      </c>
      <c r="F75" t="s">
        <v>76</v>
      </c>
      <c r="G75" t="s">
        <v>76</v>
      </c>
      <c r="H75" t="s">
        <v>76</v>
      </c>
      <c r="I75" t="s">
        <v>76</v>
      </c>
      <c r="J75" t="s">
        <v>76</v>
      </c>
    </row>
    <row r="76" spans="2:10" x14ac:dyDescent="0.15">
      <c r="B76" t="s">
        <v>76</v>
      </c>
      <c r="C76" t="s">
        <v>76</v>
      </c>
      <c r="D76" t="s">
        <v>76</v>
      </c>
      <c r="E76" t="s">
        <v>76</v>
      </c>
      <c r="F76" t="s">
        <v>76</v>
      </c>
      <c r="G76" t="s">
        <v>76</v>
      </c>
      <c r="H76" t="s">
        <v>76</v>
      </c>
      <c r="I76" t="s">
        <v>76</v>
      </c>
      <c r="J76" t="s">
        <v>76</v>
      </c>
    </row>
    <row r="77" spans="2:10" x14ac:dyDescent="0.15">
      <c r="B77" t="s">
        <v>81</v>
      </c>
      <c r="C77" t="s">
        <v>82</v>
      </c>
      <c r="D77" t="s">
        <v>82</v>
      </c>
      <c r="E77" t="s">
        <v>82</v>
      </c>
      <c r="F77" t="s">
        <v>82</v>
      </c>
      <c r="G77" t="s">
        <v>81</v>
      </c>
      <c r="H77" t="s">
        <v>81</v>
      </c>
      <c r="I77" t="s">
        <v>81</v>
      </c>
      <c r="J77" t="s">
        <v>81</v>
      </c>
    </row>
    <row r="78" spans="2:10" x14ac:dyDescent="0.15">
      <c r="B78" t="s">
        <v>81</v>
      </c>
      <c r="C78" t="s">
        <v>82</v>
      </c>
      <c r="D78" t="s">
        <v>81</v>
      </c>
      <c r="E78" t="s">
        <v>82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</row>
    <row r="79" spans="2:10" x14ac:dyDescent="0.15">
      <c r="B79" t="s">
        <v>81</v>
      </c>
      <c r="C79" t="s">
        <v>81</v>
      </c>
      <c r="D79" t="s">
        <v>81</v>
      </c>
      <c r="E79" t="s">
        <v>81</v>
      </c>
      <c r="F79" t="s">
        <v>81</v>
      </c>
      <c r="G79" t="s">
        <v>81</v>
      </c>
      <c r="H79" t="s">
        <v>81</v>
      </c>
      <c r="I79" t="s">
        <v>81</v>
      </c>
      <c r="J79" t="s">
        <v>82</v>
      </c>
    </row>
    <row r="80" spans="2:10" x14ac:dyDescent="0.15">
      <c r="B80" t="s">
        <v>82</v>
      </c>
      <c r="C80" t="s">
        <v>81</v>
      </c>
      <c r="D80" t="s">
        <v>82</v>
      </c>
      <c r="E80" t="s">
        <v>81</v>
      </c>
      <c r="F80" t="s">
        <v>81</v>
      </c>
      <c r="G80" t="s">
        <v>81</v>
      </c>
      <c r="H80" t="s">
        <v>81</v>
      </c>
      <c r="I80" t="s">
        <v>81</v>
      </c>
      <c r="J80" t="s">
        <v>81</v>
      </c>
    </row>
    <row r="81" spans="2:10" x14ac:dyDescent="0.15">
      <c r="B81" t="s">
        <v>81</v>
      </c>
      <c r="C81" t="s">
        <v>81</v>
      </c>
      <c r="D81" t="s">
        <v>81</v>
      </c>
      <c r="E81" t="s">
        <v>81</v>
      </c>
      <c r="F81" t="s">
        <v>81</v>
      </c>
      <c r="G81" t="s">
        <v>81</v>
      </c>
      <c r="H81" t="s">
        <v>81</v>
      </c>
      <c r="I81" t="s">
        <v>81</v>
      </c>
      <c r="J81" t="s">
        <v>82</v>
      </c>
    </row>
    <row r="82" spans="2:10" x14ac:dyDescent="0.15">
      <c r="B82" t="s">
        <v>76</v>
      </c>
      <c r="C82" t="s">
        <v>76</v>
      </c>
      <c r="D82" t="s">
        <v>76</v>
      </c>
      <c r="E82" t="s">
        <v>76</v>
      </c>
      <c r="F82" t="s">
        <v>76</v>
      </c>
      <c r="G82" t="s">
        <v>76</v>
      </c>
      <c r="H82" t="s">
        <v>76</v>
      </c>
      <c r="I82" t="s">
        <v>76</v>
      </c>
      <c r="J82" t="s">
        <v>76</v>
      </c>
    </row>
    <row r="83" spans="2:10" x14ac:dyDescent="0.15">
      <c r="B83" t="s">
        <v>82</v>
      </c>
      <c r="C83" t="s">
        <v>81</v>
      </c>
      <c r="D83" t="s">
        <v>81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</row>
    <row r="84" spans="2:10" x14ac:dyDescent="0.15">
      <c r="B84" t="s">
        <v>76</v>
      </c>
      <c r="C84" t="s">
        <v>76</v>
      </c>
      <c r="D84" t="s">
        <v>76</v>
      </c>
      <c r="E84" t="s">
        <v>76</v>
      </c>
      <c r="F84" t="s">
        <v>76</v>
      </c>
      <c r="G84" t="s">
        <v>76</v>
      </c>
      <c r="H84" t="s">
        <v>76</v>
      </c>
      <c r="I84" t="s">
        <v>76</v>
      </c>
      <c r="J84" t="s">
        <v>76</v>
      </c>
    </row>
    <row r="85" spans="2:10" x14ac:dyDescent="0.15">
      <c r="B85" t="s">
        <v>81</v>
      </c>
      <c r="C85" t="s">
        <v>81</v>
      </c>
      <c r="D85" t="s">
        <v>81</v>
      </c>
      <c r="E85" t="s">
        <v>82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</row>
    <row r="86" spans="2:10" x14ac:dyDescent="0.15">
      <c r="B86" t="s">
        <v>76</v>
      </c>
      <c r="C86" t="s">
        <v>76</v>
      </c>
      <c r="D86" t="s">
        <v>76</v>
      </c>
      <c r="E86" t="s">
        <v>76</v>
      </c>
      <c r="F86" t="s">
        <v>76</v>
      </c>
      <c r="G86" t="s">
        <v>76</v>
      </c>
      <c r="H86" t="s">
        <v>76</v>
      </c>
      <c r="I86" t="s">
        <v>76</v>
      </c>
      <c r="J86" t="s">
        <v>76</v>
      </c>
    </row>
    <row r="87" spans="2:10" x14ac:dyDescent="0.15">
      <c r="B87" t="s">
        <v>76</v>
      </c>
      <c r="C87" t="s">
        <v>76</v>
      </c>
      <c r="D87" t="s">
        <v>76</v>
      </c>
      <c r="E87" t="s">
        <v>76</v>
      </c>
      <c r="F87" t="s">
        <v>76</v>
      </c>
      <c r="G87" t="s">
        <v>76</v>
      </c>
      <c r="H87" t="s">
        <v>76</v>
      </c>
      <c r="I87" t="s">
        <v>76</v>
      </c>
      <c r="J87" t="s">
        <v>76</v>
      </c>
    </row>
    <row r="88" spans="2:10" x14ac:dyDescent="0.15">
      <c r="B88" t="s">
        <v>76</v>
      </c>
      <c r="C88" t="s">
        <v>76</v>
      </c>
      <c r="D88" t="s">
        <v>76</v>
      </c>
      <c r="E88" t="s">
        <v>76</v>
      </c>
      <c r="F88" t="s">
        <v>76</v>
      </c>
      <c r="G88" t="s">
        <v>76</v>
      </c>
      <c r="H88" t="s">
        <v>76</v>
      </c>
      <c r="I88" t="s">
        <v>76</v>
      </c>
      <c r="J88" t="s">
        <v>76</v>
      </c>
    </row>
    <row r="89" spans="2:10" x14ac:dyDescent="0.15">
      <c r="B89" t="s">
        <v>81</v>
      </c>
      <c r="C89" t="s">
        <v>81</v>
      </c>
      <c r="D89" t="s">
        <v>81</v>
      </c>
      <c r="E89" t="s">
        <v>81</v>
      </c>
      <c r="F89" t="s">
        <v>81</v>
      </c>
      <c r="G89" t="s">
        <v>81</v>
      </c>
      <c r="H89" t="s">
        <v>81</v>
      </c>
      <c r="I89" t="s">
        <v>81</v>
      </c>
      <c r="J89" t="s">
        <v>82</v>
      </c>
    </row>
    <row r="90" spans="2:10" x14ac:dyDescent="0.15">
      <c r="B90" t="s">
        <v>76</v>
      </c>
      <c r="C90" t="s">
        <v>76</v>
      </c>
      <c r="D90" t="s">
        <v>76</v>
      </c>
      <c r="E90" t="s">
        <v>76</v>
      </c>
      <c r="F90" t="s">
        <v>76</v>
      </c>
      <c r="G90" t="s">
        <v>76</v>
      </c>
      <c r="H90" t="s">
        <v>76</v>
      </c>
      <c r="I90" t="s">
        <v>76</v>
      </c>
      <c r="J90" t="s">
        <v>76</v>
      </c>
    </row>
    <row r="91" spans="2:10" x14ac:dyDescent="0.15">
      <c r="B91" t="s">
        <v>82</v>
      </c>
      <c r="C91" t="s">
        <v>81</v>
      </c>
      <c r="D91" t="s">
        <v>81</v>
      </c>
      <c r="E91" t="s">
        <v>82</v>
      </c>
      <c r="F91" t="s">
        <v>81</v>
      </c>
      <c r="G91" t="s">
        <v>81</v>
      </c>
      <c r="H91" t="s">
        <v>81</v>
      </c>
      <c r="I91" t="s">
        <v>81</v>
      </c>
      <c r="J91" t="s">
        <v>81</v>
      </c>
    </row>
    <row r="92" spans="2:10" x14ac:dyDescent="0.15">
      <c r="B92" t="s">
        <v>76</v>
      </c>
      <c r="C92" t="s">
        <v>76</v>
      </c>
      <c r="D92" t="s">
        <v>76</v>
      </c>
      <c r="E92" t="s">
        <v>76</v>
      </c>
      <c r="F92" t="s">
        <v>76</v>
      </c>
      <c r="G92" t="s">
        <v>76</v>
      </c>
      <c r="H92" t="s">
        <v>76</v>
      </c>
      <c r="I92" t="s">
        <v>76</v>
      </c>
      <c r="J92" t="s">
        <v>76</v>
      </c>
    </row>
    <row r="93" spans="2:10" x14ac:dyDescent="0.15">
      <c r="B93" t="s">
        <v>82</v>
      </c>
      <c r="C93" t="s">
        <v>81</v>
      </c>
      <c r="D93" t="s">
        <v>82</v>
      </c>
      <c r="E93" t="s">
        <v>82</v>
      </c>
      <c r="F93" t="s">
        <v>81</v>
      </c>
      <c r="G93" t="s">
        <v>82</v>
      </c>
      <c r="H93" t="s">
        <v>81</v>
      </c>
      <c r="I93" t="s">
        <v>81</v>
      </c>
      <c r="J93" t="s">
        <v>81</v>
      </c>
    </row>
    <row r="94" spans="2:10" x14ac:dyDescent="0.15">
      <c r="B94" t="s">
        <v>82</v>
      </c>
      <c r="C94" t="s">
        <v>81</v>
      </c>
      <c r="D94" t="s">
        <v>82</v>
      </c>
      <c r="E94" t="s">
        <v>81</v>
      </c>
      <c r="F94" t="s">
        <v>82</v>
      </c>
      <c r="G94" t="s">
        <v>81</v>
      </c>
      <c r="H94" t="s">
        <v>81</v>
      </c>
      <c r="I94" t="s">
        <v>81</v>
      </c>
      <c r="J94" t="s">
        <v>81</v>
      </c>
    </row>
    <row r="95" spans="2:10" x14ac:dyDescent="0.15">
      <c r="B95" t="s">
        <v>81</v>
      </c>
      <c r="C95" t="s">
        <v>81</v>
      </c>
      <c r="D95" t="s">
        <v>81</v>
      </c>
      <c r="E95" t="s">
        <v>81</v>
      </c>
      <c r="F95" t="s">
        <v>81</v>
      </c>
      <c r="G95" t="s">
        <v>81</v>
      </c>
      <c r="H95" t="s">
        <v>81</v>
      </c>
      <c r="I95" t="s">
        <v>81</v>
      </c>
      <c r="J95" t="s">
        <v>82</v>
      </c>
    </row>
    <row r="96" spans="2:10" x14ac:dyDescent="0.15">
      <c r="B96" t="s">
        <v>76</v>
      </c>
      <c r="C96" t="s">
        <v>76</v>
      </c>
      <c r="D96" t="s">
        <v>76</v>
      </c>
      <c r="E96" t="s">
        <v>76</v>
      </c>
      <c r="F96" t="s">
        <v>76</v>
      </c>
      <c r="G96" t="s">
        <v>76</v>
      </c>
      <c r="H96" t="s">
        <v>76</v>
      </c>
      <c r="I96" t="s">
        <v>76</v>
      </c>
      <c r="J96" t="s">
        <v>76</v>
      </c>
    </row>
    <row r="97" spans="2:10" x14ac:dyDescent="0.15">
      <c r="B97" t="s">
        <v>81</v>
      </c>
      <c r="C97" t="s">
        <v>81</v>
      </c>
      <c r="D97" t="s">
        <v>81</v>
      </c>
      <c r="E97" t="s">
        <v>81</v>
      </c>
      <c r="F97" t="s">
        <v>81</v>
      </c>
      <c r="G97" t="s">
        <v>82</v>
      </c>
      <c r="H97" t="s">
        <v>81</v>
      </c>
      <c r="I97" t="s">
        <v>81</v>
      </c>
      <c r="J97" t="s">
        <v>81</v>
      </c>
    </row>
    <row r="98" spans="2:10" x14ac:dyDescent="0.15">
      <c r="B98" t="s">
        <v>76</v>
      </c>
      <c r="C98" t="s">
        <v>76</v>
      </c>
      <c r="D98" t="s">
        <v>76</v>
      </c>
      <c r="E98" t="s">
        <v>76</v>
      </c>
      <c r="F98" t="s">
        <v>76</v>
      </c>
      <c r="G98" t="s">
        <v>76</v>
      </c>
      <c r="H98" t="s">
        <v>76</v>
      </c>
      <c r="I98" t="s">
        <v>76</v>
      </c>
      <c r="J98" t="s">
        <v>76</v>
      </c>
    </row>
    <row r="99" spans="2:10" x14ac:dyDescent="0.15">
      <c r="B99" t="s">
        <v>76</v>
      </c>
      <c r="C99" t="s">
        <v>76</v>
      </c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</row>
    <row r="100" spans="2:10" x14ac:dyDescent="0.15">
      <c r="B100" t="s">
        <v>82</v>
      </c>
      <c r="C100" t="s">
        <v>82</v>
      </c>
      <c r="D100" t="s">
        <v>81</v>
      </c>
      <c r="E100" t="s">
        <v>81</v>
      </c>
      <c r="F100" t="s">
        <v>82</v>
      </c>
      <c r="G100" t="s">
        <v>81</v>
      </c>
      <c r="H100" t="s">
        <v>81</v>
      </c>
      <c r="I100" t="s">
        <v>81</v>
      </c>
      <c r="J100" t="s">
        <v>81</v>
      </c>
    </row>
    <row r="101" spans="2:10" x14ac:dyDescent="0.15">
      <c r="B101" t="s">
        <v>76</v>
      </c>
      <c r="C101" t="s">
        <v>76</v>
      </c>
      <c r="D101" t="s">
        <v>76</v>
      </c>
      <c r="E101" t="s">
        <v>76</v>
      </c>
      <c r="F101" t="s">
        <v>76</v>
      </c>
      <c r="G101" t="s">
        <v>76</v>
      </c>
      <c r="H101" t="s">
        <v>76</v>
      </c>
      <c r="I101" t="s">
        <v>76</v>
      </c>
      <c r="J101" t="s">
        <v>76</v>
      </c>
    </row>
    <row r="102" spans="2:10" x14ac:dyDescent="0.15">
      <c r="B102" t="s">
        <v>82</v>
      </c>
      <c r="C102" t="s">
        <v>81</v>
      </c>
      <c r="D102" t="s">
        <v>81</v>
      </c>
      <c r="E102" t="s">
        <v>81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</row>
    <row r="103" spans="2:10" x14ac:dyDescent="0.15">
      <c r="B103" t="s">
        <v>76</v>
      </c>
      <c r="C103" t="s">
        <v>76</v>
      </c>
      <c r="D103" t="s">
        <v>76</v>
      </c>
      <c r="E103" t="s">
        <v>76</v>
      </c>
      <c r="F103" t="s">
        <v>76</v>
      </c>
      <c r="G103" t="s">
        <v>76</v>
      </c>
      <c r="H103" t="s">
        <v>76</v>
      </c>
      <c r="I103" t="s">
        <v>76</v>
      </c>
      <c r="J103" t="s">
        <v>76</v>
      </c>
    </row>
    <row r="104" spans="2:10" x14ac:dyDescent="0.15">
      <c r="B104" t="s">
        <v>82</v>
      </c>
      <c r="C104" t="s">
        <v>81</v>
      </c>
      <c r="D104" t="s">
        <v>82</v>
      </c>
      <c r="E104" t="s">
        <v>81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</row>
    <row r="105" spans="2:10" x14ac:dyDescent="0.15">
      <c r="B105" t="s">
        <v>76</v>
      </c>
      <c r="C105" t="s">
        <v>76</v>
      </c>
      <c r="D105" t="s">
        <v>76</v>
      </c>
      <c r="E105" t="s">
        <v>76</v>
      </c>
      <c r="F105" t="s">
        <v>76</v>
      </c>
      <c r="G105" t="s">
        <v>76</v>
      </c>
      <c r="H105" t="s">
        <v>76</v>
      </c>
      <c r="I105" t="s">
        <v>76</v>
      </c>
      <c r="J105" t="s">
        <v>76</v>
      </c>
    </row>
    <row r="106" spans="2:10" x14ac:dyDescent="0.15">
      <c r="B106" t="s">
        <v>81</v>
      </c>
      <c r="C106" t="s">
        <v>81</v>
      </c>
      <c r="D106" t="s">
        <v>81</v>
      </c>
      <c r="E106" t="s">
        <v>81</v>
      </c>
      <c r="F106" t="s">
        <v>81</v>
      </c>
      <c r="G106" t="s">
        <v>81</v>
      </c>
      <c r="H106" t="s">
        <v>81</v>
      </c>
      <c r="I106" t="s">
        <v>81</v>
      </c>
      <c r="J106" t="s">
        <v>82</v>
      </c>
    </row>
    <row r="107" spans="2:10" x14ac:dyDescent="0.15">
      <c r="B107" t="s">
        <v>82</v>
      </c>
      <c r="C107" t="s">
        <v>81</v>
      </c>
      <c r="D107" t="s">
        <v>81</v>
      </c>
      <c r="E107" t="s">
        <v>81</v>
      </c>
      <c r="F107" t="s">
        <v>81</v>
      </c>
      <c r="G107" t="s">
        <v>82</v>
      </c>
      <c r="H107" t="s">
        <v>81</v>
      </c>
      <c r="I107" t="s">
        <v>81</v>
      </c>
      <c r="J107" t="s">
        <v>81</v>
      </c>
    </row>
    <row r="108" spans="2:10" x14ac:dyDescent="0.15">
      <c r="B108" t="s">
        <v>81</v>
      </c>
      <c r="C108" t="s">
        <v>81</v>
      </c>
      <c r="D108" t="s">
        <v>82</v>
      </c>
      <c r="E108" t="s">
        <v>82</v>
      </c>
      <c r="F108" t="s">
        <v>81</v>
      </c>
      <c r="G108" t="s">
        <v>81</v>
      </c>
      <c r="H108" t="s">
        <v>81</v>
      </c>
      <c r="I108" t="s">
        <v>81</v>
      </c>
      <c r="J108" t="s">
        <v>82</v>
      </c>
    </row>
    <row r="109" spans="2:10" x14ac:dyDescent="0.15">
      <c r="B109" t="s">
        <v>82</v>
      </c>
      <c r="C109" t="s">
        <v>81</v>
      </c>
      <c r="D109" t="s">
        <v>81</v>
      </c>
      <c r="E109" t="s">
        <v>82</v>
      </c>
      <c r="F109" t="s">
        <v>81</v>
      </c>
      <c r="G109" t="s">
        <v>81</v>
      </c>
      <c r="H109" t="s">
        <v>81</v>
      </c>
      <c r="I109" t="s">
        <v>81</v>
      </c>
      <c r="J109" t="s">
        <v>81</v>
      </c>
    </row>
    <row r="110" spans="2:10" x14ac:dyDescent="0.15">
      <c r="B110" t="s">
        <v>81</v>
      </c>
      <c r="C110" t="s">
        <v>81</v>
      </c>
      <c r="D110" t="s">
        <v>81</v>
      </c>
      <c r="E110" t="s">
        <v>81</v>
      </c>
      <c r="F110" t="s">
        <v>81</v>
      </c>
      <c r="G110" t="s">
        <v>81</v>
      </c>
      <c r="H110" t="s">
        <v>81</v>
      </c>
      <c r="I110" t="s">
        <v>81</v>
      </c>
      <c r="J110" t="s">
        <v>82</v>
      </c>
    </row>
    <row r="111" spans="2:10" x14ac:dyDescent="0.15">
      <c r="B111" t="s">
        <v>81</v>
      </c>
      <c r="C111" t="s">
        <v>81</v>
      </c>
      <c r="D111" t="s">
        <v>82</v>
      </c>
      <c r="E111" t="s">
        <v>81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</row>
    <row r="112" spans="2:10" x14ac:dyDescent="0.15">
      <c r="B112" t="s">
        <v>81</v>
      </c>
      <c r="C112" t="s">
        <v>81</v>
      </c>
      <c r="D112" t="s">
        <v>82</v>
      </c>
      <c r="E112" t="s">
        <v>81</v>
      </c>
      <c r="F112" t="s">
        <v>81</v>
      </c>
      <c r="G112" t="s">
        <v>81</v>
      </c>
      <c r="H112" t="s">
        <v>81</v>
      </c>
      <c r="I112" t="s">
        <v>81</v>
      </c>
      <c r="J112" t="s">
        <v>81</v>
      </c>
    </row>
    <row r="113" spans="2:10" x14ac:dyDescent="0.15">
      <c r="B113" t="s">
        <v>76</v>
      </c>
      <c r="C113" t="s">
        <v>76</v>
      </c>
      <c r="D113" t="s">
        <v>76</v>
      </c>
      <c r="E113" t="s">
        <v>76</v>
      </c>
      <c r="F113" t="s">
        <v>76</v>
      </c>
      <c r="G113" t="s">
        <v>76</v>
      </c>
      <c r="H113" t="s">
        <v>76</v>
      </c>
      <c r="I113" t="s">
        <v>76</v>
      </c>
      <c r="J113" t="s">
        <v>76</v>
      </c>
    </row>
    <row r="114" spans="2:10" x14ac:dyDescent="0.15">
      <c r="B114" t="s">
        <v>76</v>
      </c>
      <c r="C114" t="s">
        <v>76</v>
      </c>
      <c r="D114" t="s">
        <v>76</v>
      </c>
      <c r="E114" t="s">
        <v>76</v>
      </c>
      <c r="F114" t="s">
        <v>76</v>
      </c>
      <c r="G114" t="s">
        <v>76</v>
      </c>
      <c r="H114" t="s">
        <v>76</v>
      </c>
      <c r="I114" t="s">
        <v>76</v>
      </c>
      <c r="J114" t="s">
        <v>76</v>
      </c>
    </row>
    <row r="115" spans="2:10" x14ac:dyDescent="0.15">
      <c r="B115" t="s">
        <v>76</v>
      </c>
      <c r="C115" t="s">
        <v>76</v>
      </c>
      <c r="D115" t="s">
        <v>76</v>
      </c>
      <c r="E115" t="s">
        <v>76</v>
      </c>
      <c r="F115" t="s">
        <v>76</v>
      </c>
      <c r="G115" t="s">
        <v>76</v>
      </c>
      <c r="H115" t="s">
        <v>76</v>
      </c>
      <c r="I115" t="s">
        <v>76</v>
      </c>
      <c r="J115" t="s">
        <v>76</v>
      </c>
    </row>
    <row r="116" spans="2:10" x14ac:dyDescent="0.15">
      <c r="B116" t="s">
        <v>76</v>
      </c>
      <c r="C116" t="s">
        <v>76</v>
      </c>
      <c r="D116" t="s">
        <v>76</v>
      </c>
      <c r="E116" t="s">
        <v>76</v>
      </c>
      <c r="F116" t="s">
        <v>76</v>
      </c>
      <c r="G116" t="s">
        <v>76</v>
      </c>
      <c r="H116" t="s">
        <v>76</v>
      </c>
      <c r="I116" t="s">
        <v>76</v>
      </c>
      <c r="J116" t="s">
        <v>76</v>
      </c>
    </row>
    <row r="117" spans="2:10" x14ac:dyDescent="0.15">
      <c r="B117" t="s">
        <v>82</v>
      </c>
      <c r="C117" t="s">
        <v>81</v>
      </c>
      <c r="D117" t="s">
        <v>82</v>
      </c>
      <c r="E117" t="s">
        <v>81</v>
      </c>
      <c r="F117" t="s">
        <v>81</v>
      </c>
      <c r="G117" t="s">
        <v>81</v>
      </c>
      <c r="H117" t="s">
        <v>82</v>
      </c>
      <c r="I117" t="s">
        <v>81</v>
      </c>
      <c r="J117" t="s">
        <v>81</v>
      </c>
    </row>
    <row r="118" spans="2:10" x14ac:dyDescent="0.15">
      <c r="B118" t="s">
        <v>81</v>
      </c>
      <c r="C118" t="s">
        <v>81</v>
      </c>
      <c r="D118" t="s">
        <v>81</v>
      </c>
      <c r="E118" t="s">
        <v>82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</row>
    <row r="119" spans="2:10" x14ac:dyDescent="0.15">
      <c r="B119" t="s">
        <v>81</v>
      </c>
      <c r="C119" t="s">
        <v>81</v>
      </c>
      <c r="D119" t="s">
        <v>82</v>
      </c>
      <c r="E119" t="s">
        <v>81</v>
      </c>
      <c r="F119" t="s">
        <v>82</v>
      </c>
      <c r="G119" t="s">
        <v>81</v>
      </c>
      <c r="H119" t="s">
        <v>81</v>
      </c>
      <c r="I119" t="s">
        <v>81</v>
      </c>
      <c r="J119" t="s">
        <v>82</v>
      </c>
    </row>
    <row r="120" spans="2:10" x14ac:dyDescent="0.15">
      <c r="B120" t="s">
        <v>76</v>
      </c>
      <c r="C120" t="s">
        <v>76</v>
      </c>
      <c r="D120" t="s">
        <v>76</v>
      </c>
      <c r="E120" t="s">
        <v>76</v>
      </c>
      <c r="F120" t="s">
        <v>76</v>
      </c>
      <c r="G120" t="s">
        <v>76</v>
      </c>
      <c r="H120" t="s">
        <v>76</v>
      </c>
      <c r="I120" t="s">
        <v>76</v>
      </c>
      <c r="J120" t="s">
        <v>76</v>
      </c>
    </row>
    <row r="121" spans="2:10" x14ac:dyDescent="0.15">
      <c r="B121" t="s">
        <v>82</v>
      </c>
      <c r="C121" t="s">
        <v>81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</row>
    <row r="122" spans="2:10" x14ac:dyDescent="0.15">
      <c r="B122" t="s">
        <v>81</v>
      </c>
      <c r="C122" t="s">
        <v>81</v>
      </c>
      <c r="D122" t="s">
        <v>82</v>
      </c>
      <c r="E122" t="s">
        <v>82</v>
      </c>
      <c r="F122" t="s">
        <v>81</v>
      </c>
      <c r="G122" t="s">
        <v>81</v>
      </c>
      <c r="H122" t="s">
        <v>81</v>
      </c>
      <c r="I122" t="s">
        <v>81</v>
      </c>
      <c r="J122" t="s">
        <v>81</v>
      </c>
    </row>
    <row r="123" spans="2:10" x14ac:dyDescent="0.15">
      <c r="B123" t="s">
        <v>82</v>
      </c>
      <c r="C123" t="s">
        <v>81</v>
      </c>
      <c r="D123" t="s">
        <v>82</v>
      </c>
      <c r="E123" t="s">
        <v>82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</row>
    <row r="124" spans="2:10" x14ac:dyDescent="0.15">
      <c r="B124" t="s">
        <v>76</v>
      </c>
      <c r="C124" t="s">
        <v>76</v>
      </c>
      <c r="D124" t="s">
        <v>76</v>
      </c>
      <c r="E124" t="s">
        <v>76</v>
      </c>
      <c r="F124" t="s">
        <v>76</v>
      </c>
      <c r="G124" t="s">
        <v>76</v>
      </c>
      <c r="H124" t="s">
        <v>76</v>
      </c>
      <c r="I124" t="s">
        <v>76</v>
      </c>
      <c r="J124" t="s">
        <v>76</v>
      </c>
    </row>
    <row r="125" spans="2:10" x14ac:dyDescent="0.15">
      <c r="B125" t="s">
        <v>76</v>
      </c>
      <c r="C125" t="s">
        <v>76</v>
      </c>
      <c r="D125" t="s">
        <v>76</v>
      </c>
      <c r="E125" t="s">
        <v>76</v>
      </c>
      <c r="F125" t="s">
        <v>76</v>
      </c>
      <c r="G125" t="s">
        <v>76</v>
      </c>
      <c r="H125" t="s">
        <v>76</v>
      </c>
      <c r="I125" t="s">
        <v>76</v>
      </c>
      <c r="J125" t="s">
        <v>76</v>
      </c>
    </row>
    <row r="126" spans="2:10" x14ac:dyDescent="0.15">
      <c r="B126" t="s">
        <v>82</v>
      </c>
      <c r="C126" t="s">
        <v>81</v>
      </c>
      <c r="D126" t="s">
        <v>82</v>
      </c>
      <c r="E126" t="s">
        <v>81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</row>
    <row r="127" spans="2:10" x14ac:dyDescent="0.15">
      <c r="B127" t="s">
        <v>82</v>
      </c>
      <c r="C127" t="s">
        <v>81</v>
      </c>
      <c r="D127" t="s">
        <v>81</v>
      </c>
      <c r="E127" t="s">
        <v>81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</row>
    <row r="128" spans="2:10" x14ac:dyDescent="0.15">
      <c r="B128" t="s">
        <v>76</v>
      </c>
      <c r="C128" t="s">
        <v>76</v>
      </c>
      <c r="D128" t="s">
        <v>76</v>
      </c>
      <c r="E128" t="s">
        <v>76</v>
      </c>
      <c r="F128" t="s">
        <v>76</v>
      </c>
      <c r="G128" t="s">
        <v>76</v>
      </c>
      <c r="H128" t="s">
        <v>76</v>
      </c>
      <c r="I128" t="s">
        <v>76</v>
      </c>
      <c r="J128" t="s">
        <v>76</v>
      </c>
    </row>
    <row r="129" spans="2:10" x14ac:dyDescent="0.15">
      <c r="B129" t="s">
        <v>82</v>
      </c>
      <c r="C129" t="s">
        <v>81</v>
      </c>
      <c r="D129" t="s">
        <v>82</v>
      </c>
      <c r="E129" t="s">
        <v>81</v>
      </c>
      <c r="F129" t="s">
        <v>82</v>
      </c>
      <c r="G129" t="s">
        <v>81</v>
      </c>
      <c r="H129" t="s">
        <v>82</v>
      </c>
      <c r="I129" t="s">
        <v>81</v>
      </c>
      <c r="J129" t="s">
        <v>81</v>
      </c>
    </row>
    <row r="130" spans="2:10" x14ac:dyDescent="0.15">
      <c r="B130" t="s">
        <v>81</v>
      </c>
      <c r="C130" t="s">
        <v>81</v>
      </c>
      <c r="D130" t="s">
        <v>81</v>
      </c>
      <c r="E130" t="s">
        <v>81</v>
      </c>
      <c r="F130" t="s">
        <v>81</v>
      </c>
      <c r="G130" t="s">
        <v>81</v>
      </c>
      <c r="H130" t="s">
        <v>81</v>
      </c>
      <c r="I130" t="s">
        <v>81</v>
      </c>
      <c r="J130" t="s">
        <v>82</v>
      </c>
    </row>
    <row r="131" spans="2:10" x14ac:dyDescent="0.15">
      <c r="B131" t="s">
        <v>81</v>
      </c>
      <c r="C131" t="s">
        <v>81</v>
      </c>
      <c r="D131" t="s">
        <v>81</v>
      </c>
      <c r="E131" t="s">
        <v>82</v>
      </c>
      <c r="F131" t="s">
        <v>81</v>
      </c>
      <c r="G131" t="s">
        <v>81</v>
      </c>
      <c r="H131" t="s">
        <v>81</v>
      </c>
      <c r="I131" t="s">
        <v>81</v>
      </c>
      <c r="J131" t="s">
        <v>81</v>
      </c>
    </row>
    <row r="132" spans="2:10" x14ac:dyDescent="0.15">
      <c r="B132" t="s">
        <v>82</v>
      </c>
      <c r="C132" t="s">
        <v>81</v>
      </c>
      <c r="D132" t="s">
        <v>82</v>
      </c>
      <c r="E132" t="s">
        <v>81</v>
      </c>
      <c r="F132" t="s">
        <v>81</v>
      </c>
      <c r="G132" t="s">
        <v>81</v>
      </c>
      <c r="H132" t="s">
        <v>82</v>
      </c>
      <c r="I132" t="s">
        <v>81</v>
      </c>
      <c r="J132" t="s">
        <v>81</v>
      </c>
    </row>
    <row r="133" spans="2:10" x14ac:dyDescent="0.15">
      <c r="B133" t="s">
        <v>82</v>
      </c>
      <c r="C133" t="s">
        <v>81</v>
      </c>
      <c r="D133" t="s">
        <v>81</v>
      </c>
      <c r="E133" t="s">
        <v>81</v>
      </c>
      <c r="F133" t="s">
        <v>81</v>
      </c>
      <c r="G133" t="s">
        <v>81</v>
      </c>
      <c r="H133" t="s">
        <v>81</v>
      </c>
      <c r="I133" t="s">
        <v>81</v>
      </c>
      <c r="J133" t="s">
        <v>81</v>
      </c>
    </row>
    <row r="134" spans="2:10" x14ac:dyDescent="0.15">
      <c r="B134" t="s">
        <v>81</v>
      </c>
      <c r="C134" t="s">
        <v>81</v>
      </c>
      <c r="D134" t="s">
        <v>81</v>
      </c>
      <c r="E134" t="s">
        <v>81</v>
      </c>
      <c r="F134" t="s">
        <v>81</v>
      </c>
      <c r="G134" t="s">
        <v>81</v>
      </c>
      <c r="H134" t="s">
        <v>81</v>
      </c>
      <c r="I134" t="s">
        <v>81</v>
      </c>
      <c r="J134" t="s">
        <v>82</v>
      </c>
    </row>
    <row r="135" spans="2:10" x14ac:dyDescent="0.15">
      <c r="B135" t="s">
        <v>82</v>
      </c>
      <c r="C135" t="s">
        <v>81</v>
      </c>
      <c r="D135" t="s">
        <v>81</v>
      </c>
      <c r="E135" t="s">
        <v>82</v>
      </c>
      <c r="F135" t="s">
        <v>81</v>
      </c>
      <c r="G135" t="s">
        <v>81</v>
      </c>
      <c r="H135" t="s">
        <v>81</v>
      </c>
      <c r="I135" t="s">
        <v>81</v>
      </c>
      <c r="J135" t="s">
        <v>81</v>
      </c>
    </row>
    <row r="136" spans="2:10" x14ac:dyDescent="0.15">
      <c r="B136" t="s">
        <v>76</v>
      </c>
      <c r="C136" t="s">
        <v>76</v>
      </c>
      <c r="D136" t="s">
        <v>76</v>
      </c>
      <c r="E136" t="s">
        <v>76</v>
      </c>
      <c r="F136" t="s">
        <v>76</v>
      </c>
      <c r="G136" t="s">
        <v>76</v>
      </c>
      <c r="H136" t="s">
        <v>76</v>
      </c>
      <c r="I136" t="s">
        <v>76</v>
      </c>
      <c r="J136" t="s">
        <v>76</v>
      </c>
    </row>
    <row r="137" spans="2:10" x14ac:dyDescent="0.15">
      <c r="B137" t="s">
        <v>82</v>
      </c>
      <c r="C137" t="s">
        <v>81</v>
      </c>
      <c r="D137" t="s">
        <v>81</v>
      </c>
      <c r="E137" t="s">
        <v>81</v>
      </c>
      <c r="F137" t="s">
        <v>81</v>
      </c>
      <c r="G137" t="s">
        <v>81</v>
      </c>
      <c r="H137" t="s">
        <v>81</v>
      </c>
      <c r="I137" t="s">
        <v>81</v>
      </c>
      <c r="J137" t="s">
        <v>81</v>
      </c>
    </row>
    <row r="138" spans="2:10" x14ac:dyDescent="0.15">
      <c r="B138" t="s">
        <v>81</v>
      </c>
      <c r="C138" t="s">
        <v>82</v>
      </c>
      <c r="D138" t="s">
        <v>81</v>
      </c>
      <c r="E138" t="s">
        <v>81</v>
      </c>
      <c r="F138" t="s">
        <v>81</v>
      </c>
      <c r="G138" t="s">
        <v>81</v>
      </c>
      <c r="H138" t="s">
        <v>81</v>
      </c>
      <c r="I138" t="s">
        <v>81</v>
      </c>
      <c r="J138" t="s">
        <v>81</v>
      </c>
    </row>
    <row r="139" spans="2:10" x14ac:dyDescent="0.15">
      <c r="B139" t="s">
        <v>82</v>
      </c>
      <c r="C139" t="s">
        <v>81</v>
      </c>
      <c r="D139" t="s">
        <v>82</v>
      </c>
      <c r="E139" t="s">
        <v>81</v>
      </c>
      <c r="F139" t="s">
        <v>82</v>
      </c>
      <c r="G139" t="s">
        <v>81</v>
      </c>
      <c r="H139" t="s">
        <v>81</v>
      </c>
      <c r="I139" t="s">
        <v>81</v>
      </c>
      <c r="J139" t="s">
        <v>81</v>
      </c>
    </row>
    <row r="140" spans="2:10" x14ac:dyDescent="0.15">
      <c r="B140" t="s">
        <v>81</v>
      </c>
      <c r="C140" t="s">
        <v>81</v>
      </c>
      <c r="D140" t="s">
        <v>81</v>
      </c>
      <c r="E140" t="s">
        <v>81</v>
      </c>
      <c r="F140" t="s">
        <v>81</v>
      </c>
      <c r="G140" t="s">
        <v>81</v>
      </c>
      <c r="H140" t="s">
        <v>81</v>
      </c>
      <c r="I140" t="s">
        <v>81</v>
      </c>
      <c r="J140" t="s">
        <v>82</v>
      </c>
    </row>
    <row r="141" spans="2:10" x14ac:dyDescent="0.15">
      <c r="B141" t="s">
        <v>81</v>
      </c>
      <c r="C141" t="s">
        <v>81</v>
      </c>
      <c r="D141" t="s">
        <v>81</v>
      </c>
      <c r="E141" t="s">
        <v>81</v>
      </c>
      <c r="F141" t="s">
        <v>81</v>
      </c>
      <c r="G141" t="s">
        <v>81</v>
      </c>
      <c r="H141" t="s">
        <v>81</v>
      </c>
      <c r="I141" t="s">
        <v>81</v>
      </c>
      <c r="J141" t="s">
        <v>82</v>
      </c>
    </row>
    <row r="142" spans="2:10" x14ac:dyDescent="0.15">
      <c r="B142" t="s">
        <v>81</v>
      </c>
      <c r="C142" t="s">
        <v>81</v>
      </c>
      <c r="D142" t="s">
        <v>81</v>
      </c>
      <c r="E142" t="s">
        <v>81</v>
      </c>
      <c r="F142" t="s">
        <v>81</v>
      </c>
      <c r="G142" t="s">
        <v>81</v>
      </c>
      <c r="H142" t="s">
        <v>81</v>
      </c>
      <c r="I142" t="s">
        <v>81</v>
      </c>
      <c r="J142" t="s">
        <v>82</v>
      </c>
    </row>
    <row r="143" spans="2:10" x14ac:dyDescent="0.15">
      <c r="B143" t="s">
        <v>76</v>
      </c>
      <c r="C143" t="s">
        <v>76</v>
      </c>
      <c r="D143" t="s">
        <v>76</v>
      </c>
      <c r="E143" t="s">
        <v>76</v>
      </c>
      <c r="F143" t="s">
        <v>76</v>
      </c>
      <c r="G143" t="s">
        <v>76</v>
      </c>
      <c r="H143" t="s">
        <v>76</v>
      </c>
      <c r="I143" t="s">
        <v>76</v>
      </c>
      <c r="J143" t="s">
        <v>76</v>
      </c>
    </row>
    <row r="144" spans="2:10" x14ac:dyDescent="0.15">
      <c r="B144" t="s">
        <v>82</v>
      </c>
      <c r="C144" t="s">
        <v>82</v>
      </c>
      <c r="D144" t="s">
        <v>82</v>
      </c>
      <c r="E144" t="s">
        <v>81</v>
      </c>
      <c r="F144" t="s">
        <v>81</v>
      </c>
      <c r="G144" t="s">
        <v>81</v>
      </c>
      <c r="H144" t="s">
        <v>81</v>
      </c>
      <c r="I144" t="s">
        <v>82</v>
      </c>
      <c r="J144" t="s">
        <v>81</v>
      </c>
    </row>
    <row r="145" spans="2:10" x14ac:dyDescent="0.15">
      <c r="B145" t="s">
        <v>82</v>
      </c>
      <c r="C145" t="s">
        <v>81</v>
      </c>
      <c r="D145" t="s">
        <v>82</v>
      </c>
      <c r="E145" t="s">
        <v>81</v>
      </c>
      <c r="F145" t="s">
        <v>81</v>
      </c>
      <c r="G145" t="s">
        <v>81</v>
      </c>
      <c r="H145" t="s">
        <v>81</v>
      </c>
      <c r="I145" t="s">
        <v>81</v>
      </c>
      <c r="J145" t="s">
        <v>81</v>
      </c>
    </row>
    <row r="146" spans="2:10" x14ac:dyDescent="0.15">
      <c r="B146" t="s">
        <v>82</v>
      </c>
      <c r="C146" t="s">
        <v>81</v>
      </c>
      <c r="D146" t="s">
        <v>81</v>
      </c>
      <c r="E146" t="s">
        <v>81</v>
      </c>
      <c r="F146" t="s">
        <v>81</v>
      </c>
      <c r="G146" t="s">
        <v>81</v>
      </c>
      <c r="H146" t="s">
        <v>81</v>
      </c>
      <c r="I146" t="s">
        <v>82</v>
      </c>
      <c r="J146" t="s">
        <v>81</v>
      </c>
    </row>
    <row r="147" spans="2:10" x14ac:dyDescent="0.15">
      <c r="B147" t="s">
        <v>81</v>
      </c>
      <c r="C147" t="s">
        <v>81</v>
      </c>
      <c r="D147" t="s">
        <v>82</v>
      </c>
      <c r="E147" t="s">
        <v>81</v>
      </c>
      <c r="F147" t="s">
        <v>82</v>
      </c>
      <c r="G147" t="s">
        <v>81</v>
      </c>
      <c r="H147" t="s">
        <v>81</v>
      </c>
      <c r="I147" t="s">
        <v>81</v>
      </c>
      <c r="J147" t="s">
        <v>81</v>
      </c>
    </row>
    <row r="148" spans="2:10" x14ac:dyDescent="0.15">
      <c r="B148" t="s">
        <v>76</v>
      </c>
      <c r="C148" t="s">
        <v>76</v>
      </c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</row>
    <row r="149" spans="2:10" x14ac:dyDescent="0.15">
      <c r="B149" t="s">
        <v>76</v>
      </c>
      <c r="C149" t="s">
        <v>76</v>
      </c>
      <c r="D149" t="s">
        <v>76</v>
      </c>
      <c r="E149" t="s">
        <v>76</v>
      </c>
      <c r="F149" t="s">
        <v>76</v>
      </c>
      <c r="G149" t="s">
        <v>76</v>
      </c>
      <c r="H149" t="s">
        <v>76</v>
      </c>
      <c r="I149" t="s">
        <v>76</v>
      </c>
      <c r="J149" t="s">
        <v>76</v>
      </c>
    </row>
    <row r="150" spans="2:10" x14ac:dyDescent="0.15">
      <c r="B150" t="s">
        <v>82</v>
      </c>
      <c r="C150" t="s">
        <v>81</v>
      </c>
      <c r="D150" t="s">
        <v>81</v>
      </c>
      <c r="E150" t="s">
        <v>81</v>
      </c>
      <c r="F150" t="s">
        <v>82</v>
      </c>
      <c r="G150" t="s">
        <v>82</v>
      </c>
      <c r="H150" t="s">
        <v>81</v>
      </c>
      <c r="I150" t="s">
        <v>81</v>
      </c>
      <c r="J150" t="s">
        <v>81</v>
      </c>
    </row>
    <row r="151" spans="2:10" x14ac:dyDescent="0.15">
      <c r="B151" t="s">
        <v>76</v>
      </c>
      <c r="C151" t="s">
        <v>76</v>
      </c>
      <c r="D151" t="s">
        <v>76</v>
      </c>
      <c r="E151" t="s">
        <v>76</v>
      </c>
      <c r="F151" t="s">
        <v>76</v>
      </c>
      <c r="G151" t="s">
        <v>76</v>
      </c>
      <c r="H151" t="s">
        <v>76</v>
      </c>
      <c r="I151" t="s">
        <v>76</v>
      </c>
      <c r="J151" t="s">
        <v>76</v>
      </c>
    </row>
    <row r="152" spans="2:10" x14ac:dyDescent="0.15">
      <c r="B152" t="s">
        <v>82</v>
      </c>
      <c r="C152" t="s">
        <v>81</v>
      </c>
      <c r="D152" t="s">
        <v>82</v>
      </c>
      <c r="E152" t="s">
        <v>81</v>
      </c>
      <c r="F152" t="s">
        <v>81</v>
      </c>
      <c r="G152" t="s">
        <v>81</v>
      </c>
      <c r="H152" t="s">
        <v>81</v>
      </c>
      <c r="I152" t="s">
        <v>81</v>
      </c>
      <c r="J152" t="s">
        <v>81</v>
      </c>
    </row>
    <row r="153" spans="2:10" x14ac:dyDescent="0.15">
      <c r="B153" t="s">
        <v>82</v>
      </c>
      <c r="C153" t="s">
        <v>81</v>
      </c>
      <c r="D153" t="s">
        <v>81</v>
      </c>
      <c r="E153" t="s">
        <v>81</v>
      </c>
      <c r="F153" t="s">
        <v>81</v>
      </c>
      <c r="G153" t="s">
        <v>81</v>
      </c>
      <c r="H153" t="s">
        <v>82</v>
      </c>
      <c r="I153" t="s">
        <v>81</v>
      </c>
      <c r="J153" t="s">
        <v>81</v>
      </c>
    </row>
    <row r="154" spans="2:10" x14ac:dyDescent="0.15">
      <c r="B154" t="s">
        <v>81</v>
      </c>
      <c r="C154" t="s">
        <v>81</v>
      </c>
      <c r="D154" t="s">
        <v>81</v>
      </c>
      <c r="E154" t="s">
        <v>82</v>
      </c>
      <c r="F154" t="s">
        <v>82</v>
      </c>
      <c r="G154" t="s">
        <v>82</v>
      </c>
      <c r="H154" t="s">
        <v>81</v>
      </c>
      <c r="I154" t="s">
        <v>81</v>
      </c>
      <c r="J154" t="s">
        <v>81</v>
      </c>
    </row>
    <row r="155" spans="2:10" x14ac:dyDescent="0.15">
      <c r="B155" t="s">
        <v>76</v>
      </c>
      <c r="C155" t="s">
        <v>76</v>
      </c>
      <c r="D155" t="s">
        <v>76</v>
      </c>
      <c r="E155" t="s">
        <v>76</v>
      </c>
      <c r="F155" t="s">
        <v>76</v>
      </c>
      <c r="G155" t="s">
        <v>76</v>
      </c>
      <c r="H155" t="s">
        <v>76</v>
      </c>
      <c r="I155" t="s">
        <v>76</v>
      </c>
      <c r="J155" t="s">
        <v>76</v>
      </c>
    </row>
    <row r="156" spans="2:10" x14ac:dyDescent="0.15">
      <c r="B156" t="s">
        <v>82</v>
      </c>
      <c r="C156" t="s">
        <v>81</v>
      </c>
      <c r="D156" t="s">
        <v>81</v>
      </c>
      <c r="E156" t="s">
        <v>82</v>
      </c>
      <c r="F156" t="s">
        <v>81</v>
      </c>
      <c r="G156" t="s">
        <v>81</v>
      </c>
      <c r="H156" t="s">
        <v>81</v>
      </c>
      <c r="I156" t="s">
        <v>81</v>
      </c>
      <c r="J156" t="s">
        <v>81</v>
      </c>
    </row>
    <row r="157" spans="2:10" x14ac:dyDescent="0.15">
      <c r="B157" t="s">
        <v>81</v>
      </c>
      <c r="C157" t="s">
        <v>81</v>
      </c>
      <c r="D157" t="s">
        <v>82</v>
      </c>
      <c r="E157" t="s">
        <v>81</v>
      </c>
      <c r="F157" t="s">
        <v>82</v>
      </c>
      <c r="G157" t="s">
        <v>81</v>
      </c>
      <c r="H157" t="s">
        <v>81</v>
      </c>
      <c r="I157" t="s">
        <v>81</v>
      </c>
      <c r="J157" t="s">
        <v>81</v>
      </c>
    </row>
    <row r="158" spans="2:10" x14ac:dyDescent="0.15">
      <c r="B158" t="s">
        <v>76</v>
      </c>
      <c r="C158" t="s">
        <v>76</v>
      </c>
      <c r="D158" t="s">
        <v>76</v>
      </c>
      <c r="E158" t="s">
        <v>76</v>
      </c>
      <c r="F158" t="s">
        <v>76</v>
      </c>
      <c r="G158" t="s">
        <v>76</v>
      </c>
      <c r="H158" t="s">
        <v>76</v>
      </c>
      <c r="I158" t="s">
        <v>76</v>
      </c>
      <c r="J158" t="s">
        <v>76</v>
      </c>
    </row>
    <row r="159" spans="2:10" x14ac:dyDescent="0.15">
      <c r="B159" t="s">
        <v>76</v>
      </c>
      <c r="C159" t="s">
        <v>76</v>
      </c>
      <c r="D159" t="s">
        <v>76</v>
      </c>
      <c r="E159" t="s">
        <v>76</v>
      </c>
      <c r="F159" t="s">
        <v>76</v>
      </c>
      <c r="G159" t="s">
        <v>76</v>
      </c>
      <c r="H159" t="s">
        <v>76</v>
      </c>
      <c r="I159" t="s">
        <v>76</v>
      </c>
      <c r="J159" t="s">
        <v>76</v>
      </c>
    </row>
    <row r="160" spans="2:10" x14ac:dyDescent="0.15">
      <c r="B160" t="s">
        <v>81</v>
      </c>
      <c r="C160" t="s">
        <v>81</v>
      </c>
      <c r="D160" t="s">
        <v>81</v>
      </c>
      <c r="E160" t="s">
        <v>81</v>
      </c>
      <c r="F160" t="s">
        <v>81</v>
      </c>
      <c r="G160" t="s">
        <v>81</v>
      </c>
      <c r="H160" t="s">
        <v>81</v>
      </c>
      <c r="I160" t="s">
        <v>81</v>
      </c>
      <c r="J160" t="s">
        <v>82</v>
      </c>
    </row>
    <row r="161" spans="2:10" x14ac:dyDescent="0.15">
      <c r="B161" t="s">
        <v>82</v>
      </c>
      <c r="C161" t="s">
        <v>81</v>
      </c>
      <c r="D161" t="s">
        <v>81</v>
      </c>
      <c r="E161" t="s">
        <v>82</v>
      </c>
      <c r="F161" t="s">
        <v>81</v>
      </c>
      <c r="G161" t="s">
        <v>81</v>
      </c>
      <c r="H161" t="s">
        <v>81</v>
      </c>
      <c r="I161" t="s">
        <v>81</v>
      </c>
      <c r="J161" t="s">
        <v>81</v>
      </c>
    </row>
    <row r="162" spans="2:10" x14ac:dyDescent="0.15">
      <c r="B162" t="s">
        <v>76</v>
      </c>
      <c r="C162" t="s">
        <v>76</v>
      </c>
      <c r="D162" t="s">
        <v>76</v>
      </c>
      <c r="E162" t="s">
        <v>76</v>
      </c>
      <c r="F162" t="s">
        <v>76</v>
      </c>
      <c r="G162" t="s">
        <v>76</v>
      </c>
      <c r="H162" t="s">
        <v>76</v>
      </c>
      <c r="I162" t="s">
        <v>76</v>
      </c>
      <c r="J162" t="s">
        <v>76</v>
      </c>
    </row>
    <row r="163" spans="2:10" x14ac:dyDescent="0.15">
      <c r="B163" t="s">
        <v>81</v>
      </c>
      <c r="C163" t="s">
        <v>81</v>
      </c>
      <c r="D163" t="s">
        <v>81</v>
      </c>
      <c r="E163" t="s">
        <v>81</v>
      </c>
      <c r="F163" t="s">
        <v>81</v>
      </c>
      <c r="G163" t="s">
        <v>81</v>
      </c>
      <c r="H163" t="s">
        <v>81</v>
      </c>
      <c r="I163" t="s">
        <v>81</v>
      </c>
      <c r="J163" t="s">
        <v>82</v>
      </c>
    </row>
    <row r="164" spans="2:10" x14ac:dyDescent="0.15">
      <c r="B164" t="s">
        <v>81</v>
      </c>
      <c r="C164" t="s">
        <v>81</v>
      </c>
      <c r="D164" t="s">
        <v>81</v>
      </c>
      <c r="E164" t="s">
        <v>82</v>
      </c>
      <c r="F164" t="s">
        <v>81</v>
      </c>
      <c r="G164" t="s">
        <v>81</v>
      </c>
      <c r="H164" t="s">
        <v>81</v>
      </c>
      <c r="I164" t="s">
        <v>81</v>
      </c>
      <c r="J164" t="s">
        <v>81</v>
      </c>
    </row>
    <row r="165" spans="2:10" x14ac:dyDescent="0.15">
      <c r="B165" t="s">
        <v>81</v>
      </c>
      <c r="C165" t="s">
        <v>81</v>
      </c>
      <c r="D165" t="s">
        <v>81</v>
      </c>
      <c r="E165" t="s">
        <v>81</v>
      </c>
      <c r="F165" t="s">
        <v>81</v>
      </c>
      <c r="G165" t="s">
        <v>81</v>
      </c>
      <c r="H165" t="s">
        <v>81</v>
      </c>
      <c r="I165" t="s">
        <v>81</v>
      </c>
      <c r="J165" t="s">
        <v>82</v>
      </c>
    </row>
    <row r="166" spans="2:10" x14ac:dyDescent="0.15">
      <c r="B166" t="s">
        <v>76</v>
      </c>
      <c r="C166" t="s">
        <v>76</v>
      </c>
      <c r="D166" t="s">
        <v>76</v>
      </c>
      <c r="E166" t="s">
        <v>76</v>
      </c>
      <c r="F166" t="s">
        <v>76</v>
      </c>
      <c r="G166" t="s">
        <v>76</v>
      </c>
      <c r="H166" t="s">
        <v>76</v>
      </c>
      <c r="I166" t="s">
        <v>76</v>
      </c>
      <c r="J166" t="s">
        <v>76</v>
      </c>
    </row>
    <row r="167" spans="2:10" x14ac:dyDescent="0.15">
      <c r="B167" t="s">
        <v>81</v>
      </c>
      <c r="C167" t="s">
        <v>81</v>
      </c>
      <c r="D167" t="s">
        <v>81</v>
      </c>
      <c r="E167" t="s">
        <v>81</v>
      </c>
      <c r="F167" t="s">
        <v>81</v>
      </c>
      <c r="G167" t="s">
        <v>81</v>
      </c>
      <c r="H167" t="s">
        <v>81</v>
      </c>
      <c r="I167" t="s">
        <v>81</v>
      </c>
      <c r="J167" t="s">
        <v>82</v>
      </c>
    </row>
    <row r="168" spans="2:10" x14ac:dyDescent="0.15">
      <c r="B168" t="s">
        <v>81</v>
      </c>
      <c r="C168" t="s">
        <v>81</v>
      </c>
      <c r="D168" t="s">
        <v>82</v>
      </c>
      <c r="E168" t="s">
        <v>82</v>
      </c>
      <c r="F168" t="s">
        <v>81</v>
      </c>
      <c r="G168" t="s">
        <v>81</v>
      </c>
      <c r="H168" t="s">
        <v>81</v>
      </c>
      <c r="I168" t="s">
        <v>81</v>
      </c>
      <c r="J168" t="s">
        <v>81</v>
      </c>
    </row>
    <row r="169" spans="2:10" x14ac:dyDescent="0.15">
      <c r="B169" t="s">
        <v>76</v>
      </c>
      <c r="C169" t="s">
        <v>76</v>
      </c>
      <c r="D169" t="s">
        <v>76</v>
      </c>
      <c r="E169" t="s">
        <v>76</v>
      </c>
      <c r="F169" t="s">
        <v>76</v>
      </c>
      <c r="G169" t="s">
        <v>76</v>
      </c>
      <c r="H169" t="s">
        <v>76</v>
      </c>
      <c r="I169" t="s">
        <v>76</v>
      </c>
      <c r="J169" t="s">
        <v>76</v>
      </c>
    </row>
    <row r="170" spans="2:10" x14ac:dyDescent="0.15">
      <c r="B170" t="s">
        <v>82</v>
      </c>
      <c r="C170" t="s">
        <v>81</v>
      </c>
      <c r="D170" t="s">
        <v>82</v>
      </c>
      <c r="E170" t="s">
        <v>81</v>
      </c>
      <c r="F170" t="s">
        <v>81</v>
      </c>
      <c r="G170" t="s">
        <v>81</v>
      </c>
      <c r="H170" t="s">
        <v>81</v>
      </c>
      <c r="I170" t="s">
        <v>81</v>
      </c>
      <c r="J170" t="s">
        <v>82</v>
      </c>
    </row>
    <row r="171" spans="2:10" x14ac:dyDescent="0.15">
      <c r="B171" t="s">
        <v>81</v>
      </c>
      <c r="C171" t="s">
        <v>81</v>
      </c>
      <c r="D171" t="s">
        <v>81</v>
      </c>
      <c r="E171" t="s">
        <v>81</v>
      </c>
      <c r="F171" t="s">
        <v>81</v>
      </c>
      <c r="G171" t="s">
        <v>81</v>
      </c>
      <c r="H171" t="s">
        <v>81</v>
      </c>
      <c r="I171" t="s">
        <v>81</v>
      </c>
      <c r="J171" t="s">
        <v>82</v>
      </c>
    </row>
    <row r="172" spans="2:10" x14ac:dyDescent="0.15">
      <c r="B172" t="s">
        <v>76</v>
      </c>
      <c r="C172" t="s">
        <v>76</v>
      </c>
      <c r="D172" t="s">
        <v>76</v>
      </c>
      <c r="E172" t="s">
        <v>76</v>
      </c>
      <c r="F172" t="s">
        <v>76</v>
      </c>
      <c r="G172" t="s">
        <v>76</v>
      </c>
      <c r="H172" t="s">
        <v>76</v>
      </c>
      <c r="I172" t="s">
        <v>76</v>
      </c>
      <c r="J172" t="s">
        <v>76</v>
      </c>
    </row>
    <row r="173" spans="2:10" x14ac:dyDescent="0.15">
      <c r="B173" t="s">
        <v>82</v>
      </c>
      <c r="C173" t="s">
        <v>81</v>
      </c>
      <c r="D173" t="s">
        <v>82</v>
      </c>
      <c r="E173" t="s">
        <v>81</v>
      </c>
      <c r="F173" t="s">
        <v>81</v>
      </c>
      <c r="G173" t="s">
        <v>81</v>
      </c>
      <c r="H173" t="s">
        <v>81</v>
      </c>
      <c r="I173" t="s">
        <v>81</v>
      </c>
      <c r="J173" t="s">
        <v>81</v>
      </c>
    </row>
    <row r="174" spans="2:10" x14ac:dyDescent="0.15">
      <c r="B174" t="s">
        <v>76</v>
      </c>
      <c r="C174" t="s">
        <v>76</v>
      </c>
      <c r="D174" t="s">
        <v>76</v>
      </c>
      <c r="E174" t="s">
        <v>76</v>
      </c>
      <c r="F174" t="s">
        <v>76</v>
      </c>
      <c r="G174" t="s">
        <v>76</v>
      </c>
      <c r="H174" t="s">
        <v>76</v>
      </c>
      <c r="I174" t="s">
        <v>76</v>
      </c>
      <c r="J174" t="s">
        <v>76</v>
      </c>
    </row>
    <row r="175" spans="2:10" x14ac:dyDescent="0.15">
      <c r="B175" t="s">
        <v>81</v>
      </c>
      <c r="C175" t="s">
        <v>81</v>
      </c>
      <c r="D175" t="s">
        <v>81</v>
      </c>
      <c r="E175" t="s">
        <v>81</v>
      </c>
      <c r="F175" t="s">
        <v>81</v>
      </c>
      <c r="G175" t="s">
        <v>81</v>
      </c>
      <c r="H175" t="s">
        <v>81</v>
      </c>
      <c r="I175" t="s">
        <v>81</v>
      </c>
      <c r="J175" t="s">
        <v>82</v>
      </c>
    </row>
    <row r="176" spans="2:10" x14ac:dyDescent="0.15">
      <c r="B176" t="s">
        <v>82</v>
      </c>
      <c r="C176" t="s">
        <v>81</v>
      </c>
      <c r="D176" t="s">
        <v>81</v>
      </c>
      <c r="E176" t="s">
        <v>81</v>
      </c>
      <c r="F176" t="s">
        <v>81</v>
      </c>
      <c r="G176" t="s">
        <v>81</v>
      </c>
      <c r="H176" t="s">
        <v>82</v>
      </c>
      <c r="I176" t="s">
        <v>81</v>
      </c>
      <c r="J176" t="s">
        <v>81</v>
      </c>
    </row>
    <row r="177" spans="2:10" x14ac:dyDescent="0.15">
      <c r="B177" t="s">
        <v>76</v>
      </c>
      <c r="C177" t="s">
        <v>76</v>
      </c>
      <c r="D177" t="s">
        <v>76</v>
      </c>
      <c r="E177" t="s">
        <v>76</v>
      </c>
      <c r="F177" t="s">
        <v>76</v>
      </c>
      <c r="G177" t="s">
        <v>76</v>
      </c>
      <c r="H177" t="s">
        <v>76</v>
      </c>
      <c r="I177" t="s">
        <v>76</v>
      </c>
      <c r="J177" t="s">
        <v>76</v>
      </c>
    </row>
    <row r="178" spans="2:10" x14ac:dyDescent="0.15">
      <c r="B178" t="s">
        <v>81</v>
      </c>
      <c r="C178" t="s">
        <v>81</v>
      </c>
      <c r="D178" t="s">
        <v>81</v>
      </c>
      <c r="E178" t="s">
        <v>81</v>
      </c>
      <c r="F178" t="s">
        <v>81</v>
      </c>
      <c r="G178" t="s">
        <v>81</v>
      </c>
      <c r="H178" t="s">
        <v>81</v>
      </c>
      <c r="I178" t="s">
        <v>81</v>
      </c>
      <c r="J178" t="s">
        <v>82</v>
      </c>
    </row>
    <row r="179" spans="2:10" x14ac:dyDescent="0.15">
      <c r="B179" t="s">
        <v>81</v>
      </c>
      <c r="C179" t="s">
        <v>81</v>
      </c>
      <c r="D179" t="s">
        <v>81</v>
      </c>
      <c r="E179" t="s">
        <v>81</v>
      </c>
      <c r="F179" t="s">
        <v>81</v>
      </c>
      <c r="G179" t="s">
        <v>81</v>
      </c>
      <c r="H179" t="s">
        <v>81</v>
      </c>
      <c r="I179" t="s">
        <v>81</v>
      </c>
      <c r="J179" t="s">
        <v>82</v>
      </c>
    </row>
    <row r="180" spans="2:10" x14ac:dyDescent="0.15">
      <c r="B180" t="s">
        <v>81</v>
      </c>
      <c r="C180" t="s">
        <v>81</v>
      </c>
      <c r="D180" t="s">
        <v>81</v>
      </c>
      <c r="E180" t="s">
        <v>81</v>
      </c>
      <c r="F180" t="s">
        <v>81</v>
      </c>
      <c r="G180" t="s">
        <v>81</v>
      </c>
      <c r="H180" t="s">
        <v>81</v>
      </c>
      <c r="I180" t="s">
        <v>81</v>
      </c>
      <c r="J180" t="s">
        <v>81</v>
      </c>
    </row>
    <row r="181" spans="2:10" x14ac:dyDescent="0.15">
      <c r="B181" t="s">
        <v>81</v>
      </c>
      <c r="C181" t="s">
        <v>81</v>
      </c>
      <c r="D181" t="s">
        <v>81</v>
      </c>
      <c r="E181" t="s">
        <v>81</v>
      </c>
      <c r="F181" t="s">
        <v>81</v>
      </c>
      <c r="G181" t="s">
        <v>81</v>
      </c>
      <c r="H181" t="s">
        <v>81</v>
      </c>
      <c r="I181" t="s">
        <v>81</v>
      </c>
      <c r="J181" t="s">
        <v>82</v>
      </c>
    </row>
    <row r="182" spans="2:10" x14ac:dyDescent="0.15">
      <c r="B182" t="s">
        <v>76</v>
      </c>
      <c r="C182" t="s">
        <v>76</v>
      </c>
      <c r="D182" t="s">
        <v>76</v>
      </c>
      <c r="E182" t="s">
        <v>76</v>
      </c>
      <c r="F182" t="s">
        <v>76</v>
      </c>
      <c r="G182" t="s">
        <v>76</v>
      </c>
      <c r="H182" t="s">
        <v>76</v>
      </c>
      <c r="I182" t="s">
        <v>76</v>
      </c>
      <c r="J182" t="s">
        <v>76</v>
      </c>
    </row>
    <row r="183" spans="2:10" x14ac:dyDescent="0.15">
      <c r="B183" t="s">
        <v>76</v>
      </c>
      <c r="C183" t="s">
        <v>76</v>
      </c>
      <c r="D183" t="s">
        <v>76</v>
      </c>
      <c r="E183" t="s">
        <v>76</v>
      </c>
      <c r="F183" t="s">
        <v>76</v>
      </c>
      <c r="G183" t="s">
        <v>76</v>
      </c>
      <c r="H183" t="s">
        <v>76</v>
      </c>
      <c r="I183" t="s">
        <v>76</v>
      </c>
      <c r="J183" t="s">
        <v>76</v>
      </c>
    </row>
    <row r="184" spans="2:10" x14ac:dyDescent="0.15">
      <c r="B184" t="s">
        <v>76</v>
      </c>
      <c r="C184" t="s">
        <v>76</v>
      </c>
      <c r="D184" t="s">
        <v>76</v>
      </c>
      <c r="E184" t="s">
        <v>76</v>
      </c>
      <c r="F184" t="s">
        <v>76</v>
      </c>
      <c r="G184" t="s">
        <v>76</v>
      </c>
      <c r="H184" t="s">
        <v>76</v>
      </c>
      <c r="I184" t="s">
        <v>76</v>
      </c>
      <c r="J184" t="s">
        <v>76</v>
      </c>
    </row>
    <row r="185" spans="2:10" x14ac:dyDescent="0.15">
      <c r="B185" t="s">
        <v>76</v>
      </c>
      <c r="C185" t="s">
        <v>76</v>
      </c>
      <c r="D185" t="s">
        <v>76</v>
      </c>
      <c r="E185" t="s">
        <v>76</v>
      </c>
      <c r="F185" t="s">
        <v>76</v>
      </c>
      <c r="G185" t="s">
        <v>76</v>
      </c>
      <c r="H185" t="s">
        <v>76</v>
      </c>
      <c r="I185" t="s">
        <v>76</v>
      </c>
      <c r="J185" t="s">
        <v>76</v>
      </c>
    </row>
    <row r="186" spans="2:10" x14ac:dyDescent="0.15">
      <c r="B186" t="s">
        <v>76</v>
      </c>
      <c r="C186" t="s">
        <v>76</v>
      </c>
      <c r="D186" t="s">
        <v>76</v>
      </c>
      <c r="E186" t="s">
        <v>76</v>
      </c>
      <c r="F186" t="s">
        <v>76</v>
      </c>
      <c r="G186" t="s">
        <v>76</v>
      </c>
      <c r="H186" t="s">
        <v>76</v>
      </c>
      <c r="I186" t="s">
        <v>76</v>
      </c>
      <c r="J186" t="s">
        <v>76</v>
      </c>
    </row>
    <row r="187" spans="2:10" x14ac:dyDescent="0.15">
      <c r="B187" t="s">
        <v>81</v>
      </c>
      <c r="C187" t="s">
        <v>82</v>
      </c>
      <c r="D187" t="s">
        <v>81</v>
      </c>
      <c r="E187" t="s">
        <v>82</v>
      </c>
      <c r="F187" t="s">
        <v>81</v>
      </c>
      <c r="G187" t="s">
        <v>81</v>
      </c>
      <c r="H187" t="s">
        <v>81</v>
      </c>
      <c r="I187" t="s">
        <v>81</v>
      </c>
      <c r="J187" t="s">
        <v>81</v>
      </c>
    </row>
    <row r="188" spans="2:10" x14ac:dyDescent="0.15">
      <c r="B188" t="s">
        <v>82</v>
      </c>
      <c r="C188" t="s">
        <v>81</v>
      </c>
      <c r="D188" t="s">
        <v>82</v>
      </c>
      <c r="E188" t="s">
        <v>81</v>
      </c>
      <c r="F188" t="s">
        <v>81</v>
      </c>
      <c r="G188" t="s">
        <v>82</v>
      </c>
      <c r="H188" t="s">
        <v>81</v>
      </c>
      <c r="I188" t="s">
        <v>81</v>
      </c>
      <c r="J188" t="s">
        <v>81</v>
      </c>
    </row>
    <row r="189" spans="2:10" x14ac:dyDescent="0.15">
      <c r="B189" t="s">
        <v>82</v>
      </c>
      <c r="C189" t="s">
        <v>81</v>
      </c>
      <c r="D189" t="s">
        <v>82</v>
      </c>
      <c r="E189" t="s">
        <v>81</v>
      </c>
      <c r="F189" t="s">
        <v>81</v>
      </c>
      <c r="G189" t="s">
        <v>81</v>
      </c>
      <c r="H189" t="s">
        <v>81</v>
      </c>
      <c r="I189" t="s">
        <v>81</v>
      </c>
      <c r="J189" t="s">
        <v>81</v>
      </c>
    </row>
    <row r="190" spans="2:10" x14ac:dyDescent="0.15">
      <c r="B190" t="s">
        <v>81</v>
      </c>
      <c r="C190" t="s">
        <v>81</v>
      </c>
      <c r="D190" t="s">
        <v>82</v>
      </c>
      <c r="E190" t="s">
        <v>82</v>
      </c>
      <c r="F190" t="s">
        <v>81</v>
      </c>
      <c r="G190" t="s">
        <v>81</v>
      </c>
      <c r="H190" t="s">
        <v>81</v>
      </c>
      <c r="I190" t="s">
        <v>82</v>
      </c>
      <c r="J190" t="s">
        <v>81</v>
      </c>
    </row>
    <row r="191" spans="2:10" x14ac:dyDescent="0.15">
      <c r="B191" t="s">
        <v>81</v>
      </c>
      <c r="C191" t="s">
        <v>81</v>
      </c>
      <c r="D191" t="s">
        <v>81</v>
      </c>
      <c r="E191" t="s">
        <v>81</v>
      </c>
      <c r="F191" t="s">
        <v>81</v>
      </c>
      <c r="G191" t="s">
        <v>81</v>
      </c>
      <c r="H191" t="s">
        <v>81</v>
      </c>
      <c r="I191" t="s">
        <v>81</v>
      </c>
      <c r="J191" t="s">
        <v>82</v>
      </c>
    </row>
    <row r="192" spans="2:10" x14ac:dyDescent="0.15">
      <c r="B192" t="s">
        <v>81</v>
      </c>
      <c r="C192" t="s">
        <v>81</v>
      </c>
      <c r="D192" t="s">
        <v>82</v>
      </c>
      <c r="E192" t="s">
        <v>81</v>
      </c>
      <c r="F192" t="s">
        <v>81</v>
      </c>
      <c r="G192" t="s">
        <v>81</v>
      </c>
      <c r="H192" t="s">
        <v>81</v>
      </c>
      <c r="I192" t="s">
        <v>81</v>
      </c>
      <c r="J192" t="s">
        <v>82</v>
      </c>
    </row>
    <row r="193" spans="2:10" x14ac:dyDescent="0.15">
      <c r="B193" t="s">
        <v>76</v>
      </c>
      <c r="C193" t="s">
        <v>76</v>
      </c>
      <c r="D193" t="s">
        <v>76</v>
      </c>
      <c r="E193" t="s">
        <v>76</v>
      </c>
      <c r="F193" t="s">
        <v>76</v>
      </c>
      <c r="G193" t="s">
        <v>76</v>
      </c>
      <c r="H193" t="s">
        <v>76</v>
      </c>
      <c r="I193" t="s">
        <v>76</v>
      </c>
      <c r="J193" t="s">
        <v>76</v>
      </c>
    </row>
    <row r="194" spans="2:10" x14ac:dyDescent="0.15">
      <c r="B194" t="s">
        <v>82</v>
      </c>
      <c r="C194" t="s">
        <v>81</v>
      </c>
      <c r="D194" t="s">
        <v>82</v>
      </c>
      <c r="E194" t="s">
        <v>82</v>
      </c>
      <c r="F194" t="s">
        <v>81</v>
      </c>
      <c r="G194" t="s">
        <v>81</v>
      </c>
      <c r="H194" t="s">
        <v>81</v>
      </c>
      <c r="I194" t="s">
        <v>81</v>
      </c>
      <c r="J194" t="s">
        <v>81</v>
      </c>
    </row>
    <row r="195" spans="2:10" x14ac:dyDescent="0.15">
      <c r="B195" t="s">
        <v>82</v>
      </c>
      <c r="C195" t="s">
        <v>81</v>
      </c>
      <c r="D195" t="s">
        <v>81</v>
      </c>
      <c r="E195" t="s">
        <v>81</v>
      </c>
      <c r="F195" t="s">
        <v>82</v>
      </c>
      <c r="G195" t="s">
        <v>81</v>
      </c>
      <c r="H195" t="s">
        <v>81</v>
      </c>
      <c r="I195" t="s">
        <v>81</v>
      </c>
      <c r="J195" t="s">
        <v>81</v>
      </c>
    </row>
    <row r="196" spans="2:10" x14ac:dyDescent="0.15">
      <c r="B196" t="s">
        <v>82</v>
      </c>
      <c r="C196" t="s">
        <v>81</v>
      </c>
      <c r="D196" t="s">
        <v>81</v>
      </c>
      <c r="E196" t="s">
        <v>81</v>
      </c>
      <c r="F196" t="s">
        <v>81</v>
      </c>
      <c r="G196" t="s">
        <v>81</v>
      </c>
      <c r="H196" t="s">
        <v>81</v>
      </c>
      <c r="I196" t="s">
        <v>81</v>
      </c>
      <c r="J196" t="s">
        <v>81</v>
      </c>
    </row>
    <row r="197" spans="2:10" x14ac:dyDescent="0.15">
      <c r="B197" t="s">
        <v>82</v>
      </c>
      <c r="C197" t="s">
        <v>82</v>
      </c>
      <c r="D197" t="s">
        <v>81</v>
      </c>
      <c r="E197" t="s">
        <v>81</v>
      </c>
      <c r="F197" t="s">
        <v>82</v>
      </c>
      <c r="G197" t="s">
        <v>81</v>
      </c>
      <c r="H197" t="s">
        <v>81</v>
      </c>
      <c r="I197" t="s">
        <v>81</v>
      </c>
      <c r="J197" t="s">
        <v>81</v>
      </c>
    </row>
    <row r="198" spans="2:10" x14ac:dyDescent="0.15">
      <c r="B198" t="s">
        <v>82</v>
      </c>
      <c r="C198" t="s">
        <v>81</v>
      </c>
      <c r="D198" t="s">
        <v>81</v>
      </c>
      <c r="E198" t="s">
        <v>82</v>
      </c>
      <c r="F198" t="s">
        <v>81</v>
      </c>
      <c r="G198" t="s">
        <v>81</v>
      </c>
      <c r="H198" t="s">
        <v>81</v>
      </c>
      <c r="I198" t="s">
        <v>81</v>
      </c>
      <c r="J198" t="s">
        <v>81</v>
      </c>
    </row>
    <row r="199" spans="2:10" x14ac:dyDescent="0.15">
      <c r="B199" t="s">
        <v>82</v>
      </c>
      <c r="C199" t="s">
        <v>81</v>
      </c>
      <c r="D199" t="s">
        <v>82</v>
      </c>
      <c r="E199" t="s">
        <v>81</v>
      </c>
      <c r="F199" t="s">
        <v>82</v>
      </c>
      <c r="G199" t="s">
        <v>81</v>
      </c>
      <c r="H199" t="s">
        <v>81</v>
      </c>
      <c r="I199" t="s">
        <v>81</v>
      </c>
      <c r="J199" t="s">
        <v>81</v>
      </c>
    </row>
    <row r="200" spans="2:10" x14ac:dyDescent="0.15">
      <c r="B200" t="s">
        <v>82</v>
      </c>
      <c r="C200" t="s">
        <v>81</v>
      </c>
      <c r="D200" t="s">
        <v>81</v>
      </c>
      <c r="E200" t="s">
        <v>81</v>
      </c>
      <c r="F200" t="s">
        <v>81</v>
      </c>
      <c r="G200" t="s">
        <v>81</v>
      </c>
      <c r="H200" t="s">
        <v>81</v>
      </c>
      <c r="I200" t="s">
        <v>81</v>
      </c>
      <c r="J200" t="s">
        <v>81</v>
      </c>
    </row>
    <row r="201" spans="2:10" x14ac:dyDescent="0.15">
      <c r="B201" t="s">
        <v>81</v>
      </c>
      <c r="C201" t="s">
        <v>82</v>
      </c>
      <c r="D201" t="s">
        <v>81</v>
      </c>
      <c r="E201" t="s">
        <v>81</v>
      </c>
      <c r="F201" t="s">
        <v>82</v>
      </c>
      <c r="G201" t="s">
        <v>82</v>
      </c>
      <c r="H201" t="s">
        <v>81</v>
      </c>
      <c r="I201" t="s">
        <v>81</v>
      </c>
      <c r="J201" t="s">
        <v>82</v>
      </c>
    </row>
    <row r="202" spans="2:10" x14ac:dyDescent="0.15">
      <c r="B202" t="s">
        <v>82</v>
      </c>
      <c r="C202" t="s">
        <v>81</v>
      </c>
      <c r="D202" t="s">
        <v>81</v>
      </c>
      <c r="E202" t="s">
        <v>81</v>
      </c>
      <c r="F202" t="s">
        <v>81</v>
      </c>
      <c r="G202" t="s">
        <v>81</v>
      </c>
      <c r="H202" t="s">
        <v>81</v>
      </c>
      <c r="I202" t="s">
        <v>81</v>
      </c>
      <c r="J202" t="s">
        <v>81</v>
      </c>
    </row>
    <row r="203" spans="2:10" x14ac:dyDescent="0.15">
      <c r="B203" t="s">
        <v>76</v>
      </c>
      <c r="C203" t="s">
        <v>76</v>
      </c>
      <c r="D203" t="s">
        <v>76</v>
      </c>
      <c r="E203" t="s">
        <v>76</v>
      </c>
      <c r="F203" t="s">
        <v>76</v>
      </c>
      <c r="G203" t="s">
        <v>76</v>
      </c>
      <c r="H203" t="s">
        <v>76</v>
      </c>
      <c r="I203" t="s">
        <v>76</v>
      </c>
      <c r="J203" t="s">
        <v>76</v>
      </c>
    </row>
    <row r="204" spans="2:10" x14ac:dyDescent="0.15">
      <c r="B204" t="s">
        <v>82</v>
      </c>
      <c r="C204" t="s">
        <v>81</v>
      </c>
      <c r="D204" t="s">
        <v>81</v>
      </c>
      <c r="E204" t="s">
        <v>82</v>
      </c>
      <c r="F204" t="s">
        <v>81</v>
      </c>
      <c r="G204" t="s">
        <v>81</v>
      </c>
      <c r="H204" t="s">
        <v>81</v>
      </c>
      <c r="I204" t="s">
        <v>81</v>
      </c>
      <c r="J204" t="s">
        <v>81</v>
      </c>
    </row>
    <row r="205" spans="2:10" x14ac:dyDescent="0.15">
      <c r="B205" t="s">
        <v>81</v>
      </c>
      <c r="C205" t="s">
        <v>81</v>
      </c>
      <c r="D205" t="s">
        <v>81</v>
      </c>
      <c r="E205" t="s">
        <v>81</v>
      </c>
      <c r="F205" t="s">
        <v>81</v>
      </c>
      <c r="G205" t="s">
        <v>81</v>
      </c>
      <c r="H205" t="s">
        <v>81</v>
      </c>
      <c r="I205" t="s">
        <v>81</v>
      </c>
      <c r="J205" t="s">
        <v>82</v>
      </c>
    </row>
    <row r="206" spans="2:10" x14ac:dyDescent="0.15">
      <c r="B206" t="s">
        <v>81</v>
      </c>
      <c r="C206" t="s">
        <v>81</v>
      </c>
      <c r="D206" t="s">
        <v>81</v>
      </c>
      <c r="E206" t="s">
        <v>82</v>
      </c>
      <c r="F206" t="s">
        <v>81</v>
      </c>
      <c r="G206" t="s">
        <v>81</v>
      </c>
      <c r="H206" t="s">
        <v>82</v>
      </c>
      <c r="I206" t="s">
        <v>81</v>
      </c>
      <c r="J206" t="s">
        <v>81</v>
      </c>
    </row>
    <row r="207" spans="2:10" x14ac:dyDescent="0.15">
      <c r="B207" t="s">
        <v>76</v>
      </c>
      <c r="C207" t="s">
        <v>76</v>
      </c>
      <c r="D207" t="s">
        <v>76</v>
      </c>
      <c r="E207" t="s">
        <v>76</v>
      </c>
      <c r="F207" t="s">
        <v>76</v>
      </c>
      <c r="G207" t="s">
        <v>76</v>
      </c>
      <c r="H207" t="s">
        <v>76</v>
      </c>
      <c r="I207" t="s">
        <v>76</v>
      </c>
      <c r="J207" t="s">
        <v>76</v>
      </c>
    </row>
    <row r="208" spans="2:10" x14ac:dyDescent="0.15">
      <c r="B208" t="s">
        <v>81</v>
      </c>
      <c r="C208" t="s">
        <v>81</v>
      </c>
      <c r="D208" t="s">
        <v>81</v>
      </c>
      <c r="E208" t="s">
        <v>81</v>
      </c>
      <c r="F208" t="s">
        <v>81</v>
      </c>
      <c r="G208" t="s">
        <v>81</v>
      </c>
      <c r="H208" t="s">
        <v>81</v>
      </c>
      <c r="I208" t="s">
        <v>81</v>
      </c>
      <c r="J208" t="s">
        <v>82</v>
      </c>
    </row>
    <row r="209" spans="2:10" x14ac:dyDescent="0.15">
      <c r="B209" t="s">
        <v>81</v>
      </c>
      <c r="C209" t="s">
        <v>81</v>
      </c>
      <c r="D209" t="s">
        <v>81</v>
      </c>
      <c r="E209" t="s">
        <v>81</v>
      </c>
      <c r="F209" t="s">
        <v>81</v>
      </c>
      <c r="G209" t="s">
        <v>81</v>
      </c>
      <c r="H209" t="s">
        <v>81</v>
      </c>
      <c r="I209" t="s">
        <v>81</v>
      </c>
      <c r="J209" t="s">
        <v>82</v>
      </c>
    </row>
    <row r="210" spans="2:10" x14ac:dyDescent="0.15">
      <c r="B210" t="s">
        <v>81</v>
      </c>
      <c r="C210" t="s">
        <v>81</v>
      </c>
      <c r="D210" t="s">
        <v>81</v>
      </c>
      <c r="E210" t="s">
        <v>81</v>
      </c>
      <c r="F210" t="s">
        <v>81</v>
      </c>
      <c r="G210" t="s">
        <v>81</v>
      </c>
      <c r="H210" t="s">
        <v>81</v>
      </c>
      <c r="I210" t="s">
        <v>81</v>
      </c>
      <c r="J210" t="s">
        <v>82</v>
      </c>
    </row>
    <row r="211" spans="2:10" x14ac:dyDescent="0.15">
      <c r="B211" t="s">
        <v>81</v>
      </c>
      <c r="C211" t="s">
        <v>81</v>
      </c>
      <c r="D211" t="s">
        <v>82</v>
      </c>
      <c r="E211" t="s">
        <v>81</v>
      </c>
      <c r="F211" t="s">
        <v>81</v>
      </c>
      <c r="G211" t="s">
        <v>81</v>
      </c>
      <c r="H211" t="s">
        <v>81</v>
      </c>
      <c r="I211" t="s">
        <v>81</v>
      </c>
      <c r="J211" t="s">
        <v>81</v>
      </c>
    </row>
    <row r="212" spans="2:10" x14ac:dyDescent="0.15">
      <c r="B212" t="s">
        <v>81</v>
      </c>
      <c r="C212" t="s">
        <v>81</v>
      </c>
      <c r="D212" t="s">
        <v>81</v>
      </c>
      <c r="E212" t="s">
        <v>81</v>
      </c>
      <c r="F212" t="s">
        <v>81</v>
      </c>
      <c r="G212" t="s">
        <v>81</v>
      </c>
      <c r="H212" t="s">
        <v>81</v>
      </c>
      <c r="I212" t="s">
        <v>81</v>
      </c>
      <c r="J212" t="s">
        <v>82</v>
      </c>
    </row>
    <row r="213" spans="2:10" x14ac:dyDescent="0.15">
      <c r="B213" t="s">
        <v>76</v>
      </c>
      <c r="C213" t="s">
        <v>76</v>
      </c>
      <c r="D213" t="s">
        <v>76</v>
      </c>
      <c r="E213" t="s">
        <v>76</v>
      </c>
      <c r="F213" t="s">
        <v>76</v>
      </c>
      <c r="G213" t="s">
        <v>76</v>
      </c>
      <c r="H213" t="s">
        <v>76</v>
      </c>
      <c r="I213" t="s">
        <v>76</v>
      </c>
      <c r="J213" t="s">
        <v>76</v>
      </c>
    </row>
    <row r="214" spans="2:10" x14ac:dyDescent="0.15">
      <c r="B214" t="s">
        <v>76</v>
      </c>
      <c r="C214" t="s">
        <v>76</v>
      </c>
      <c r="D214" t="s">
        <v>76</v>
      </c>
      <c r="E214" t="s">
        <v>76</v>
      </c>
      <c r="F214" t="s">
        <v>76</v>
      </c>
      <c r="G214" t="s">
        <v>76</v>
      </c>
      <c r="H214" t="s">
        <v>76</v>
      </c>
      <c r="I214" t="s">
        <v>76</v>
      </c>
      <c r="J214" t="s">
        <v>76</v>
      </c>
    </row>
    <row r="215" spans="2:10" x14ac:dyDescent="0.15">
      <c r="B215" t="s">
        <v>82</v>
      </c>
      <c r="C215" t="s">
        <v>81</v>
      </c>
      <c r="D215" t="s">
        <v>82</v>
      </c>
      <c r="E215" t="s">
        <v>81</v>
      </c>
      <c r="F215" t="s">
        <v>81</v>
      </c>
      <c r="G215" t="s">
        <v>82</v>
      </c>
      <c r="H215" t="s">
        <v>81</v>
      </c>
      <c r="I215" t="s">
        <v>81</v>
      </c>
      <c r="J215" t="s">
        <v>81</v>
      </c>
    </row>
    <row r="216" spans="2:10" x14ac:dyDescent="0.15">
      <c r="B216" t="s">
        <v>81</v>
      </c>
      <c r="C216" t="s">
        <v>81</v>
      </c>
      <c r="D216" t="s">
        <v>81</v>
      </c>
      <c r="E216" t="s">
        <v>81</v>
      </c>
      <c r="F216" t="s">
        <v>81</v>
      </c>
      <c r="G216" t="s">
        <v>81</v>
      </c>
      <c r="H216" t="s">
        <v>81</v>
      </c>
      <c r="I216" t="s">
        <v>81</v>
      </c>
      <c r="J216" t="s">
        <v>82</v>
      </c>
    </row>
    <row r="217" spans="2:10" x14ac:dyDescent="0.15">
      <c r="B217" t="s">
        <v>81</v>
      </c>
      <c r="C217" t="s">
        <v>81</v>
      </c>
      <c r="D217" t="s">
        <v>81</v>
      </c>
      <c r="E217" t="s">
        <v>81</v>
      </c>
      <c r="F217" t="s">
        <v>81</v>
      </c>
      <c r="G217" t="s">
        <v>81</v>
      </c>
      <c r="H217" t="s">
        <v>81</v>
      </c>
      <c r="I217" t="s">
        <v>81</v>
      </c>
      <c r="J217" t="s">
        <v>82</v>
      </c>
    </row>
    <row r="218" spans="2:10" x14ac:dyDescent="0.15">
      <c r="B218" t="s">
        <v>81</v>
      </c>
      <c r="C218" t="s">
        <v>81</v>
      </c>
      <c r="D218" t="s">
        <v>82</v>
      </c>
      <c r="E218" t="s">
        <v>81</v>
      </c>
      <c r="F218" t="s">
        <v>82</v>
      </c>
      <c r="G218" t="s">
        <v>81</v>
      </c>
      <c r="H218" t="s">
        <v>81</v>
      </c>
      <c r="I218" t="s">
        <v>81</v>
      </c>
      <c r="J218" t="s">
        <v>81</v>
      </c>
    </row>
    <row r="219" spans="2:10" x14ac:dyDescent="0.15">
      <c r="B219" t="s">
        <v>81</v>
      </c>
      <c r="C219" t="s">
        <v>81</v>
      </c>
      <c r="D219" t="s">
        <v>81</v>
      </c>
      <c r="E219" t="s">
        <v>81</v>
      </c>
      <c r="F219" t="s">
        <v>81</v>
      </c>
      <c r="G219" t="s">
        <v>81</v>
      </c>
      <c r="H219" t="s">
        <v>81</v>
      </c>
      <c r="I219" t="s">
        <v>81</v>
      </c>
      <c r="J219" t="s">
        <v>82</v>
      </c>
    </row>
    <row r="220" spans="2:10" x14ac:dyDescent="0.15">
      <c r="B220" t="s">
        <v>82</v>
      </c>
      <c r="C220" t="s">
        <v>81</v>
      </c>
      <c r="D220" t="s">
        <v>81</v>
      </c>
      <c r="E220" t="s">
        <v>81</v>
      </c>
      <c r="F220" t="s">
        <v>81</v>
      </c>
      <c r="G220" t="s">
        <v>81</v>
      </c>
      <c r="H220" t="s">
        <v>81</v>
      </c>
      <c r="I220" t="s">
        <v>81</v>
      </c>
      <c r="J220" t="s">
        <v>82</v>
      </c>
    </row>
    <row r="221" spans="2:10" x14ac:dyDescent="0.15">
      <c r="B221" t="s">
        <v>81</v>
      </c>
      <c r="C221" t="s">
        <v>81</v>
      </c>
      <c r="D221" t="s">
        <v>81</v>
      </c>
      <c r="E221" t="s">
        <v>81</v>
      </c>
      <c r="F221" t="s">
        <v>81</v>
      </c>
      <c r="G221" t="s">
        <v>81</v>
      </c>
      <c r="H221" t="s">
        <v>81</v>
      </c>
      <c r="I221" t="s">
        <v>81</v>
      </c>
      <c r="J221" t="s">
        <v>82</v>
      </c>
    </row>
    <row r="222" spans="2:10" x14ac:dyDescent="0.15">
      <c r="B222" t="s">
        <v>82</v>
      </c>
      <c r="C222" t="s">
        <v>81</v>
      </c>
      <c r="D222" t="s">
        <v>81</v>
      </c>
      <c r="E222" t="s">
        <v>81</v>
      </c>
      <c r="F222" t="s">
        <v>81</v>
      </c>
      <c r="G222" t="s">
        <v>81</v>
      </c>
      <c r="H222" t="s">
        <v>81</v>
      </c>
      <c r="I222" t="s">
        <v>81</v>
      </c>
      <c r="J222" t="s">
        <v>81</v>
      </c>
    </row>
    <row r="223" spans="2:10" x14ac:dyDescent="0.15">
      <c r="B223" t="s">
        <v>81</v>
      </c>
      <c r="C223" t="s">
        <v>81</v>
      </c>
      <c r="D223" t="s">
        <v>81</v>
      </c>
      <c r="E223" t="s">
        <v>81</v>
      </c>
      <c r="F223" t="s">
        <v>81</v>
      </c>
      <c r="G223" t="s">
        <v>81</v>
      </c>
      <c r="H223" t="s">
        <v>81</v>
      </c>
      <c r="I223" t="s">
        <v>81</v>
      </c>
      <c r="J223" t="s">
        <v>82</v>
      </c>
    </row>
    <row r="224" spans="2:10" x14ac:dyDescent="0.15">
      <c r="B224" t="s">
        <v>81</v>
      </c>
      <c r="C224" t="s">
        <v>81</v>
      </c>
      <c r="D224" t="s">
        <v>81</v>
      </c>
      <c r="E224" t="s">
        <v>81</v>
      </c>
      <c r="F224" t="s">
        <v>81</v>
      </c>
      <c r="G224" t="s">
        <v>81</v>
      </c>
      <c r="H224" t="s">
        <v>81</v>
      </c>
      <c r="I224" t="s">
        <v>81</v>
      </c>
      <c r="J224" t="s">
        <v>82</v>
      </c>
    </row>
    <row r="225" spans="2:10" x14ac:dyDescent="0.15">
      <c r="B225" t="s">
        <v>82</v>
      </c>
      <c r="C225" t="s">
        <v>81</v>
      </c>
      <c r="D225" t="s">
        <v>82</v>
      </c>
      <c r="E225" t="s">
        <v>81</v>
      </c>
      <c r="F225" t="s">
        <v>81</v>
      </c>
      <c r="G225" t="s">
        <v>81</v>
      </c>
      <c r="H225" t="s">
        <v>81</v>
      </c>
      <c r="I225" t="s">
        <v>81</v>
      </c>
      <c r="J225" t="s">
        <v>81</v>
      </c>
    </row>
    <row r="226" spans="2:10" x14ac:dyDescent="0.15">
      <c r="B226" t="s">
        <v>82</v>
      </c>
      <c r="C226" t="s">
        <v>81</v>
      </c>
      <c r="D226" t="s">
        <v>81</v>
      </c>
      <c r="E226" t="s">
        <v>82</v>
      </c>
      <c r="F226" t="s">
        <v>81</v>
      </c>
      <c r="G226" t="s">
        <v>81</v>
      </c>
      <c r="H226" t="s">
        <v>81</v>
      </c>
      <c r="I226" t="s">
        <v>81</v>
      </c>
      <c r="J226" t="s">
        <v>81</v>
      </c>
    </row>
    <row r="227" spans="2:10" x14ac:dyDescent="0.15">
      <c r="B227" t="s">
        <v>82</v>
      </c>
      <c r="C227" t="s">
        <v>81</v>
      </c>
      <c r="D227" t="s">
        <v>81</v>
      </c>
      <c r="E227" t="s">
        <v>82</v>
      </c>
      <c r="F227" t="s">
        <v>81</v>
      </c>
      <c r="G227" t="s">
        <v>81</v>
      </c>
      <c r="H227" t="s">
        <v>81</v>
      </c>
      <c r="I227" t="s">
        <v>81</v>
      </c>
      <c r="J227" t="s">
        <v>81</v>
      </c>
    </row>
    <row r="228" spans="2:10" x14ac:dyDescent="0.15">
      <c r="B228" t="s">
        <v>81</v>
      </c>
      <c r="C228" t="s">
        <v>81</v>
      </c>
      <c r="D228" t="s">
        <v>81</v>
      </c>
      <c r="E228" t="s">
        <v>81</v>
      </c>
      <c r="F228" t="s">
        <v>81</v>
      </c>
      <c r="G228" t="s">
        <v>81</v>
      </c>
      <c r="H228" t="s">
        <v>81</v>
      </c>
      <c r="I228" t="s">
        <v>81</v>
      </c>
      <c r="J228" t="s">
        <v>82</v>
      </c>
    </row>
    <row r="229" spans="2:10" x14ac:dyDescent="0.15">
      <c r="B229" t="s">
        <v>82</v>
      </c>
      <c r="C229" t="s">
        <v>81</v>
      </c>
      <c r="D229" t="s">
        <v>82</v>
      </c>
      <c r="E229" t="s">
        <v>81</v>
      </c>
      <c r="F229" t="s">
        <v>81</v>
      </c>
      <c r="G229" t="s">
        <v>81</v>
      </c>
      <c r="H229" t="s">
        <v>81</v>
      </c>
      <c r="I229" t="s">
        <v>81</v>
      </c>
      <c r="J229" t="s">
        <v>81</v>
      </c>
    </row>
    <row r="230" spans="2:10" x14ac:dyDescent="0.15">
      <c r="B230" t="s">
        <v>81</v>
      </c>
      <c r="C230" t="s">
        <v>81</v>
      </c>
      <c r="D230" t="s">
        <v>81</v>
      </c>
      <c r="E230" t="s">
        <v>81</v>
      </c>
      <c r="F230" t="s">
        <v>81</v>
      </c>
      <c r="G230" t="s">
        <v>81</v>
      </c>
      <c r="H230" t="s">
        <v>81</v>
      </c>
      <c r="I230" t="s">
        <v>81</v>
      </c>
      <c r="J230" t="s">
        <v>82</v>
      </c>
    </row>
    <row r="231" spans="2:10" x14ac:dyDescent="0.15">
      <c r="B231" t="s">
        <v>76</v>
      </c>
      <c r="C231" t="s">
        <v>76</v>
      </c>
      <c r="D231" t="s">
        <v>76</v>
      </c>
      <c r="E231" t="s">
        <v>76</v>
      </c>
      <c r="F231" t="s">
        <v>76</v>
      </c>
      <c r="G231" t="s">
        <v>76</v>
      </c>
      <c r="H231" t="s">
        <v>76</v>
      </c>
      <c r="I231" t="s">
        <v>76</v>
      </c>
      <c r="J231" t="s">
        <v>76</v>
      </c>
    </row>
    <row r="232" spans="2:10" x14ac:dyDescent="0.15">
      <c r="B232" t="s">
        <v>82</v>
      </c>
      <c r="C232" t="s">
        <v>81</v>
      </c>
      <c r="D232" t="s">
        <v>82</v>
      </c>
      <c r="E232" t="s">
        <v>82</v>
      </c>
      <c r="F232" t="s">
        <v>81</v>
      </c>
      <c r="G232" t="s">
        <v>81</v>
      </c>
      <c r="H232" t="s">
        <v>81</v>
      </c>
      <c r="I232" t="s">
        <v>81</v>
      </c>
      <c r="J232" t="s">
        <v>81</v>
      </c>
    </row>
    <row r="233" spans="2:10" x14ac:dyDescent="0.15">
      <c r="B233" t="s">
        <v>81</v>
      </c>
      <c r="C233" t="s">
        <v>81</v>
      </c>
      <c r="D233" t="s">
        <v>81</v>
      </c>
      <c r="E233" t="s">
        <v>82</v>
      </c>
      <c r="F233" t="s">
        <v>81</v>
      </c>
      <c r="G233" t="s">
        <v>81</v>
      </c>
      <c r="H233" t="s">
        <v>81</v>
      </c>
      <c r="I233" t="s">
        <v>81</v>
      </c>
      <c r="J233" t="s">
        <v>82</v>
      </c>
    </row>
    <row r="234" spans="2:10" x14ac:dyDescent="0.15">
      <c r="B234" t="s">
        <v>81</v>
      </c>
      <c r="C234" t="s">
        <v>81</v>
      </c>
      <c r="D234" t="s">
        <v>81</v>
      </c>
      <c r="E234" t="s">
        <v>81</v>
      </c>
      <c r="F234" t="s">
        <v>81</v>
      </c>
      <c r="G234" t="s">
        <v>81</v>
      </c>
      <c r="H234" t="s">
        <v>81</v>
      </c>
      <c r="I234" t="s">
        <v>81</v>
      </c>
      <c r="J234" t="s">
        <v>82</v>
      </c>
    </row>
    <row r="235" spans="2:10" x14ac:dyDescent="0.15">
      <c r="B235" t="s">
        <v>81</v>
      </c>
      <c r="C235" t="s">
        <v>81</v>
      </c>
      <c r="D235" t="s">
        <v>82</v>
      </c>
      <c r="E235" t="s">
        <v>82</v>
      </c>
      <c r="F235" t="s">
        <v>81</v>
      </c>
      <c r="G235" t="s">
        <v>81</v>
      </c>
      <c r="H235" t="s">
        <v>81</v>
      </c>
      <c r="I235" t="s">
        <v>81</v>
      </c>
      <c r="J235" t="s">
        <v>81</v>
      </c>
    </row>
    <row r="236" spans="2:10" x14ac:dyDescent="0.15">
      <c r="B236" t="s">
        <v>76</v>
      </c>
      <c r="C236" t="s">
        <v>76</v>
      </c>
      <c r="D236" t="s">
        <v>76</v>
      </c>
      <c r="E236" t="s">
        <v>76</v>
      </c>
      <c r="F236" t="s">
        <v>76</v>
      </c>
      <c r="G236" t="s">
        <v>76</v>
      </c>
      <c r="H236" t="s">
        <v>76</v>
      </c>
      <c r="I236" t="s">
        <v>76</v>
      </c>
      <c r="J236" t="s">
        <v>76</v>
      </c>
    </row>
    <row r="237" spans="2:10" x14ac:dyDescent="0.15">
      <c r="B237" t="s">
        <v>81</v>
      </c>
      <c r="C237" t="s">
        <v>81</v>
      </c>
      <c r="D237" t="s">
        <v>81</v>
      </c>
      <c r="E237" t="s">
        <v>82</v>
      </c>
      <c r="F237" t="s">
        <v>81</v>
      </c>
      <c r="G237" t="s">
        <v>81</v>
      </c>
      <c r="H237" t="s">
        <v>81</v>
      </c>
      <c r="I237" t="s">
        <v>81</v>
      </c>
      <c r="J237" t="s">
        <v>81</v>
      </c>
    </row>
    <row r="238" spans="2:10" x14ac:dyDescent="0.15">
      <c r="B238" t="s">
        <v>82</v>
      </c>
      <c r="C238" t="s">
        <v>81</v>
      </c>
      <c r="D238" t="s">
        <v>81</v>
      </c>
      <c r="E238" t="s">
        <v>81</v>
      </c>
      <c r="F238" t="s">
        <v>81</v>
      </c>
      <c r="G238" t="s">
        <v>81</v>
      </c>
      <c r="H238" t="s">
        <v>81</v>
      </c>
      <c r="I238" t="s">
        <v>81</v>
      </c>
      <c r="J238" t="s">
        <v>81</v>
      </c>
    </row>
    <row r="239" spans="2:10" x14ac:dyDescent="0.15">
      <c r="B239" t="s">
        <v>76</v>
      </c>
      <c r="C239" t="s">
        <v>76</v>
      </c>
      <c r="D239" t="s">
        <v>76</v>
      </c>
      <c r="E239" t="s">
        <v>76</v>
      </c>
      <c r="F239" t="s">
        <v>76</v>
      </c>
      <c r="G239" t="s">
        <v>76</v>
      </c>
      <c r="H239" t="s">
        <v>76</v>
      </c>
      <c r="I239" t="s">
        <v>76</v>
      </c>
      <c r="J239" t="s">
        <v>76</v>
      </c>
    </row>
    <row r="240" spans="2:10" x14ac:dyDescent="0.15">
      <c r="B240" t="s">
        <v>81</v>
      </c>
      <c r="C240" t="s">
        <v>81</v>
      </c>
      <c r="D240" t="s">
        <v>81</v>
      </c>
      <c r="E240" t="s">
        <v>81</v>
      </c>
      <c r="F240" t="s">
        <v>81</v>
      </c>
      <c r="G240" t="s">
        <v>81</v>
      </c>
      <c r="H240" t="s">
        <v>81</v>
      </c>
      <c r="I240" t="s">
        <v>81</v>
      </c>
      <c r="J240" t="s">
        <v>82</v>
      </c>
    </row>
    <row r="241" spans="2:10" x14ac:dyDescent="0.15">
      <c r="B241" t="s">
        <v>81</v>
      </c>
      <c r="C241" t="s">
        <v>81</v>
      </c>
      <c r="D241" t="s">
        <v>81</v>
      </c>
      <c r="E241" t="s">
        <v>81</v>
      </c>
      <c r="F241" t="s">
        <v>81</v>
      </c>
      <c r="G241" t="s">
        <v>81</v>
      </c>
      <c r="H241" t="s">
        <v>81</v>
      </c>
      <c r="I241" t="s">
        <v>81</v>
      </c>
      <c r="J241" t="s">
        <v>82</v>
      </c>
    </row>
    <row r="242" spans="2:10" x14ac:dyDescent="0.15">
      <c r="B242" t="s">
        <v>76</v>
      </c>
      <c r="C242" t="s">
        <v>76</v>
      </c>
      <c r="D242" t="s">
        <v>76</v>
      </c>
      <c r="E242" t="s">
        <v>76</v>
      </c>
      <c r="F242" t="s">
        <v>76</v>
      </c>
      <c r="G242" t="s">
        <v>76</v>
      </c>
      <c r="H242" t="s">
        <v>76</v>
      </c>
      <c r="I242" t="s">
        <v>76</v>
      </c>
      <c r="J242" t="s">
        <v>76</v>
      </c>
    </row>
    <row r="243" spans="2:10" x14ac:dyDescent="0.15">
      <c r="B243" t="s">
        <v>82</v>
      </c>
      <c r="C243" t="s">
        <v>81</v>
      </c>
      <c r="D243" t="s">
        <v>81</v>
      </c>
      <c r="E243" t="s">
        <v>81</v>
      </c>
      <c r="F243" t="s">
        <v>81</v>
      </c>
      <c r="G243" t="s">
        <v>81</v>
      </c>
      <c r="H243" t="s">
        <v>81</v>
      </c>
      <c r="I243" t="s">
        <v>81</v>
      </c>
      <c r="J243" t="s">
        <v>81</v>
      </c>
    </row>
    <row r="244" spans="2:10" x14ac:dyDescent="0.15">
      <c r="B244" t="s">
        <v>81</v>
      </c>
      <c r="C244" t="s">
        <v>81</v>
      </c>
      <c r="D244" t="s">
        <v>81</v>
      </c>
      <c r="E244" t="s">
        <v>81</v>
      </c>
      <c r="F244" t="s">
        <v>82</v>
      </c>
      <c r="G244" t="s">
        <v>81</v>
      </c>
      <c r="H244" t="s">
        <v>81</v>
      </c>
      <c r="I244" t="s">
        <v>81</v>
      </c>
      <c r="J244" t="s">
        <v>82</v>
      </c>
    </row>
    <row r="245" spans="2:10" x14ac:dyDescent="0.15">
      <c r="B245" t="s">
        <v>81</v>
      </c>
      <c r="C245" t="s">
        <v>81</v>
      </c>
      <c r="D245" t="s">
        <v>81</v>
      </c>
      <c r="E245" t="s">
        <v>81</v>
      </c>
      <c r="F245" t="s">
        <v>81</v>
      </c>
      <c r="G245" t="s">
        <v>81</v>
      </c>
      <c r="H245" t="s">
        <v>81</v>
      </c>
      <c r="I245" t="s">
        <v>81</v>
      </c>
      <c r="J245" t="s">
        <v>82</v>
      </c>
    </row>
    <row r="246" spans="2:10" x14ac:dyDescent="0.15">
      <c r="B246" t="s">
        <v>76</v>
      </c>
      <c r="C246" t="s">
        <v>76</v>
      </c>
      <c r="D246" t="s">
        <v>76</v>
      </c>
      <c r="E246" t="s">
        <v>76</v>
      </c>
      <c r="F246" t="s">
        <v>76</v>
      </c>
      <c r="G246" t="s">
        <v>76</v>
      </c>
      <c r="H246" t="s">
        <v>76</v>
      </c>
      <c r="I246" t="s">
        <v>76</v>
      </c>
      <c r="J246" t="s">
        <v>76</v>
      </c>
    </row>
    <row r="247" spans="2:10" x14ac:dyDescent="0.15">
      <c r="B247" t="s">
        <v>82</v>
      </c>
      <c r="C247" t="s">
        <v>81</v>
      </c>
      <c r="D247" t="s">
        <v>81</v>
      </c>
      <c r="E247" t="s">
        <v>81</v>
      </c>
      <c r="F247" t="s">
        <v>81</v>
      </c>
      <c r="G247" t="s">
        <v>82</v>
      </c>
      <c r="H247" t="s">
        <v>81</v>
      </c>
      <c r="I247" t="s">
        <v>81</v>
      </c>
      <c r="J247" t="s">
        <v>81</v>
      </c>
    </row>
    <row r="248" spans="2:10" x14ac:dyDescent="0.15">
      <c r="B248" t="s">
        <v>76</v>
      </c>
      <c r="C248" t="s">
        <v>76</v>
      </c>
      <c r="D248" t="s">
        <v>76</v>
      </c>
      <c r="E248" t="s">
        <v>76</v>
      </c>
      <c r="F248" t="s">
        <v>76</v>
      </c>
      <c r="G248" t="s">
        <v>76</v>
      </c>
      <c r="H248" t="s">
        <v>76</v>
      </c>
      <c r="I248" t="s">
        <v>76</v>
      </c>
      <c r="J248" t="s">
        <v>76</v>
      </c>
    </row>
    <row r="249" spans="2:10" x14ac:dyDescent="0.15">
      <c r="B249" t="s">
        <v>82</v>
      </c>
      <c r="C249" t="s">
        <v>81</v>
      </c>
      <c r="D249" t="s">
        <v>81</v>
      </c>
      <c r="E249" t="s">
        <v>82</v>
      </c>
      <c r="F249" t="s">
        <v>81</v>
      </c>
      <c r="G249" t="s">
        <v>81</v>
      </c>
      <c r="H249" t="s">
        <v>81</v>
      </c>
      <c r="I249" t="s">
        <v>81</v>
      </c>
      <c r="J249" t="s">
        <v>81</v>
      </c>
    </row>
    <row r="250" spans="2:10" x14ac:dyDescent="0.15">
      <c r="B250" t="s">
        <v>76</v>
      </c>
      <c r="C250" t="s">
        <v>76</v>
      </c>
      <c r="D250" t="s">
        <v>76</v>
      </c>
      <c r="E250" t="s">
        <v>76</v>
      </c>
      <c r="F250" t="s">
        <v>76</v>
      </c>
      <c r="G250" t="s">
        <v>76</v>
      </c>
      <c r="H250" t="s">
        <v>76</v>
      </c>
      <c r="I250" t="s">
        <v>76</v>
      </c>
      <c r="J250" t="s">
        <v>76</v>
      </c>
    </row>
    <row r="251" spans="2:10" x14ac:dyDescent="0.15">
      <c r="B251" t="s">
        <v>82</v>
      </c>
      <c r="C251" t="s">
        <v>81</v>
      </c>
      <c r="D251" t="s">
        <v>81</v>
      </c>
      <c r="E251" t="s">
        <v>81</v>
      </c>
      <c r="F251" t="s">
        <v>81</v>
      </c>
      <c r="G251" t="s">
        <v>81</v>
      </c>
      <c r="H251" t="s">
        <v>81</v>
      </c>
      <c r="I251" t="s">
        <v>81</v>
      </c>
      <c r="J251" t="s">
        <v>81</v>
      </c>
    </row>
    <row r="252" spans="2:10" x14ac:dyDescent="0.15">
      <c r="B252" t="s">
        <v>81</v>
      </c>
      <c r="C252" t="s">
        <v>81</v>
      </c>
      <c r="D252" t="s">
        <v>82</v>
      </c>
      <c r="E252" t="s">
        <v>81</v>
      </c>
      <c r="F252" t="s">
        <v>81</v>
      </c>
      <c r="G252" t="s">
        <v>81</v>
      </c>
      <c r="H252" t="s">
        <v>81</v>
      </c>
      <c r="I252" t="s">
        <v>81</v>
      </c>
      <c r="J252" t="s">
        <v>81</v>
      </c>
    </row>
    <row r="253" spans="2:10" x14ac:dyDescent="0.15">
      <c r="B253" t="s">
        <v>81</v>
      </c>
      <c r="C253" t="s">
        <v>81</v>
      </c>
      <c r="D253" t="s">
        <v>82</v>
      </c>
      <c r="E253" t="s">
        <v>81</v>
      </c>
      <c r="F253" t="s">
        <v>82</v>
      </c>
      <c r="G253" t="s">
        <v>81</v>
      </c>
      <c r="H253" t="s">
        <v>81</v>
      </c>
      <c r="I253" t="s">
        <v>81</v>
      </c>
      <c r="J253" t="s">
        <v>82</v>
      </c>
    </row>
    <row r="254" spans="2:10" x14ac:dyDescent="0.15">
      <c r="B254" t="s">
        <v>82</v>
      </c>
      <c r="C254" t="s">
        <v>81</v>
      </c>
      <c r="D254" t="s">
        <v>81</v>
      </c>
      <c r="E254" t="s">
        <v>81</v>
      </c>
      <c r="F254" t="s">
        <v>82</v>
      </c>
      <c r="G254" t="s">
        <v>81</v>
      </c>
      <c r="H254" t="s">
        <v>81</v>
      </c>
      <c r="I254" t="s">
        <v>81</v>
      </c>
      <c r="J254" t="s">
        <v>81</v>
      </c>
    </row>
    <row r="255" spans="2:10" x14ac:dyDescent="0.15">
      <c r="B255" t="s">
        <v>76</v>
      </c>
      <c r="C255" t="s">
        <v>76</v>
      </c>
      <c r="D255" t="s">
        <v>76</v>
      </c>
      <c r="E255" t="s">
        <v>76</v>
      </c>
      <c r="F255" t="s">
        <v>76</v>
      </c>
      <c r="G255" t="s">
        <v>76</v>
      </c>
      <c r="H255" t="s">
        <v>76</v>
      </c>
      <c r="I255" t="s">
        <v>76</v>
      </c>
      <c r="J255" t="s">
        <v>76</v>
      </c>
    </row>
    <row r="256" spans="2:10" x14ac:dyDescent="0.15">
      <c r="B256" t="s">
        <v>81</v>
      </c>
      <c r="C256" t="s">
        <v>81</v>
      </c>
      <c r="D256" t="s">
        <v>81</v>
      </c>
      <c r="E256" t="s">
        <v>81</v>
      </c>
      <c r="F256" t="s">
        <v>81</v>
      </c>
      <c r="G256" t="s">
        <v>81</v>
      </c>
      <c r="H256" t="s">
        <v>81</v>
      </c>
      <c r="I256" t="s">
        <v>81</v>
      </c>
      <c r="J256" t="s">
        <v>82</v>
      </c>
    </row>
    <row r="257" spans="2:10" x14ac:dyDescent="0.15">
      <c r="B257" t="s">
        <v>82</v>
      </c>
      <c r="C257" t="s">
        <v>81</v>
      </c>
      <c r="D257" t="s">
        <v>81</v>
      </c>
      <c r="E257" t="s">
        <v>81</v>
      </c>
      <c r="F257" t="s">
        <v>81</v>
      </c>
      <c r="G257" t="s">
        <v>81</v>
      </c>
      <c r="H257" t="s">
        <v>81</v>
      </c>
      <c r="I257" t="s">
        <v>81</v>
      </c>
      <c r="J257" t="s">
        <v>82</v>
      </c>
    </row>
    <row r="258" spans="2:10" x14ac:dyDescent="0.15">
      <c r="B258" t="s">
        <v>81</v>
      </c>
      <c r="C258" t="s">
        <v>81</v>
      </c>
      <c r="D258" t="s">
        <v>82</v>
      </c>
      <c r="E258" t="s">
        <v>81</v>
      </c>
      <c r="F258" t="s">
        <v>81</v>
      </c>
      <c r="G258" t="s">
        <v>81</v>
      </c>
      <c r="H258" t="s">
        <v>81</v>
      </c>
      <c r="I258" t="s">
        <v>82</v>
      </c>
      <c r="J258" t="s">
        <v>81</v>
      </c>
    </row>
    <row r="259" spans="2:10" x14ac:dyDescent="0.15">
      <c r="B259" t="s">
        <v>82</v>
      </c>
      <c r="C259" t="s">
        <v>81</v>
      </c>
      <c r="D259" t="s">
        <v>81</v>
      </c>
      <c r="E259" t="s">
        <v>81</v>
      </c>
      <c r="F259" t="s">
        <v>81</v>
      </c>
      <c r="G259" t="s">
        <v>81</v>
      </c>
      <c r="H259" t="s">
        <v>81</v>
      </c>
      <c r="I259" t="s">
        <v>81</v>
      </c>
      <c r="J259" t="s">
        <v>81</v>
      </c>
    </row>
    <row r="260" spans="2:10" x14ac:dyDescent="0.15">
      <c r="B260" t="s">
        <v>82</v>
      </c>
      <c r="C260" t="s">
        <v>81</v>
      </c>
      <c r="D260" t="s">
        <v>81</v>
      </c>
      <c r="E260" t="s">
        <v>82</v>
      </c>
      <c r="F260" t="s">
        <v>81</v>
      </c>
      <c r="G260" t="s">
        <v>81</v>
      </c>
      <c r="H260" t="s">
        <v>81</v>
      </c>
      <c r="I260" t="s">
        <v>81</v>
      </c>
      <c r="J260" t="s">
        <v>81</v>
      </c>
    </row>
    <row r="261" spans="2:10" x14ac:dyDescent="0.15">
      <c r="B261" t="s">
        <v>76</v>
      </c>
      <c r="C261" t="s">
        <v>76</v>
      </c>
      <c r="D261" t="s">
        <v>76</v>
      </c>
      <c r="E261" t="s">
        <v>76</v>
      </c>
      <c r="F261" t="s">
        <v>76</v>
      </c>
      <c r="G261" t="s">
        <v>76</v>
      </c>
      <c r="H261" t="s">
        <v>76</v>
      </c>
      <c r="I261" t="s">
        <v>76</v>
      </c>
      <c r="J261" t="s">
        <v>76</v>
      </c>
    </row>
    <row r="262" spans="2:10" x14ac:dyDescent="0.15">
      <c r="B262" t="s">
        <v>76</v>
      </c>
      <c r="C262" t="s">
        <v>76</v>
      </c>
      <c r="D262" t="s">
        <v>76</v>
      </c>
      <c r="E262" t="s">
        <v>76</v>
      </c>
      <c r="F262" t="s">
        <v>76</v>
      </c>
      <c r="G262" t="s">
        <v>76</v>
      </c>
      <c r="H262" t="s">
        <v>76</v>
      </c>
      <c r="I262" t="s">
        <v>76</v>
      </c>
      <c r="J262" t="s">
        <v>76</v>
      </c>
    </row>
    <row r="263" spans="2:10" x14ac:dyDescent="0.15">
      <c r="B263" t="s">
        <v>81</v>
      </c>
      <c r="C263" t="s">
        <v>81</v>
      </c>
      <c r="D263" t="s">
        <v>81</v>
      </c>
      <c r="E263" t="s">
        <v>81</v>
      </c>
      <c r="F263" t="s">
        <v>81</v>
      </c>
      <c r="G263" t="s">
        <v>81</v>
      </c>
      <c r="H263" t="s">
        <v>81</v>
      </c>
      <c r="I263" t="s">
        <v>81</v>
      </c>
      <c r="J263" t="s">
        <v>82</v>
      </c>
    </row>
    <row r="264" spans="2:10" x14ac:dyDescent="0.15">
      <c r="B264" t="s">
        <v>82</v>
      </c>
      <c r="C264" t="s">
        <v>81</v>
      </c>
      <c r="D264" t="s">
        <v>82</v>
      </c>
      <c r="E264" t="s">
        <v>82</v>
      </c>
      <c r="F264" t="s">
        <v>81</v>
      </c>
      <c r="G264" t="s">
        <v>81</v>
      </c>
      <c r="H264" t="s">
        <v>81</v>
      </c>
      <c r="I264" t="s">
        <v>81</v>
      </c>
      <c r="J264" t="s">
        <v>81</v>
      </c>
    </row>
    <row r="265" spans="2:10" x14ac:dyDescent="0.15">
      <c r="B265" t="s">
        <v>82</v>
      </c>
      <c r="C265" t="s">
        <v>81</v>
      </c>
      <c r="D265" t="s">
        <v>81</v>
      </c>
      <c r="E265" t="s">
        <v>81</v>
      </c>
      <c r="F265" t="s">
        <v>81</v>
      </c>
      <c r="G265" t="s">
        <v>81</v>
      </c>
      <c r="H265" t="s">
        <v>81</v>
      </c>
      <c r="I265" t="s">
        <v>81</v>
      </c>
      <c r="J265" t="s">
        <v>81</v>
      </c>
    </row>
    <row r="266" spans="2:10" x14ac:dyDescent="0.15">
      <c r="B266" t="s">
        <v>81</v>
      </c>
      <c r="C266" t="s">
        <v>81</v>
      </c>
      <c r="D266" t="s">
        <v>81</v>
      </c>
      <c r="E266" t="s">
        <v>82</v>
      </c>
      <c r="F266" t="s">
        <v>81</v>
      </c>
      <c r="G266" t="s">
        <v>81</v>
      </c>
      <c r="H266" t="s">
        <v>81</v>
      </c>
      <c r="I266" t="s">
        <v>81</v>
      </c>
      <c r="J266" t="s">
        <v>82</v>
      </c>
    </row>
    <row r="267" spans="2:10" x14ac:dyDescent="0.15">
      <c r="B267" t="s">
        <v>82</v>
      </c>
      <c r="C267" t="s">
        <v>82</v>
      </c>
      <c r="D267" t="s">
        <v>81</v>
      </c>
      <c r="E267" t="s">
        <v>82</v>
      </c>
      <c r="F267" t="s">
        <v>81</v>
      </c>
      <c r="G267" t="s">
        <v>81</v>
      </c>
      <c r="H267" t="s">
        <v>81</v>
      </c>
      <c r="I267" t="s">
        <v>81</v>
      </c>
      <c r="J267" t="s">
        <v>81</v>
      </c>
    </row>
    <row r="268" spans="2:10" x14ac:dyDescent="0.15">
      <c r="B268" t="s">
        <v>81</v>
      </c>
      <c r="C268" t="s">
        <v>81</v>
      </c>
      <c r="D268" t="s">
        <v>81</v>
      </c>
      <c r="E268" t="s">
        <v>81</v>
      </c>
      <c r="F268" t="s">
        <v>81</v>
      </c>
      <c r="G268" t="s">
        <v>81</v>
      </c>
      <c r="H268" t="s">
        <v>82</v>
      </c>
      <c r="I268" t="s">
        <v>81</v>
      </c>
      <c r="J268" t="s">
        <v>81</v>
      </c>
    </row>
    <row r="269" spans="2:10" x14ac:dyDescent="0.15">
      <c r="B269" t="s">
        <v>81</v>
      </c>
      <c r="C269" t="s">
        <v>81</v>
      </c>
      <c r="D269" t="s">
        <v>81</v>
      </c>
      <c r="E269" t="s">
        <v>81</v>
      </c>
      <c r="F269" t="s">
        <v>81</v>
      </c>
      <c r="G269" t="s">
        <v>81</v>
      </c>
      <c r="H269" t="s">
        <v>81</v>
      </c>
      <c r="I269" t="s">
        <v>81</v>
      </c>
      <c r="J269" t="s">
        <v>82</v>
      </c>
    </row>
    <row r="270" spans="2:10" x14ac:dyDescent="0.15">
      <c r="B270" t="s">
        <v>82</v>
      </c>
      <c r="C270" t="s">
        <v>81</v>
      </c>
      <c r="D270" t="s">
        <v>82</v>
      </c>
      <c r="E270" t="s">
        <v>81</v>
      </c>
      <c r="F270" t="s">
        <v>81</v>
      </c>
      <c r="G270" t="s">
        <v>81</v>
      </c>
      <c r="H270" t="s">
        <v>81</v>
      </c>
      <c r="I270" t="s">
        <v>81</v>
      </c>
      <c r="J270" t="s">
        <v>81</v>
      </c>
    </row>
    <row r="271" spans="2:10" x14ac:dyDescent="0.15">
      <c r="B271" t="s">
        <v>81</v>
      </c>
      <c r="C271" t="s">
        <v>81</v>
      </c>
      <c r="D271" t="s">
        <v>82</v>
      </c>
      <c r="E271" t="s">
        <v>81</v>
      </c>
      <c r="F271" t="s">
        <v>81</v>
      </c>
      <c r="G271" t="s">
        <v>81</v>
      </c>
      <c r="H271" t="s">
        <v>81</v>
      </c>
      <c r="I271" t="s">
        <v>81</v>
      </c>
      <c r="J271" t="s">
        <v>81</v>
      </c>
    </row>
    <row r="272" spans="2:10" x14ac:dyDescent="0.15">
      <c r="B272" t="s">
        <v>82</v>
      </c>
      <c r="C272" t="s">
        <v>81</v>
      </c>
      <c r="D272" t="s">
        <v>81</v>
      </c>
      <c r="E272" t="s">
        <v>81</v>
      </c>
      <c r="F272" t="s">
        <v>81</v>
      </c>
      <c r="G272" t="s">
        <v>81</v>
      </c>
      <c r="H272" t="s">
        <v>81</v>
      </c>
      <c r="I272" t="s">
        <v>81</v>
      </c>
      <c r="J272" t="s">
        <v>81</v>
      </c>
    </row>
    <row r="273" spans="2:10" x14ac:dyDescent="0.15">
      <c r="B273" t="s">
        <v>82</v>
      </c>
      <c r="C273" t="s">
        <v>81</v>
      </c>
      <c r="D273" t="s">
        <v>81</v>
      </c>
      <c r="E273" t="s">
        <v>81</v>
      </c>
      <c r="F273" t="s">
        <v>81</v>
      </c>
      <c r="G273" t="s">
        <v>81</v>
      </c>
      <c r="H273" t="s">
        <v>82</v>
      </c>
      <c r="I273" t="s">
        <v>81</v>
      </c>
      <c r="J273" t="s">
        <v>81</v>
      </c>
    </row>
    <row r="274" spans="2:10" x14ac:dyDescent="0.15">
      <c r="B274" t="s">
        <v>81</v>
      </c>
      <c r="C274" t="s">
        <v>81</v>
      </c>
      <c r="D274" t="s">
        <v>81</v>
      </c>
      <c r="E274" t="s">
        <v>82</v>
      </c>
      <c r="F274" t="s">
        <v>81</v>
      </c>
      <c r="G274" t="s">
        <v>81</v>
      </c>
      <c r="H274" t="s">
        <v>81</v>
      </c>
      <c r="I274" t="s">
        <v>81</v>
      </c>
      <c r="J274" t="s">
        <v>81</v>
      </c>
    </row>
    <row r="275" spans="2:10" x14ac:dyDescent="0.15">
      <c r="B275" t="s">
        <v>81</v>
      </c>
      <c r="C275" t="s">
        <v>81</v>
      </c>
      <c r="D275" t="s">
        <v>81</v>
      </c>
      <c r="E275" t="s">
        <v>81</v>
      </c>
      <c r="F275" t="s">
        <v>81</v>
      </c>
      <c r="G275" t="s">
        <v>81</v>
      </c>
      <c r="H275" t="s">
        <v>81</v>
      </c>
      <c r="I275" t="s">
        <v>81</v>
      </c>
      <c r="J275" t="s">
        <v>82</v>
      </c>
    </row>
    <row r="276" spans="2:10" x14ac:dyDescent="0.15">
      <c r="B276" t="s">
        <v>82</v>
      </c>
      <c r="C276" t="s">
        <v>82</v>
      </c>
      <c r="D276" t="s">
        <v>81</v>
      </c>
      <c r="E276" t="s">
        <v>81</v>
      </c>
      <c r="F276" t="s">
        <v>81</v>
      </c>
      <c r="G276" t="s">
        <v>81</v>
      </c>
      <c r="H276" t="s">
        <v>81</v>
      </c>
      <c r="I276" t="s">
        <v>81</v>
      </c>
      <c r="J276" t="s">
        <v>81</v>
      </c>
    </row>
    <row r="277" spans="2:10" x14ac:dyDescent="0.15">
      <c r="B277" t="s">
        <v>81</v>
      </c>
      <c r="C277" t="s">
        <v>81</v>
      </c>
      <c r="D277" t="s">
        <v>81</v>
      </c>
      <c r="E277" t="s">
        <v>81</v>
      </c>
      <c r="F277" t="s">
        <v>81</v>
      </c>
      <c r="G277" t="s">
        <v>81</v>
      </c>
      <c r="H277" t="s">
        <v>81</v>
      </c>
      <c r="I277" t="s">
        <v>81</v>
      </c>
      <c r="J277" t="s">
        <v>82</v>
      </c>
    </row>
    <row r="278" spans="2:10" x14ac:dyDescent="0.15">
      <c r="B278" t="s">
        <v>81</v>
      </c>
      <c r="C278" t="s">
        <v>81</v>
      </c>
      <c r="D278" t="s">
        <v>81</v>
      </c>
      <c r="E278" t="s">
        <v>81</v>
      </c>
      <c r="F278" t="s">
        <v>81</v>
      </c>
      <c r="G278" t="s">
        <v>81</v>
      </c>
      <c r="H278" t="s">
        <v>81</v>
      </c>
      <c r="I278" t="s">
        <v>81</v>
      </c>
      <c r="J278" t="s">
        <v>82</v>
      </c>
    </row>
    <row r="279" spans="2:10" x14ac:dyDescent="0.15">
      <c r="B279" t="s">
        <v>82</v>
      </c>
      <c r="C279" t="s">
        <v>81</v>
      </c>
      <c r="D279" t="s">
        <v>81</v>
      </c>
      <c r="E279" t="s">
        <v>81</v>
      </c>
      <c r="F279" t="s">
        <v>81</v>
      </c>
      <c r="G279" t="s">
        <v>81</v>
      </c>
      <c r="H279" t="s">
        <v>82</v>
      </c>
      <c r="I279" t="s">
        <v>81</v>
      </c>
      <c r="J279" t="s">
        <v>81</v>
      </c>
    </row>
    <row r="280" spans="2:10" x14ac:dyDescent="0.15">
      <c r="B280" t="s">
        <v>82</v>
      </c>
      <c r="C280" t="s">
        <v>81</v>
      </c>
      <c r="D280" t="s">
        <v>81</v>
      </c>
      <c r="E280" t="s">
        <v>81</v>
      </c>
      <c r="F280" t="s">
        <v>81</v>
      </c>
      <c r="G280" t="s">
        <v>81</v>
      </c>
      <c r="H280" t="s">
        <v>81</v>
      </c>
      <c r="I280" t="s">
        <v>81</v>
      </c>
      <c r="J280" t="s">
        <v>81</v>
      </c>
    </row>
    <row r="281" spans="2:10" x14ac:dyDescent="0.15">
      <c r="B281" t="s">
        <v>82</v>
      </c>
      <c r="C281" t="s">
        <v>81</v>
      </c>
      <c r="D281" t="s">
        <v>82</v>
      </c>
      <c r="E281" t="s">
        <v>81</v>
      </c>
      <c r="F281" t="s">
        <v>81</v>
      </c>
      <c r="G281" t="s">
        <v>81</v>
      </c>
      <c r="H281" t="s">
        <v>81</v>
      </c>
      <c r="I281" t="s">
        <v>81</v>
      </c>
      <c r="J281" t="s">
        <v>81</v>
      </c>
    </row>
    <row r="282" spans="2:10" x14ac:dyDescent="0.15">
      <c r="B282" t="s">
        <v>82</v>
      </c>
      <c r="C282" t="s">
        <v>81</v>
      </c>
      <c r="D282" t="s">
        <v>82</v>
      </c>
      <c r="E282" t="s">
        <v>81</v>
      </c>
      <c r="F282" t="s">
        <v>81</v>
      </c>
      <c r="G282" t="s">
        <v>81</v>
      </c>
      <c r="H282" t="s">
        <v>82</v>
      </c>
      <c r="I282" t="s">
        <v>81</v>
      </c>
      <c r="J282" t="s">
        <v>81</v>
      </c>
    </row>
    <row r="283" spans="2:10" x14ac:dyDescent="0.15">
      <c r="B283" t="s">
        <v>82</v>
      </c>
      <c r="C283" t="s">
        <v>82</v>
      </c>
      <c r="D283" t="s">
        <v>82</v>
      </c>
      <c r="E283" t="s">
        <v>81</v>
      </c>
      <c r="F283" t="s">
        <v>81</v>
      </c>
      <c r="G283" t="s">
        <v>81</v>
      </c>
      <c r="H283" t="s">
        <v>81</v>
      </c>
      <c r="I283" t="s">
        <v>81</v>
      </c>
      <c r="J283" t="s">
        <v>81</v>
      </c>
    </row>
    <row r="284" spans="2:10" x14ac:dyDescent="0.15">
      <c r="B284" t="s">
        <v>82</v>
      </c>
      <c r="C284" t="s">
        <v>81</v>
      </c>
      <c r="D284" t="s">
        <v>81</v>
      </c>
      <c r="E284" t="s">
        <v>81</v>
      </c>
      <c r="F284" t="s">
        <v>81</v>
      </c>
      <c r="G284" t="s">
        <v>81</v>
      </c>
      <c r="H284" t="s">
        <v>81</v>
      </c>
      <c r="I284" t="s">
        <v>81</v>
      </c>
      <c r="J284" t="s">
        <v>81</v>
      </c>
    </row>
    <row r="285" spans="2:10" x14ac:dyDescent="0.15">
      <c r="B285" t="s">
        <v>81</v>
      </c>
      <c r="C285" t="s">
        <v>81</v>
      </c>
      <c r="D285" t="s">
        <v>82</v>
      </c>
      <c r="E285" t="s">
        <v>81</v>
      </c>
      <c r="F285" t="s">
        <v>82</v>
      </c>
      <c r="G285" t="s">
        <v>81</v>
      </c>
      <c r="H285" t="s">
        <v>81</v>
      </c>
      <c r="I285" t="s">
        <v>81</v>
      </c>
      <c r="J285" t="s">
        <v>81</v>
      </c>
    </row>
    <row r="286" spans="2:10" x14ac:dyDescent="0.15">
      <c r="B286" t="s">
        <v>81</v>
      </c>
      <c r="C286" t="s">
        <v>81</v>
      </c>
      <c r="D286" t="s">
        <v>81</v>
      </c>
      <c r="E286" t="s">
        <v>81</v>
      </c>
      <c r="F286" t="s">
        <v>81</v>
      </c>
      <c r="G286" t="s">
        <v>81</v>
      </c>
      <c r="H286" t="s">
        <v>81</v>
      </c>
      <c r="I286" t="s">
        <v>81</v>
      </c>
      <c r="J286" t="s">
        <v>81</v>
      </c>
    </row>
    <row r="287" spans="2:10" x14ac:dyDescent="0.15">
      <c r="B287" t="s">
        <v>81</v>
      </c>
      <c r="C287" t="s">
        <v>81</v>
      </c>
      <c r="D287" t="s">
        <v>81</v>
      </c>
      <c r="E287" t="s">
        <v>81</v>
      </c>
      <c r="F287" t="s">
        <v>81</v>
      </c>
      <c r="G287" t="s">
        <v>81</v>
      </c>
      <c r="H287" t="s">
        <v>81</v>
      </c>
      <c r="I287" t="s">
        <v>81</v>
      </c>
      <c r="J287" t="s">
        <v>82</v>
      </c>
    </row>
    <row r="288" spans="2:10" x14ac:dyDescent="0.15">
      <c r="B288" t="s">
        <v>82</v>
      </c>
      <c r="C288" t="s">
        <v>81</v>
      </c>
      <c r="D288" t="s">
        <v>81</v>
      </c>
      <c r="E288" t="s">
        <v>81</v>
      </c>
      <c r="F288" t="s">
        <v>81</v>
      </c>
      <c r="G288" t="s">
        <v>81</v>
      </c>
      <c r="H288" t="s">
        <v>81</v>
      </c>
      <c r="I288" t="s">
        <v>81</v>
      </c>
      <c r="J288" t="s">
        <v>81</v>
      </c>
    </row>
    <row r="289" spans="2:10" x14ac:dyDescent="0.15">
      <c r="B289" t="s">
        <v>82</v>
      </c>
      <c r="C289" t="s">
        <v>81</v>
      </c>
      <c r="D289" t="s">
        <v>81</v>
      </c>
      <c r="E289" t="s">
        <v>81</v>
      </c>
      <c r="F289" t="s">
        <v>81</v>
      </c>
      <c r="G289" t="s">
        <v>81</v>
      </c>
      <c r="H289" t="s">
        <v>81</v>
      </c>
      <c r="I289" t="s">
        <v>81</v>
      </c>
      <c r="J289" t="s">
        <v>81</v>
      </c>
    </row>
    <row r="290" spans="2:10" x14ac:dyDescent="0.15">
      <c r="B290" t="s">
        <v>81</v>
      </c>
      <c r="C290" t="s">
        <v>81</v>
      </c>
      <c r="D290" t="s">
        <v>81</v>
      </c>
      <c r="E290" t="s">
        <v>81</v>
      </c>
      <c r="F290" t="s">
        <v>81</v>
      </c>
      <c r="G290" t="s">
        <v>81</v>
      </c>
      <c r="H290" t="s">
        <v>81</v>
      </c>
      <c r="I290" t="s">
        <v>81</v>
      </c>
      <c r="J290" t="s">
        <v>82</v>
      </c>
    </row>
    <row r="291" spans="2:10" x14ac:dyDescent="0.15">
      <c r="B291" t="s">
        <v>76</v>
      </c>
      <c r="C291" t="s">
        <v>76</v>
      </c>
      <c r="D291" t="s">
        <v>76</v>
      </c>
      <c r="E291" t="s">
        <v>76</v>
      </c>
      <c r="F291" t="s">
        <v>76</v>
      </c>
      <c r="G291" t="s">
        <v>76</v>
      </c>
      <c r="H291" t="s">
        <v>76</v>
      </c>
      <c r="I291" t="s">
        <v>76</v>
      </c>
      <c r="J291" t="s">
        <v>76</v>
      </c>
    </row>
    <row r="292" spans="2:10" x14ac:dyDescent="0.15">
      <c r="B292" t="s">
        <v>81</v>
      </c>
      <c r="C292" t="s">
        <v>81</v>
      </c>
      <c r="D292" t="s">
        <v>81</v>
      </c>
      <c r="E292" t="s">
        <v>81</v>
      </c>
      <c r="F292" t="s">
        <v>81</v>
      </c>
      <c r="G292" t="s">
        <v>81</v>
      </c>
      <c r="H292" t="s">
        <v>81</v>
      </c>
      <c r="I292" t="s">
        <v>81</v>
      </c>
      <c r="J292" t="s">
        <v>82</v>
      </c>
    </row>
    <row r="293" spans="2:10" x14ac:dyDescent="0.15">
      <c r="B293" t="s">
        <v>82</v>
      </c>
      <c r="C293" t="s">
        <v>81</v>
      </c>
      <c r="D293" t="s">
        <v>81</v>
      </c>
      <c r="E293" t="s">
        <v>81</v>
      </c>
      <c r="F293" t="s">
        <v>81</v>
      </c>
      <c r="G293" t="s">
        <v>81</v>
      </c>
      <c r="H293" t="s">
        <v>81</v>
      </c>
      <c r="I293" t="s">
        <v>81</v>
      </c>
      <c r="J293" t="s">
        <v>81</v>
      </c>
    </row>
    <row r="294" spans="2:10" x14ac:dyDescent="0.15">
      <c r="B294" t="s">
        <v>81</v>
      </c>
      <c r="C294" t="s">
        <v>81</v>
      </c>
      <c r="D294" t="s">
        <v>81</v>
      </c>
      <c r="E294" t="s">
        <v>81</v>
      </c>
      <c r="F294" t="s">
        <v>81</v>
      </c>
      <c r="G294" t="s">
        <v>81</v>
      </c>
      <c r="H294" t="s">
        <v>81</v>
      </c>
      <c r="I294" t="s">
        <v>81</v>
      </c>
      <c r="J294" t="s">
        <v>82</v>
      </c>
    </row>
    <row r="295" spans="2:10" x14ac:dyDescent="0.15">
      <c r="B295" t="s">
        <v>82</v>
      </c>
      <c r="C295" t="s">
        <v>81</v>
      </c>
      <c r="D295" t="s">
        <v>81</v>
      </c>
      <c r="E295" t="s">
        <v>81</v>
      </c>
      <c r="F295" t="s">
        <v>81</v>
      </c>
      <c r="G295" t="s">
        <v>81</v>
      </c>
      <c r="H295" t="s">
        <v>81</v>
      </c>
      <c r="I295" t="s">
        <v>81</v>
      </c>
      <c r="J295" t="s">
        <v>81</v>
      </c>
    </row>
    <row r="296" spans="2:10" x14ac:dyDescent="0.15">
      <c r="B296" t="s">
        <v>81</v>
      </c>
      <c r="C296" t="s">
        <v>81</v>
      </c>
      <c r="D296" t="s">
        <v>81</v>
      </c>
      <c r="E296" t="s">
        <v>81</v>
      </c>
      <c r="F296" t="s">
        <v>81</v>
      </c>
      <c r="G296" t="s">
        <v>81</v>
      </c>
      <c r="H296" t="s">
        <v>81</v>
      </c>
      <c r="I296" t="s">
        <v>81</v>
      </c>
      <c r="J296" t="s">
        <v>82</v>
      </c>
    </row>
    <row r="297" spans="2:10" x14ac:dyDescent="0.15">
      <c r="B297" t="s">
        <v>81</v>
      </c>
      <c r="C297" t="s">
        <v>81</v>
      </c>
      <c r="D297" t="s">
        <v>81</v>
      </c>
      <c r="E297" t="s">
        <v>81</v>
      </c>
      <c r="F297" t="s">
        <v>81</v>
      </c>
      <c r="G297" t="s">
        <v>81</v>
      </c>
      <c r="H297" t="s">
        <v>81</v>
      </c>
      <c r="I297" t="s">
        <v>81</v>
      </c>
      <c r="J297" t="s">
        <v>82</v>
      </c>
    </row>
    <row r="298" spans="2:10" x14ac:dyDescent="0.15">
      <c r="B298" t="s">
        <v>81</v>
      </c>
      <c r="C298" t="s">
        <v>81</v>
      </c>
      <c r="D298" t="s">
        <v>81</v>
      </c>
      <c r="E298" t="s">
        <v>81</v>
      </c>
      <c r="F298" t="s">
        <v>81</v>
      </c>
      <c r="G298" t="s">
        <v>81</v>
      </c>
      <c r="H298" t="s">
        <v>81</v>
      </c>
      <c r="I298" t="s">
        <v>81</v>
      </c>
      <c r="J298" t="s">
        <v>81</v>
      </c>
    </row>
    <row r="299" spans="2:10" x14ac:dyDescent="0.15">
      <c r="B299" t="s">
        <v>82</v>
      </c>
      <c r="C299" t="s">
        <v>81</v>
      </c>
      <c r="D299" t="s">
        <v>81</v>
      </c>
      <c r="E299" t="s">
        <v>81</v>
      </c>
      <c r="F299" t="s">
        <v>81</v>
      </c>
      <c r="G299" t="s">
        <v>81</v>
      </c>
      <c r="H299" t="s">
        <v>81</v>
      </c>
      <c r="I299" t="s">
        <v>81</v>
      </c>
      <c r="J299" t="s">
        <v>81</v>
      </c>
    </row>
    <row r="300" spans="2:10" x14ac:dyDescent="0.15">
      <c r="B300" t="s">
        <v>81</v>
      </c>
      <c r="C300" t="s">
        <v>81</v>
      </c>
      <c r="D300" t="s">
        <v>81</v>
      </c>
      <c r="E300" t="s">
        <v>81</v>
      </c>
      <c r="F300" t="s">
        <v>81</v>
      </c>
      <c r="G300" t="s">
        <v>81</v>
      </c>
      <c r="H300" t="s">
        <v>81</v>
      </c>
      <c r="I300" t="s">
        <v>81</v>
      </c>
      <c r="J300" t="s">
        <v>82</v>
      </c>
    </row>
    <row r="301" spans="2:10" x14ac:dyDescent="0.15">
      <c r="B301" t="s">
        <v>81</v>
      </c>
      <c r="C301" t="s">
        <v>81</v>
      </c>
      <c r="D301" t="s">
        <v>81</v>
      </c>
      <c r="E301" t="s">
        <v>81</v>
      </c>
      <c r="F301" t="s">
        <v>81</v>
      </c>
      <c r="G301" t="s">
        <v>81</v>
      </c>
      <c r="H301" t="s">
        <v>81</v>
      </c>
      <c r="I301" t="s">
        <v>81</v>
      </c>
      <c r="J301" t="s">
        <v>82</v>
      </c>
    </row>
    <row r="302" spans="2:10" x14ac:dyDescent="0.15">
      <c r="B302" t="s">
        <v>81</v>
      </c>
      <c r="C302" t="s">
        <v>81</v>
      </c>
      <c r="D302" t="s">
        <v>81</v>
      </c>
      <c r="E302" t="s">
        <v>81</v>
      </c>
      <c r="F302" t="s">
        <v>81</v>
      </c>
      <c r="G302" t="s">
        <v>81</v>
      </c>
      <c r="H302" t="s">
        <v>81</v>
      </c>
      <c r="I302" t="s">
        <v>81</v>
      </c>
      <c r="J302" t="s">
        <v>82</v>
      </c>
    </row>
    <row r="303" spans="2:10" x14ac:dyDescent="0.15">
      <c r="B303" t="s">
        <v>82</v>
      </c>
      <c r="C303" t="s">
        <v>81</v>
      </c>
      <c r="D303" t="s">
        <v>81</v>
      </c>
      <c r="E303" t="s">
        <v>81</v>
      </c>
      <c r="F303" t="s">
        <v>81</v>
      </c>
      <c r="G303" t="s">
        <v>81</v>
      </c>
      <c r="H303" t="s">
        <v>81</v>
      </c>
      <c r="I303" t="s">
        <v>81</v>
      </c>
      <c r="J303" t="s">
        <v>81</v>
      </c>
    </row>
    <row r="304" spans="2:10" x14ac:dyDescent="0.15">
      <c r="B304" t="s">
        <v>76</v>
      </c>
      <c r="C304" t="s">
        <v>76</v>
      </c>
      <c r="D304" t="s">
        <v>76</v>
      </c>
      <c r="E304" t="s">
        <v>76</v>
      </c>
      <c r="F304" t="s">
        <v>76</v>
      </c>
      <c r="G304" t="s">
        <v>76</v>
      </c>
      <c r="H304" t="s">
        <v>76</v>
      </c>
      <c r="I304" t="s">
        <v>76</v>
      </c>
      <c r="J304" t="s">
        <v>76</v>
      </c>
    </row>
    <row r="305" spans="2:10" x14ac:dyDescent="0.15">
      <c r="B305" t="s">
        <v>81</v>
      </c>
      <c r="C305" t="s">
        <v>81</v>
      </c>
      <c r="D305" t="s">
        <v>81</v>
      </c>
      <c r="E305" t="s">
        <v>81</v>
      </c>
      <c r="F305" t="s">
        <v>81</v>
      </c>
      <c r="G305" t="s">
        <v>81</v>
      </c>
      <c r="H305" t="s">
        <v>81</v>
      </c>
      <c r="I305" t="s">
        <v>81</v>
      </c>
      <c r="J305" t="s">
        <v>82</v>
      </c>
    </row>
    <row r="306" spans="2:10" x14ac:dyDescent="0.15">
      <c r="B306" t="s">
        <v>76</v>
      </c>
      <c r="C306" t="s">
        <v>76</v>
      </c>
      <c r="D306" t="s">
        <v>76</v>
      </c>
      <c r="E306" t="s">
        <v>76</v>
      </c>
      <c r="F306" t="s">
        <v>76</v>
      </c>
      <c r="G306" t="s">
        <v>76</v>
      </c>
      <c r="H306" t="s">
        <v>76</v>
      </c>
      <c r="I306" t="s">
        <v>76</v>
      </c>
      <c r="J306" t="s">
        <v>76</v>
      </c>
    </row>
    <row r="307" spans="2:10" x14ac:dyDescent="0.15">
      <c r="B307" t="s">
        <v>82</v>
      </c>
      <c r="C307" t="s">
        <v>81</v>
      </c>
      <c r="D307" t="s">
        <v>82</v>
      </c>
      <c r="E307" t="s">
        <v>81</v>
      </c>
      <c r="F307" t="s">
        <v>81</v>
      </c>
      <c r="G307" t="s">
        <v>81</v>
      </c>
      <c r="H307" t="s">
        <v>81</v>
      </c>
      <c r="I307" t="s">
        <v>81</v>
      </c>
      <c r="J307" t="s">
        <v>81</v>
      </c>
    </row>
    <row r="308" spans="2:10" x14ac:dyDescent="0.15">
      <c r="B308" t="s">
        <v>81</v>
      </c>
      <c r="C308" t="s">
        <v>81</v>
      </c>
      <c r="D308" t="s">
        <v>81</v>
      </c>
      <c r="E308" t="s">
        <v>82</v>
      </c>
      <c r="F308" t="s">
        <v>81</v>
      </c>
      <c r="G308" t="s">
        <v>81</v>
      </c>
      <c r="H308" t="s">
        <v>81</v>
      </c>
      <c r="I308" t="s">
        <v>81</v>
      </c>
      <c r="J308" t="s">
        <v>81</v>
      </c>
    </row>
    <row r="309" spans="2:10" x14ac:dyDescent="0.15">
      <c r="B309" t="s">
        <v>81</v>
      </c>
      <c r="C309" t="s">
        <v>81</v>
      </c>
      <c r="D309" t="s">
        <v>81</v>
      </c>
      <c r="E309" t="s">
        <v>82</v>
      </c>
      <c r="F309" t="s">
        <v>81</v>
      </c>
      <c r="G309" t="s">
        <v>81</v>
      </c>
      <c r="H309" t="s">
        <v>81</v>
      </c>
      <c r="I309" t="s">
        <v>81</v>
      </c>
      <c r="J309" t="s">
        <v>82</v>
      </c>
    </row>
    <row r="310" spans="2:10" x14ac:dyDescent="0.15">
      <c r="B310" t="s">
        <v>81</v>
      </c>
      <c r="C310" t="s">
        <v>82</v>
      </c>
      <c r="D310" t="s">
        <v>81</v>
      </c>
      <c r="E310" t="s">
        <v>81</v>
      </c>
      <c r="F310" t="s">
        <v>81</v>
      </c>
      <c r="G310" t="s">
        <v>81</v>
      </c>
      <c r="H310" t="s">
        <v>81</v>
      </c>
      <c r="I310" t="s">
        <v>81</v>
      </c>
      <c r="J310" t="s">
        <v>81</v>
      </c>
    </row>
    <row r="311" spans="2:10" x14ac:dyDescent="0.15">
      <c r="B311" t="s">
        <v>81</v>
      </c>
      <c r="C311" t="s">
        <v>81</v>
      </c>
      <c r="D311" t="s">
        <v>82</v>
      </c>
      <c r="E311" t="s">
        <v>81</v>
      </c>
      <c r="F311" t="s">
        <v>81</v>
      </c>
      <c r="G311" t="s">
        <v>81</v>
      </c>
      <c r="H311" t="s">
        <v>81</v>
      </c>
      <c r="I311" t="s">
        <v>81</v>
      </c>
      <c r="J311" t="s">
        <v>81</v>
      </c>
    </row>
    <row r="312" spans="2:10" x14ac:dyDescent="0.15">
      <c r="B312" t="s">
        <v>81</v>
      </c>
      <c r="C312" t="s">
        <v>81</v>
      </c>
      <c r="D312" t="s">
        <v>81</v>
      </c>
      <c r="E312" t="s">
        <v>82</v>
      </c>
      <c r="F312" t="s">
        <v>81</v>
      </c>
      <c r="G312" t="s">
        <v>81</v>
      </c>
      <c r="H312" t="s">
        <v>81</v>
      </c>
      <c r="I312" t="s">
        <v>81</v>
      </c>
      <c r="J312" t="s">
        <v>81</v>
      </c>
    </row>
    <row r="313" spans="2:10" x14ac:dyDescent="0.15">
      <c r="B313" t="s">
        <v>81</v>
      </c>
      <c r="C313" t="s">
        <v>81</v>
      </c>
      <c r="D313" t="s">
        <v>81</v>
      </c>
      <c r="E313" t="s">
        <v>81</v>
      </c>
      <c r="F313" t="s">
        <v>81</v>
      </c>
      <c r="G313" t="s">
        <v>81</v>
      </c>
      <c r="H313" t="s">
        <v>81</v>
      </c>
      <c r="I313" t="s">
        <v>81</v>
      </c>
      <c r="J313" t="s">
        <v>82</v>
      </c>
    </row>
    <row r="314" spans="2:10" x14ac:dyDescent="0.15">
      <c r="B314" t="s">
        <v>76</v>
      </c>
      <c r="C314" t="s">
        <v>76</v>
      </c>
      <c r="D314" t="s">
        <v>76</v>
      </c>
      <c r="E314" t="s">
        <v>76</v>
      </c>
      <c r="F314" t="s">
        <v>76</v>
      </c>
      <c r="G314" t="s">
        <v>76</v>
      </c>
      <c r="H314" t="s">
        <v>76</v>
      </c>
      <c r="I314" t="s">
        <v>76</v>
      </c>
      <c r="J314" t="s">
        <v>76</v>
      </c>
    </row>
    <row r="315" spans="2:10" x14ac:dyDescent="0.15">
      <c r="B315" t="s">
        <v>82</v>
      </c>
      <c r="C315" t="s">
        <v>81</v>
      </c>
      <c r="D315" t="s">
        <v>82</v>
      </c>
      <c r="E315" t="s">
        <v>81</v>
      </c>
      <c r="F315" t="s">
        <v>81</v>
      </c>
      <c r="G315" t="s">
        <v>81</v>
      </c>
      <c r="H315" t="s">
        <v>81</v>
      </c>
      <c r="I315" t="s">
        <v>81</v>
      </c>
      <c r="J315" t="s">
        <v>81</v>
      </c>
    </row>
    <row r="316" spans="2:10" x14ac:dyDescent="0.15">
      <c r="B316" t="s">
        <v>82</v>
      </c>
      <c r="C316" t="s">
        <v>81</v>
      </c>
      <c r="D316" t="s">
        <v>81</v>
      </c>
      <c r="E316" t="s">
        <v>82</v>
      </c>
      <c r="F316" t="s">
        <v>81</v>
      </c>
      <c r="G316" t="s">
        <v>81</v>
      </c>
      <c r="H316" t="s">
        <v>82</v>
      </c>
      <c r="I316" t="s">
        <v>81</v>
      </c>
      <c r="J316" t="s">
        <v>81</v>
      </c>
    </row>
    <row r="317" spans="2:10" x14ac:dyDescent="0.15">
      <c r="B317" t="s">
        <v>82</v>
      </c>
      <c r="C317" t="s">
        <v>82</v>
      </c>
      <c r="D317" t="s">
        <v>81</v>
      </c>
      <c r="E317" t="s">
        <v>81</v>
      </c>
      <c r="F317" t="s">
        <v>81</v>
      </c>
      <c r="G317" t="s">
        <v>81</v>
      </c>
      <c r="H317" t="s">
        <v>81</v>
      </c>
      <c r="I317" t="s">
        <v>81</v>
      </c>
      <c r="J317" t="s">
        <v>81</v>
      </c>
    </row>
    <row r="318" spans="2:10" x14ac:dyDescent="0.15">
      <c r="B318" t="s">
        <v>81</v>
      </c>
      <c r="C318" t="s">
        <v>81</v>
      </c>
      <c r="D318" t="s">
        <v>81</v>
      </c>
      <c r="E318" t="s">
        <v>81</v>
      </c>
      <c r="F318" t="s">
        <v>81</v>
      </c>
      <c r="G318" t="s">
        <v>81</v>
      </c>
      <c r="H318" t="s">
        <v>81</v>
      </c>
      <c r="I318" t="s">
        <v>81</v>
      </c>
      <c r="J318" t="s">
        <v>82</v>
      </c>
    </row>
    <row r="319" spans="2:10" x14ac:dyDescent="0.15">
      <c r="B319" t="s">
        <v>76</v>
      </c>
      <c r="C319" t="s">
        <v>76</v>
      </c>
      <c r="D319" t="s">
        <v>76</v>
      </c>
      <c r="E319" t="s">
        <v>76</v>
      </c>
      <c r="F319" t="s">
        <v>76</v>
      </c>
      <c r="G319" t="s">
        <v>76</v>
      </c>
      <c r="H319" t="s">
        <v>76</v>
      </c>
      <c r="I319" t="s">
        <v>76</v>
      </c>
      <c r="J319" t="s">
        <v>76</v>
      </c>
    </row>
    <row r="320" spans="2:10" x14ac:dyDescent="0.15">
      <c r="B320" t="s">
        <v>81</v>
      </c>
      <c r="C320" t="s">
        <v>81</v>
      </c>
      <c r="D320" t="s">
        <v>81</v>
      </c>
      <c r="E320" t="s">
        <v>81</v>
      </c>
      <c r="F320" t="s">
        <v>81</v>
      </c>
      <c r="G320" t="s">
        <v>82</v>
      </c>
      <c r="H320" t="s">
        <v>81</v>
      </c>
      <c r="I320" t="s">
        <v>81</v>
      </c>
      <c r="J320" t="s">
        <v>81</v>
      </c>
    </row>
    <row r="321" spans="2:10" x14ac:dyDescent="0.15">
      <c r="B321" t="s">
        <v>81</v>
      </c>
      <c r="C321" t="s">
        <v>81</v>
      </c>
      <c r="D321" t="s">
        <v>81</v>
      </c>
      <c r="E321" t="s">
        <v>81</v>
      </c>
      <c r="F321" t="s">
        <v>82</v>
      </c>
      <c r="G321" t="s">
        <v>81</v>
      </c>
      <c r="H321" t="s">
        <v>81</v>
      </c>
      <c r="I321" t="s">
        <v>81</v>
      </c>
      <c r="J321" t="s">
        <v>81</v>
      </c>
    </row>
    <row r="322" spans="2:10" x14ac:dyDescent="0.15">
      <c r="B322" t="s">
        <v>76</v>
      </c>
      <c r="C322" t="s">
        <v>76</v>
      </c>
      <c r="D322" t="s">
        <v>76</v>
      </c>
      <c r="E322" t="s">
        <v>76</v>
      </c>
      <c r="F322" t="s">
        <v>76</v>
      </c>
      <c r="G322" t="s">
        <v>76</v>
      </c>
      <c r="H322" t="s">
        <v>76</v>
      </c>
      <c r="I322" t="s">
        <v>76</v>
      </c>
      <c r="J322" t="s">
        <v>76</v>
      </c>
    </row>
    <row r="323" spans="2:10" x14ac:dyDescent="0.15">
      <c r="B323" t="s">
        <v>81</v>
      </c>
      <c r="C323" t="s">
        <v>81</v>
      </c>
      <c r="D323" t="s">
        <v>81</v>
      </c>
      <c r="E323" t="s">
        <v>81</v>
      </c>
      <c r="F323" t="s">
        <v>81</v>
      </c>
      <c r="G323" t="s">
        <v>81</v>
      </c>
      <c r="H323" t="s">
        <v>81</v>
      </c>
      <c r="I323" t="s">
        <v>81</v>
      </c>
      <c r="J323" t="s">
        <v>82</v>
      </c>
    </row>
    <row r="324" spans="2:10" x14ac:dyDescent="0.15">
      <c r="B324" t="s">
        <v>82</v>
      </c>
      <c r="C324" t="s">
        <v>81</v>
      </c>
      <c r="D324" t="s">
        <v>82</v>
      </c>
      <c r="E324" t="s">
        <v>81</v>
      </c>
      <c r="F324" t="s">
        <v>81</v>
      </c>
      <c r="G324" t="s">
        <v>81</v>
      </c>
      <c r="H324" t="s">
        <v>81</v>
      </c>
      <c r="I324" t="s">
        <v>81</v>
      </c>
      <c r="J324" t="s">
        <v>81</v>
      </c>
    </row>
    <row r="325" spans="2:10" x14ac:dyDescent="0.15">
      <c r="B325" t="s">
        <v>76</v>
      </c>
      <c r="C325" t="s">
        <v>76</v>
      </c>
      <c r="D325" t="s">
        <v>76</v>
      </c>
      <c r="E325" t="s">
        <v>76</v>
      </c>
      <c r="F325" t="s">
        <v>76</v>
      </c>
      <c r="G325" t="s">
        <v>76</v>
      </c>
      <c r="H325" t="s">
        <v>76</v>
      </c>
      <c r="I325" t="s">
        <v>76</v>
      </c>
      <c r="J325" t="s">
        <v>76</v>
      </c>
    </row>
    <row r="326" spans="2:10" x14ac:dyDescent="0.15">
      <c r="B326" t="s">
        <v>82</v>
      </c>
      <c r="C326" t="s">
        <v>81</v>
      </c>
      <c r="D326" t="s">
        <v>81</v>
      </c>
      <c r="E326" t="s">
        <v>81</v>
      </c>
      <c r="F326" t="s">
        <v>81</v>
      </c>
      <c r="G326" t="s">
        <v>81</v>
      </c>
      <c r="H326" t="s">
        <v>81</v>
      </c>
      <c r="I326" t="s">
        <v>81</v>
      </c>
      <c r="J326" t="s">
        <v>81</v>
      </c>
    </row>
    <row r="327" spans="2:10" x14ac:dyDescent="0.15">
      <c r="B327" t="s">
        <v>76</v>
      </c>
      <c r="C327" t="s">
        <v>76</v>
      </c>
      <c r="D327" t="s">
        <v>76</v>
      </c>
      <c r="E327" t="s">
        <v>76</v>
      </c>
      <c r="F327" t="s">
        <v>76</v>
      </c>
      <c r="G327" t="s">
        <v>76</v>
      </c>
      <c r="H327" t="s">
        <v>76</v>
      </c>
      <c r="I327" t="s">
        <v>76</v>
      </c>
      <c r="J327" t="s">
        <v>76</v>
      </c>
    </row>
    <row r="328" spans="2:10" x14ac:dyDescent="0.15">
      <c r="B328" t="s">
        <v>82</v>
      </c>
      <c r="C328" t="s">
        <v>81</v>
      </c>
      <c r="D328" t="s">
        <v>81</v>
      </c>
      <c r="E328" t="s">
        <v>81</v>
      </c>
      <c r="F328" t="s">
        <v>81</v>
      </c>
      <c r="G328" t="s">
        <v>81</v>
      </c>
      <c r="H328" t="s">
        <v>81</v>
      </c>
      <c r="I328" t="s">
        <v>81</v>
      </c>
      <c r="J328" t="s">
        <v>81</v>
      </c>
    </row>
    <row r="329" spans="2:10" x14ac:dyDescent="0.15">
      <c r="B329" t="s">
        <v>82</v>
      </c>
      <c r="C329" t="s">
        <v>81</v>
      </c>
      <c r="D329" t="s">
        <v>81</v>
      </c>
      <c r="E329" t="s">
        <v>82</v>
      </c>
      <c r="F329" t="s">
        <v>82</v>
      </c>
      <c r="G329" t="s">
        <v>81</v>
      </c>
      <c r="H329" t="s">
        <v>81</v>
      </c>
      <c r="I329" t="s">
        <v>82</v>
      </c>
      <c r="J329" t="s">
        <v>81</v>
      </c>
    </row>
    <row r="330" spans="2:10" x14ac:dyDescent="0.15">
      <c r="B330" t="s">
        <v>76</v>
      </c>
      <c r="C330" t="s">
        <v>76</v>
      </c>
      <c r="D330" t="s">
        <v>76</v>
      </c>
      <c r="E330" t="s">
        <v>76</v>
      </c>
      <c r="F330" t="s">
        <v>76</v>
      </c>
      <c r="G330" t="s">
        <v>76</v>
      </c>
      <c r="H330" t="s">
        <v>76</v>
      </c>
      <c r="I330" t="s">
        <v>76</v>
      </c>
      <c r="J330" t="s">
        <v>76</v>
      </c>
    </row>
    <row r="331" spans="2:10" x14ac:dyDescent="0.15">
      <c r="B331" t="s">
        <v>81</v>
      </c>
      <c r="C331" t="s">
        <v>81</v>
      </c>
      <c r="D331" t="s">
        <v>81</v>
      </c>
      <c r="E331" t="s">
        <v>81</v>
      </c>
      <c r="F331" t="s">
        <v>81</v>
      </c>
      <c r="G331" t="s">
        <v>81</v>
      </c>
      <c r="H331" t="s">
        <v>81</v>
      </c>
      <c r="I331" t="s">
        <v>81</v>
      </c>
      <c r="J331" t="s">
        <v>82</v>
      </c>
    </row>
    <row r="332" spans="2:10" x14ac:dyDescent="0.15">
      <c r="B332" t="s">
        <v>76</v>
      </c>
      <c r="C332" t="s">
        <v>76</v>
      </c>
      <c r="D332" t="s">
        <v>76</v>
      </c>
      <c r="E332" t="s">
        <v>76</v>
      </c>
      <c r="F332" t="s">
        <v>76</v>
      </c>
      <c r="G332" t="s">
        <v>76</v>
      </c>
      <c r="H332" t="s">
        <v>76</v>
      </c>
      <c r="I332" t="s">
        <v>76</v>
      </c>
      <c r="J332" t="s">
        <v>76</v>
      </c>
    </row>
    <row r="333" spans="2:10" x14ac:dyDescent="0.15">
      <c r="B333" t="s">
        <v>81</v>
      </c>
      <c r="C333" t="s">
        <v>81</v>
      </c>
      <c r="D333" t="s">
        <v>82</v>
      </c>
      <c r="E333" t="s">
        <v>81</v>
      </c>
      <c r="F333" t="s">
        <v>81</v>
      </c>
      <c r="G333" t="s">
        <v>81</v>
      </c>
      <c r="H333" t="s">
        <v>81</v>
      </c>
      <c r="I333" t="s">
        <v>81</v>
      </c>
      <c r="J333" t="s">
        <v>81</v>
      </c>
    </row>
    <row r="334" spans="2:10" x14ac:dyDescent="0.15">
      <c r="B334" t="s">
        <v>81</v>
      </c>
      <c r="C334" t="s">
        <v>81</v>
      </c>
      <c r="D334" t="s">
        <v>82</v>
      </c>
      <c r="E334" t="s">
        <v>81</v>
      </c>
      <c r="F334" t="s">
        <v>81</v>
      </c>
      <c r="G334" t="s">
        <v>81</v>
      </c>
      <c r="H334" t="s">
        <v>81</v>
      </c>
      <c r="I334" t="s">
        <v>81</v>
      </c>
      <c r="J334" t="s">
        <v>81</v>
      </c>
    </row>
    <row r="335" spans="2:10" x14ac:dyDescent="0.15">
      <c r="B335" t="s">
        <v>76</v>
      </c>
      <c r="C335" t="s">
        <v>76</v>
      </c>
      <c r="D335" t="s">
        <v>76</v>
      </c>
      <c r="E335" t="s">
        <v>76</v>
      </c>
      <c r="F335" t="s">
        <v>76</v>
      </c>
      <c r="G335" t="s">
        <v>76</v>
      </c>
      <c r="H335" t="s">
        <v>76</v>
      </c>
      <c r="I335" t="s">
        <v>76</v>
      </c>
      <c r="J335" t="s">
        <v>76</v>
      </c>
    </row>
    <row r="336" spans="2:10" x14ac:dyDescent="0.15">
      <c r="B336" t="s">
        <v>76</v>
      </c>
      <c r="C336" t="s">
        <v>76</v>
      </c>
      <c r="D336" t="s">
        <v>76</v>
      </c>
      <c r="E336" t="s">
        <v>76</v>
      </c>
      <c r="F336" t="s">
        <v>76</v>
      </c>
      <c r="G336" t="s">
        <v>76</v>
      </c>
      <c r="H336" t="s">
        <v>76</v>
      </c>
      <c r="I336" t="s">
        <v>76</v>
      </c>
      <c r="J336" t="s">
        <v>76</v>
      </c>
    </row>
    <row r="337" spans="2:10" x14ac:dyDescent="0.15">
      <c r="B337" t="s">
        <v>76</v>
      </c>
      <c r="C337" t="s">
        <v>76</v>
      </c>
      <c r="D337" t="s">
        <v>76</v>
      </c>
      <c r="E337" t="s">
        <v>76</v>
      </c>
      <c r="F337" t="s">
        <v>76</v>
      </c>
      <c r="G337" t="s">
        <v>76</v>
      </c>
      <c r="H337" t="s">
        <v>76</v>
      </c>
      <c r="I337" t="s">
        <v>76</v>
      </c>
      <c r="J337" t="s">
        <v>76</v>
      </c>
    </row>
    <row r="338" spans="2:10" x14ac:dyDescent="0.15">
      <c r="B338" t="s">
        <v>81</v>
      </c>
      <c r="C338" t="s">
        <v>81</v>
      </c>
      <c r="D338" t="s">
        <v>81</v>
      </c>
      <c r="E338" t="s">
        <v>81</v>
      </c>
      <c r="F338" t="s">
        <v>81</v>
      </c>
      <c r="G338" t="s">
        <v>81</v>
      </c>
      <c r="H338" t="s">
        <v>81</v>
      </c>
      <c r="I338" t="s">
        <v>81</v>
      </c>
      <c r="J338" t="s">
        <v>82</v>
      </c>
    </row>
    <row r="339" spans="2:10" x14ac:dyDescent="0.15">
      <c r="B339" t="s">
        <v>81</v>
      </c>
      <c r="C339" t="s">
        <v>81</v>
      </c>
      <c r="D339" t="s">
        <v>81</v>
      </c>
      <c r="E339" t="s">
        <v>81</v>
      </c>
      <c r="F339" t="s">
        <v>81</v>
      </c>
      <c r="G339" t="s">
        <v>81</v>
      </c>
      <c r="H339" t="s">
        <v>81</v>
      </c>
      <c r="I339" t="s">
        <v>81</v>
      </c>
      <c r="J339" t="s">
        <v>82</v>
      </c>
    </row>
    <row r="340" spans="2:10" x14ac:dyDescent="0.15">
      <c r="B340" t="s">
        <v>81</v>
      </c>
      <c r="C340" t="s">
        <v>82</v>
      </c>
      <c r="D340" t="s">
        <v>81</v>
      </c>
      <c r="E340" t="s">
        <v>81</v>
      </c>
      <c r="F340" t="s">
        <v>81</v>
      </c>
      <c r="G340" t="s">
        <v>81</v>
      </c>
      <c r="H340" t="s">
        <v>82</v>
      </c>
      <c r="I340" t="s">
        <v>81</v>
      </c>
      <c r="J340" t="s">
        <v>81</v>
      </c>
    </row>
    <row r="341" spans="2:10" x14ac:dyDescent="0.15">
      <c r="B341" t="s">
        <v>81</v>
      </c>
      <c r="C341" t="s">
        <v>81</v>
      </c>
      <c r="D341" t="s">
        <v>81</v>
      </c>
      <c r="E341" t="s">
        <v>82</v>
      </c>
      <c r="F341" t="s">
        <v>81</v>
      </c>
      <c r="G341" t="s">
        <v>81</v>
      </c>
      <c r="H341" t="s">
        <v>81</v>
      </c>
      <c r="I341" t="s">
        <v>81</v>
      </c>
      <c r="J341" t="s">
        <v>81</v>
      </c>
    </row>
    <row r="342" spans="2:10" x14ac:dyDescent="0.15">
      <c r="B342" t="s">
        <v>82</v>
      </c>
      <c r="C342" t="s">
        <v>81</v>
      </c>
      <c r="D342" t="s">
        <v>81</v>
      </c>
      <c r="E342" t="s">
        <v>82</v>
      </c>
      <c r="F342" t="s">
        <v>81</v>
      </c>
      <c r="G342" t="s">
        <v>82</v>
      </c>
      <c r="H342" t="s">
        <v>82</v>
      </c>
      <c r="I342" t="s">
        <v>81</v>
      </c>
      <c r="J342" t="s">
        <v>81</v>
      </c>
    </row>
    <row r="343" spans="2:10" x14ac:dyDescent="0.15">
      <c r="B343" t="s">
        <v>82</v>
      </c>
      <c r="C343" t="s">
        <v>81</v>
      </c>
      <c r="D343" t="s">
        <v>81</v>
      </c>
      <c r="E343" t="s">
        <v>81</v>
      </c>
      <c r="F343" t="s">
        <v>81</v>
      </c>
      <c r="G343" t="s">
        <v>81</v>
      </c>
      <c r="H343" t="s">
        <v>81</v>
      </c>
      <c r="I343" t="s">
        <v>81</v>
      </c>
      <c r="J343" t="s">
        <v>81</v>
      </c>
    </row>
    <row r="344" spans="2:10" x14ac:dyDescent="0.15">
      <c r="B344" t="s">
        <v>76</v>
      </c>
      <c r="C344" t="s">
        <v>76</v>
      </c>
      <c r="D344" t="s">
        <v>76</v>
      </c>
      <c r="E344" t="s">
        <v>76</v>
      </c>
      <c r="F344" t="s">
        <v>76</v>
      </c>
      <c r="G344" t="s">
        <v>76</v>
      </c>
      <c r="H344" t="s">
        <v>76</v>
      </c>
      <c r="I344" t="s">
        <v>76</v>
      </c>
      <c r="J344" t="s">
        <v>76</v>
      </c>
    </row>
    <row r="345" spans="2:10" x14ac:dyDescent="0.15">
      <c r="B345" t="s">
        <v>76</v>
      </c>
      <c r="C345" t="s">
        <v>76</v>
      </c>
      <c r="D345" t="s">
        <v>76</v>
      </c>
      <c r="E345" t="s">
        <v>76</v>
      </c>
      <c r="F345" t="s">
        <v>76</v>
      </c>
      <c r="G345" t="s">
        <v>76</v>
      </c>
      <c r="H345" t="s">
        <v>76</v>
      </c>
      <c r="I345" t="s">
        <v>76</v>
      </c>
      <c r="J345" t="s">
        <v>76</v>
      </c>
    </row>
    <row r="346" spans="2:10" x14ac:dyDescent="0.15">
      <c r="B346" t="s">
        <v>82</v>
      </c>
      <c r="C346" t="s">
        <v>81</v>
      </c>
      <c r="D346" t="s">
        <v>81</v>
      </c>
      <c r="E346" t="s">
        <v>81</v>
      </c>
      <c r="F346" t="s">
        <v>81</v>
      </c>
      <c r="G346" t="s">
        <v>81</v>
      </c>
      <c r="H346" t="s">
        <v>81</v>
      </c>
      <c r="I346" t="s">
        <v>81</v>
      </c>
      <c r="J346" t="s">
        <v>81</v>
      </c>
    </row>
    <row r="347" spans="2:10" x14ac:dyDescent="0.15">
      <c r="B347" t="s">
        <v>82</v>
      </c>
      <c r="C347" t="s">
        <v>81</v>
      </c>
      <c r="D347" t="s">
        <v>81</v>
      </c>
      <c r="E347" t="s">
        <v>81</v>
      </c>
      <c r="F347" t="s">
        <v>81</v>
      </c>
      <c r="G347" t="s">
        <v>81</v>
      </c>
      <c r="H347" t="s">
        <v>81</v>
      </c>
      <c r="I347" t="s">
        <v>81</v>
      </c>
      <c r="J347" t="s">
        <v>81</v>
      </c>
    </row>
    <row r="348" spans="2:10" x14ac:dyDescent="0.15">
      <c r="B348" t="s">
        <v>82</v>
      </c>
      <c r="C348" t="s">
        <v>81</v>
      </c>
      <c r="D348" t="s">
        <v>81</v>
      </c>
      <c r="E348" t="s">
        <v>81</v>
      </c>
      <c r="F348" t="s">
        <v>81</v>
      </c>
      <c r="G348" t="s">
        <v>81</v>
      </c>
      <c r="H348" t="s">
        <v>81</v>
      </c>
      <c r="I348" t="s">
        <v>81</v>
      </c>
      <c r="J348" t="s">
        <v>81</v>
      </c>
    </row>
    <row r="349" spans="2:10" x14ac:dyDescent="0.15">
      <c r="B349" t="s">
        <v>82</v>
      </c>
      <c r="C349" t="s">
        <v>82</v>
      </c>
      <c r="D349" t="s">
        <v>81</v>
      </c>
      <c r="E349" t="s">
        <v>81</v>
      </c>
      <c r="F349" t="s">
        <v>81</v>
      </c>
      <c r="G349" t="s">
        <v>82</v>
      </c>
      <c r="H349" t="s">
        <v>81</v>
      </c>
      <c r="I349" t="s">
        <v>81</v>
      </c>
      <c r="J349" t="s">
        <v>81</v>
      </c>
    </row>
    <row r="350" spans="2:10" x14ac:dyDescent="0.15">
      <c r="B350" t="s">
        <v>82</v>
      </c>
      <c r="C350" t="s">
        <v>81</v>
      </c>
      <c r="D350" t="s">
        <v>81</v>
      </c>
      <c r="E350" t="s">
        <v>81</v>
      </c>
      <c r="F350" t="s">
        <v>81</v>
      </c>
      <c r="G350" t="s">
        <v>81</v>
      </c>
      <c r="H350" t="s">
        <v>81</v>
      </c>
      <c r="I350" t="s">
        <v>81</v>
      </c>
      <c r="J350" t="s">
        <v>81</v>
      </c>
    </row>
    <row r="351" spans="2:10" x14ac:dyDescent="0.15">
      <c r="B351" t="s">
        <v>81</v>
      </c>
      <c r="C351" t="s">
        <v>81</v>
      </c>
      <c r="D351" t="s">
        <v>81</v>
      </c>
      <c r="E351" t="s">
        <v>81</v>
      </c>
      <c r="F351" t="s">
        <v>81</v>
      </c>
      <c r="G351" t="s">
        <v>82</v>
      </c>
      <c r="H351" t="s">
        <v>81</v>
      </c>
      <c r="I351" t="s">
        <v>81</v>
      </c>
      <c r="J351" t="s">
        <v>81</v>
      </c>
    </row>
    <row r="352" spans="2:10" x14ac:dyDescent="0.15">
      <c r="B352" t="s">
        <v>82</v>
      </c>
      <c r="C352" t="s">
        <v>81</v>
      </c>
      <c r="D352" t="s">
        <v>81</v>
      </c>
      <c r="E352" t="s">
        <v>81</v>
      </c>
      <c r="F352" t="s">
        <v>81</v>
      </c>
      <c r="G352" t="s">
        <v>81</v>
      </c>
      <c r="H352" t="s">
        <v>81</v>
      </c>
      <c r="I352" t="s">
        <v>81</v>
      </c>
      <c r="J352" t="s">
        <v>81</v>
      </c>
    </row>
    <row r="353" spans="2:10" x14ac:dyDescent="0.15">
      <c r="B353" t="s">
        <v>81</v>
      </c>
      <c r="C353" t="s">
        <v>81</v>
      </c>
      <c r="D353" t="s">
        <v>82</v>
      </c>
      <c r="E353" t="s">
        <v>81</v>
      </c>
      <c r="F353" t="s">
        <v>82</v>
      </c>
      <c r="G353" t="s">
        <v>81</v>
      </c>
      <c r="H353" t="s">
        <v>81</v>
      </c>
      <c r="I353" t="s">
        <v>81</v>
      </c>
      <c r="J353" t="s">
        <v>81</v>
      </c>
    </row>
    <row r="354" spans="2:10" x14ac:dyDescent="0.15">
      <c r="B354" t="s">
        <v>82</v>
      </c>
      <c r="C354" t="s">
        <v>82</v>
      </c>
      <c r="D354" t="s">
        <v>82</v>
      </c>
      <c r="E354" t="s">
        <v>81</v>
      </c>
      <c r="F354" t="s">
        <v>81</v>
      </c>
      <c r="G354" t="s">
        <v>81</v>
      </c>
      <c r="H354" t="s">
        <v>81</v>
      </c>
      <c r="I354" t="s">
        <v>81</v>
      </c>
      <c r="J354" t="s">
        <v>81</v>
      </c>
    </row>
    <row r="355" spans="2:10" x14ac:dyDescent="0.15">
      <c r="B355" t="s">
        <v>81</v>
      </c>
      <c r="C355" t="s">
        <v>81</v>
      </c>
      <c r="D355" t="s">
        <v>82</v>
      </c>
      <c r="E355" t="s">
        <v>82</v>
      </c>
      <c r="F355" t="s">
        <v>81</v>
      </c>
      <c r="G355" t="s">
        <v>82</v>
      </c>
      <c r="H355" t="s">
        <v>82</v>
      </c>
      <c r="I355" t="s">
        <v>81</v>
      </c>
      <c r="J355" t="s">
        <v>81</v>
      </c>
    </row>
    <row r="356" spans="2:10" x14ac:dyDescent="0.15">
      <c r="B356" t="s">
        <v>76</v>
      </c>
      <c r="C356" t="s">
        <v>76</v>
      </c>
      <c r="D356" t="s">
        <v>76</v>
      </c>
      <c r="E356" t="s">
        <v>76</v>
      </c>
      <c r="F356" t="s">
        <v>76</v>
      </c>
      <c r="G356" t="s">
        <v>76</v>
      </c>
      <c r="H356" t="s">
        <v>76</v>
      </c>
      <c r="I356" t="s">
        <v>76</v>
      </c>
      <c r="J356" t="s">
        <v>76</v>
      </c>
    </row>
    <row r="357" spans="2:10" x14ac:dyDescent="0.15">
      <c r="B357" t="s">
        <v>76</v>
      </c>
      <c r="C357" t="s">
        <v>76</v>
      </c>
      <c r="D357" t="s">
        <v>76</v>
      </c>
      <c r="E357" t="s">
        <v>76</v>
      </c>
      <c r="F357" t="s">
        <v>76</v>
      </c>
      <c r="G357" t="s">
        <v>76</v>
      </c>
      <c r="H357" t="s">
        <v>76</v>
      </c>
      <c r="I357" t="s">
        <v>76</v>
      </c>
      <c r="J357" t="s">
        <v>76</v>
      </c>
    </row>
    <row r="358" spans="2:10" x14ac:dyDescent="0.15">
      <c r="B358" t="s">
        <v>76</v>
      </c>
      <c r="C358" t="s">
        <v>76</v>
      </c>
      <c r="D358" t="s">
        <v>76</v>
      </c>
      <c r="E358" t="s">
        <v>76</v>
      </c>
      <c r="F358" t="s">
        <v>76</v>
      </c>
      <c r="G358" t="s">
        <v>76</v>
      </c>
      <c r="H358" t="s">
        <v>76</v>
      </c>
      <c r="I358" t="s">
        <v>76</v>
      </c>
      <c r="J358" t="s">
        <v>76</v>
      </c>
    </row>
    <row r="359" spans="2:10" x14ac:dyDescent="0.15">
      <c r="B359" t="s">
        <v>81</v>
      </c>
      <c r="C359" t="s">
        <v>81</v>
      </c>
      <c r="D359" t="s">
        <v>82</v>
      </c>
      <c r="E359" t="s">
        <v>82</v>
      </c>
      <c r="F359" t="s">
        <v>81</v>
      </c>
      <c r="G359" t="s">
        <v>81</v>
      </c>
      <c r="H359" t="s">
        <v>81</v>
      </c>
      <c r="I359" t="s">
        <v>81</v>
      </c>
      <c r="J359" t="s">
        <v>81</v>
      </c>
    </row>
    <row r="360" spans="2:10" x14ac:dyDescent="0.15">
      <c r="B360" t="s">
        <v>81</v>
      </c>
      <c r="C360" t="s">
        <v>81</v>
      </c>
      <c r="D360" t="s">
        <v>81</v>
      </c>
      <c r="E360" t="s">
        <v>82</v>
      </c>
      <c r="F360" t="s">
        <v>81</v>
      </c>
      <c r="G360" t="s">
        <v>81</v>
      </c>
      <c r="H360" t="s">
        <v>81</v>
      </c>
      <c r="I360" t="s">
        <v>81</v>
      </c>
      <c r="J360" t="s">
        <v>81</v>
      </c>
    </row>
    <row r="361" spans="2:10" x14ac:dyDescent="0.15">
      <c r="B361" t="s">
        <v>81</v>
      </c>
      <c r="C361" t="s">
        <v>81</v>
      </c>
      <c r="D361" t="s">
        <v>81</v>
      </c>
      <c r="E361" t="s">
        <v>81</v>
      </c>
      <c r="F361" t="s">
        <v>81</v>
      </c>
      <c r="G361" t="s">
        <v>81</v>
      </c>
      <c r="H361" t="s">
        <v>81</v>
      </c>
      <c r="I361" t="s">
        <v>81</v>
      </c>
      <c r="J361" t="s">
        <v>82</v>
      </c>
    </row>
    <row r="362" spans="2:10" x14ac:dyDescent="0.15">
      <c r="B362" t="s">
        <v>76</v>
      </c>
      <c r="C362" t="s">
        <v>76</v>
      </c>
      <c r="D362" t="s">
        <v>76</v>
      </c>
      <c r="E362" t="s">
        <v>76</v>
      </c>
      <c r="F362" t="s">
        <v>76</v>
      </c>
      <c r="G362" t="s">
        <v>76</v>
      </c>
      <c r="H362" t="s">
        <v>76</v>
      </c>
      <c r="I362" t="s">
        <v>76</v>
      </c>
      <c r="J362" t="s">
        <v>76</v>
      </c>
    </row>
    <row r="363" spans="2:10" x14ac:dyDescent="0.15">
      <c r="B363" t="s">
        <v>76</v>
      </c>
      <c r="C363" t="s">
        <v>76</v>
      </c>
      <c r="D363" t="s">
        <v>76</v>
      </c>
      <c r="E363" t="s">
        <v>76</v>
      </c>
      <c r="F363" t="s">
        <v>76</v>
      </c>
      <c r="G363" t="s">
        <v>76</v>
      </c>
      <c r="H363" t="s">
        <v>76</v>
      </c>
      <c r="I363" t="s">
        <v>76</v>
      </c>
      <c r="J363" t="s">
        <v>76</v>
      </c>
    </row>
    <row r="364" spans="2:10" x14ac:dyDescent="0.15">
      <c r="B364" t="s">
        <v>82</v>
      </c>
      <c r="C364" t="s">
        <v>81</v>
      </c>
      <c r="D364" t="s">
        <v>81</v>
      </c>
      <c r="E364" t="s">
        <v>81</v>
      </c>
      <c r="F364" t="s">
        <v>81</v>
      </c>
      <c r="G364" t="s">
        <v>81</v>
      </c>
      <c r="H364" t="s">
        <v>81</v>
      </c>
      <c r="I364" t="s">
        <v>81</v>
      </c>
      <c r="J364" t="s">
        <v>81</v>
      </c>
    </row>
    <row r="365" spans="2:10" x14ac:dyDescent="0.15">
      <c r="B365" t="s">
        <v>76</v>
      </c>
      <c r="C365" t="s">
        <v>76</v>
      </c>
      <c r="D365" t="s">
        <v>76</v>
      </c>
      <c r="E365" t="s">
        <v>76</v>
      </c>
      <c r="F365" t="s">
        <v>76</v>
      </c>
      <c r="G365" t="s">
        <v>76</v>
      </c>
      <c r="H365" t="s">
        <v>76</v>
      </c>
      <c r="I365" t="s">
        <v>76</v>
      </c>
      <c r="J365" t="s">
        <v>76</v>
      </c>
    </row>
    <row r="366" spans="2:10" x14ac:dyDescent="0.15">
      <c r="B366" t="s">
        <v>76</v>
      </c>
      <c r="C366" t="s">
        <v>76</v>
      </c>
      <c r="D366" t="s">
        <v>76</v>
      </c>
      <c r="E366" t="s">
        <v>76</v>
      </c>
      <c r="F366" t="s">
        <v>76</v>
      </c>
      <c r="G366" t="s">
        <v>76</v>
      </c>
      <c r="H366" t="s">
        <v>76</v>
      </c>
      <c r="I366" t="s">
        <v>76</v>
      </c>
      <c r="J366" t="s">
        <v>76</v>
      </c>
    </row>
    <row r="367" spans="2:10" x14ac:dyDescent="0.15">
      <c r="B367" t="s">
        <v>82</v>
      </c>
      <c r="C367" t="s">
        <v>81</v>
      </c>
      <c r="D367" t="s">
        <v>82</v>
      </c>
      <c r="E367" t="s">
        <v>81</v>
      </c>
      <c r="F367" t="s">
        <v>82</v>
      </c>
      <c r="G367" t="s">
        <v>81</v>
      </c>
      <c r="H367" t="s">
        <v>81</v>
      </c>
      <c r="I367" t="s">
        <v>81</v>
      </c>
      <c r="J367" t="s">
        <v>81</v>
      </c>
    </row>
    <row r="368" spans="2:10" x14ac:dyDescent="0.15">
      <c r="B368" t="s">
        <v>82</v>
      </c>
      <c r="C368" t="s">
        <v>82</v>
      </c>
      <c r="D368" t="s">
        <v>81</v>
      </c>
      <c r="E368" t="s">
        <v>81</v>
      </c>
      <c r="F368" t="s">
        <v>81</v>
      </c>
      <c r="G368" t="s">
        <v>82</v>
      </c>
      <c r="H368" t="s">
        <v>81</v>
      </c>
      <c r="I368" t="s">
        <v>81</v>
      </c>
      <c r="J368" t="s">
        <v>81</v>
      </c>
    </row>
    <row r="369" spans="2:10" x14ac:dyDescent="0.15">
      <c r="B369" t="s">
        <v>76</v>
      </c>
      <c r="C369" t="s">
        <v>76</v>
      </c>
      <c r="D369" t="s">
        <v>76</v>
      </c>
      <c r="E369" t="s">
        <v>76</v>
      </c>
      <c r="F369" t="s">
        <v>76</v>
      </c>
      <c r="G369" t="s">
        <v>76</v>
      </c>
      <c r="H369" t="s">
        <v>76</v>
      </c>
      <c r="I369" t="s">
        <v>76</v>
      </c>
      <c r="J369" t="s">
        <v>76</v>
      </c>
    </row>
    <row r="370" spans="2:10" x14ac:dyDescent="0.15">
      <c r="B370" t="s">
        <v>81</v>
      </c>
      <c r="C370" t="s">
        <v>81</v>
      </c>
      <c r="D370" t="s">
        <v>81</v>
      </c>
      <c r="E370" t="s">
        <v>81</v>
      </c>
      <c r="F370" t="s">
        <v>81</v>
      </c>
      <c r="G370" t="s">
        <v>81</v>
      </c>
      <c r="H370" t="s">
        <v>81</v>
      </c>
      <c r="I370" t="s">
        <v>81</v>
      </c>
      <c r="J370" t="s">
        <v>82</v>
      </c>
    </row>
    <row r="371" spans="2:10" x14ac:dyDescent="0.15">
      <c r="B371" t="s">
        <v>76</v>
      </c>
      <c r="C371" t="s">
        <v>76</v>
      </c>
      <c r="D371" t="s">
        <v>76</v>
      </c>
      <c r="E371" t="s">
        <v>76</v>
      </c>
      <c r="F371" t="s">
        <v>76</v>
      </c>
      <c r="G371" t="s">
        <v>76</v>
      </c>
      <c r="H371" t="s">
        <v>76</v>
      </c>
      <c r="I371" t="s">
        <v>76</v>
      </c>
      <c r="J371" t="s">
        <v>76</v>
      </c>
    </row>
    <row r="372" spans="2:10" x14ac:dyDescent="0.15">
      <c r="B372" t="s">
        <v>81</v>
      </c>
      <c r="C372" t="s">
        <v>81</v>
      </c>
      <c r="D372" t="s">
        <v>81</v>
      </c>
      <c r="E372" t="s">
        <v>81</v>
      </c>
      <c r="F372" t="s">
        <v>82</v>
      </c>
      <c r="G372" t="s">
        <v>82</v>
      </c>
      <c r="H372" t="s">
        <v>82</v>
      </c>
      <c r="I372" t="s">
        <v>81</v>
      </c>
      <c r="J372" t="s">
        <v>81</v>
      </c>
    </row>
    <row r="373" spans="2:10" x14ac:dyDescent="0.15">
      <c r="B373" t="s">
        <v>81</v>
      </c>
      <c r="C373" t="s">
        <v>81</v>
      </c>
      <c r="D373" t="s">
        <v>82</v>
      </c>
      <c r="E373" t="s">
        <v>81</v>
      </c>
      <c r="F373" t="s">
        <v>82</v>
      </c>
      <c r="G373" t="s">
        <v>81</v>
      </c>
      <c r="H373" t="s">
        <v>81</v>
      </c>
      <c r="I373" t="s">
        <v>81</v>
      </c>
      <c r="J373" t="s">
        <v>81</v>
      </c>
    </row>
    <row r="374" spans="2:10" x14ac:dyDescent="0.15">
      <c r="B374" t="s">
        <v>82</v>
      </c>
      <c r="C374" t="s">
        <v>81</v>
      </c>
      <c r="D374" t="s">
        <v>81</v>
      </c>
      <c r="E374" t="s">
        <v>81</v>
      </c>
      <c r="F374" t="s">
        <v>81</v>
      </c>
      <c r="G374" t="s">
        <v>81</v>
      </c>
      <c r="H374" t="s">
        <v>81</v>
      </c>
      <c r="I374" t="s">
        <v>81</v>
      </c>
      <c r="J374" t="s">
        <v>81</v>
      </c>
    </row>
    <row r="375" spans="2:10" x14ac:dyDescent="0.15">
      <c r="B375" t="s">
        <v>81</v>
      </c>
      <c r="C375" t="s">
        <v>82</v>
      </c>
      <c r="D375" t="s">
        <v>81</v>
      </c>
      <c r="E375" t="s">
        <v>81</v>
      </c>
      <c r="F375" t="s">
        <v>81</v>
      </c>
      <c r="G375" t="s">
        <v>82</v>
      </c>
      <c r="H375" t="s">
        <v>81</v>
      </c>
      <c r="I375" t="s">
        <v>81</v>
      </c>
      <c r="J375" t="s">
        <v>81</v>
      </c>
    </row>
    <row r="376" spans="2:10" x14ac:dyDescent="0.15">
      <c r="B376" t="s">
        <v>82</v>
      </c>
      <c r="C376" t="s">
        <v>81</v>
      </c>
      <c r="D376" t="s">
        <v>82</v>
      </c>
      <c r="E376" t="s">
        <v>82</v>
      </c>
      <c r="F376" t="s">
        <v>81</v>
      </c>
      <c r="G376" t="s">
        <v>81</v>
      </c>
      <c r="H376" t="s">
        <v>81</v>
      </c>
      <c r="I376" t="s">
        <v>81</v>
      </c>
      <c r="J376" t="s">
        <v>81</v>
      </c>
    </row>
    <row r="377" spans="2:10" x14ac:dyDescent="0.15">
      <c r="B377" t="s">
        <v>82</v>
      </c>
      <c r="C377" t="s">
        <v>82</v>
      </c>
      <c r="D377" t="s">
        <v>82</v>
      </c>
      <c r="E377" t="s">
        <v>82</v>
      </c>
      <c r="F377" t="s">
        <v>81</v>
      </c>
      <c r="G377" t="s">
        <v>81</v>
      </c>
      <c r="H377" t="s">
        <v>81</v>
      </c>
      <c r="I377" t="s">
        <v>82</v>
      </c>
      <c r="J377" t="s">
        <v>81</v>
      </c>
    </row>
    <row r="378" spans="2:10" x14ac:dyDescent="0.15">
      <c r="B378" t="s">
        <v>82</v>
      </c>
      <c r="C378" t="s">
        <v>81</v>
      </c>
      <c r="D378" t="s">
        <v>82</v>
      </c>
      <c r="E378" t="s">
        <v>82</v>
      </c>
      <c r="F378" t="s">
        <v>81</v>
      </c>
      <c r="G378" t="s">
        <v>81</v>
      </c>
      <c r="H378" t="s">
        <v>81</v>
      </c>
      <c r="I378" t="s">
        <v>81</v>
      </c>
      <c r="J378" t="s">
        <v>81</v>
      </c>
    </row>
    <row r="379" spans="2:10" x14ac:dyDescent="0.15">
      <c r="B379" t="s">
        <v>81</v>
      </c>
      <c r="C379" t="s">
        <v>81</v>
      </c>
      <c r="D379" t="s">
        <v>82</v>
      </c>
      <c r="E379" t="s">
        <v>81</v>
      </c>
      <c r="F379" t="s">
        <v>81</v>
      </c>
      <c r="G379" t="s">
        <v>81</v>
      </c>
      <c r="H379" t="s">
        <v>81</v>
      </c>
      <c r="I379" t="s">
        <v>81</v>
      </c>
      <c r="J379" t="s">
        <v>82</v>
      </c>
    </row>
    <row r="380" spans="2:10" x14ac:dyDescent="0.15">
      <c r="B380" t="s">
        <v>82</v>
      </c>
      <c r="C380" t="s">
        <v>81</v>
      </c>
      <c r="D380" t="s">
        <v>81</v>
      </c>
      <c r="E380" t="s">
        <v>81</v>
      </c>
      <c r="F380" t="s">
        <v>81</v>
      </c>
      <c r="G380" t="s">
        <v>81</v>
      </c>
      <c r="H380" t="s">
        <v>81</v>
      </c>
      <c r="I380" t="s">
        <v>81</v>
      </c>
      <c r="J380" t="s">
        <v>81</v>
      </c>
    </row>
    <row r="381" spans="2:10" x14ac:dyDescent="0.15">
      <c r="B381" t="s">
        <v>81</v>
      </c>
      <c r="C381" t="s">
        <v>81</v>
      </c>
      <c r="D381" t="s">
        <v>81</v>
      </c>
      <c r="E381" t="s">
        <v>81</v>
      </c>
      <c r="F381" t="s">
        <v>81</v>
      </c>
      <c r="G381" t="s">
        <v>81</v>
      </c>
      <c r="H381" t="s">
        <v>81</v>
      </c>
      <c r="I381" t="s">
        <v>81</v>
      </c>
      <c r="J381" t="s">
        <v>82</v>
      </c>
    </row>
    <row r="382" spans="2:10" x14ac:dyDescent="0.15">
      <c r="B382" t="s">
        <v>81</v>
      </c>
      <c r="C382" t="s">
        <v>81</v>
      </c>
      <c r="D382" t="s">
        <v>81</v>
      </c>
      <c r="E382" t="s">
        <v>81</v>
      </c>
      <c r="F382" t="s">
        <v>81</v>
      </c>
      <c r="G382" t="s">
        <v>81</v>
      </c>
      <c r="H382" t="s">
        <v>81</v>
      </c>
      <c r="I382" t="s">
        <v>81</v>
      </c>
      <c r="J382" t="s">
        <v>81</v>
      </c>
    </row>
    <row r="383" spans="2:10" x14ac:dyDescent="0.15">
      <c r="B383" t="s">
        <v>82</v>
      </c>
      <c r="C383" t="s">
        <v>81</v>
      </c>
      <c r="D383" t="s">
        <v>81</v>
      </c>
      <c r="E383" t="s">
        <v>82</v>
      </c>
      <c r="F383" t="s">
        <v>81</v>
      </c>
      <c r="G383" t="s">
        <v>81</v>
      </c>
      <c r="H383" t="s">
        <v>81</v>
      </c>
      <c r="I383" t="s">
        <v>81</v>
      </c>
      <c r="J383" t="s">
        <v>81</v>
      </c>
    </row>
    <row r="384" spans="2:10" x14ac:dyDescent="0.15">
      <c r="B384" t="s">
        <v>76</v>
      </c>
      <c r="C384" t="s">
        <v>76</v>
      </c>
      <c r="D384" t="s">
        <v>76</v>
      </c>
      <c r="E384" t="s">
        <v>76</v>
      </c>
      <c r="F384" t="s">
        <v>76</v>
      </c>
      <c r="G384" t="s">
        <v>76</v>
      </c>
      <c r="H384" t="s">
        <v>76</v>
      </c>
      <c r="I384" t="s">
        <v>76</v>
      </c>
      <c r="J384" t="s">
        <v>76</v>
      </c>
    </row>
    <row r="385" spans="2:10" x14ac:dyDescent="0.15">
      <c r="B385" t="s">
        <v>81</v>
      </c>
      <c r="C385" t="s">
        <v>81</v>
      </c>
      <c r="D385" t="s">
        <v>82</v>
      </c>
      <c r="E385" t="s">
        <v>81</v>
      </c>
      <c r="F385" t="s">
        <v>81</v>
      </c>
      <c r="G385" t="s">
        <v>82</v>
      </c>
      <c r="H385" t="s">
        <v>81</v>
      </c>
      <c r="I385" t="s">
        <v>81</v>
      </c>
      <c r="J385" t="s">
        <v>82</v>
      </c>
    </row>
    <row r="386" spans="2:10" x14ac:dyDescent="0.15">
      <c r="B386" t="s">
        <v>82</v>
      </c>
      <c r="C386" t="s">
        <v>81</v>
      </c>
      <c r="D386" t="s">
        <v>82</v>
      </c>
      <c r="E386" t="s">
        <v>81</v>
      </c>
      <c r="F386" t="s">
        <v>81</v>
      </c>
      <c r="G386" t="s">
        <v>81</v>
      </c>
      <c r="H386" t="s">
        <v>81</v>
      </c>
      <c r="I386" t="s">
        <v>81</v>
      </c>
      <c r="J386" t="s">
        <v>82</v>
      </c>
    </row>
    <row r="387" spans="2:10" x14ac:dyDescent="0.15">
      <c r="B387" t="s">
        <v>82</v>
      </c>
      <c r="C387" t="s">
        <v>81</v>
      </c>
      <c r="D387" t="s">
        <v>81</v>
      </c>
      <c r="E387" t="s">
        <v>81</v>
      </c>
      <c r="F387" t="s">
        <v>81</v>
      </c>
      <c r="G387" t="s">
        <v>81</v>
      </c>
      <c r="H387" t="s">
        <v>82</v>
      </c>
      <c r="I387" t="s">
        <v>81</v>
      </c>
      <c r="J387" t="s">
        <v>81</v>
      </c>
    </row>
    <row r="388" spans="2:10" x14ac:dyDescent="0.15">
      <c r="B388" t="s">
        <v>82</v>
      </c>
      <c r="C388" t="s">
        <v>81</v>
      </c>
      <c r="D388" t="s">
        <v>81</v>
      </c>
      <c r="E388" t="s">
        <v>81</v>
      </c>
      <c r="F388" t="s">
        <v>81</v>
      </c>
      <c r="G388" t="s">
        <v>81</v>
      </c>
      <c r="H388" t="s">
        <v>81</v>
      </c>
      <c r="I388" t="s">
        <v>81</v>
      </c>
      <c r="J388" t="s">
        <v>81</v>
      </c>
    </row>
    <row r="389" spans="2:10" x14ac:dyDescent="0.15">
      <c r="B389" t="s">
        <v>82</v>
      </c>
      <c r="C389" t="s">
        <v>81</v>
      </c>
      <c r="D389" t="s">
        <v>81</v>
      </c>
      <c r="E389" t="s">
        <v>82</v>
      </c>
      <c r="F389" t="s">
        <v>81</v>
      </c>
      <c r="G389" t="s">
        <v>81</v>
      </c>
      <c r="H389" t="s">
        <v>81</v>
      </c>
      <c r="I389" t="s">
        <v>82</v>
      </c>
      <c r="J389" t="s">
        <v>81</v>
      </c>
    </row>
    <row r="390" spans="2:10" x14ac:dyDescent="0.15">
      <c r="B390" t="s">
        <v>81</v>
      </c>
      <c r="C390" t="s">
        <v>81</v>
      </c>
      <c r="D390" t="s">
        <v>82</v>
      </c>
      <c r="E390" t="s">
        <v>81</v>
      </c>
      <c r="F390" t="s">
        <v>82</v>
      </c>
      <c r="G390" t="s">
        <v>82</v>
      </c>
      <c r="H390" t="s">
        <v>81</v>
      </c>
      <c r="I390" t="s">
        <v>81</v>
      </c>
      <c r="J390" t="s">
        <v>81</v>
      </c>
    </row>
    <row r="391" spans="2:10" x14ac:dyDescent="0.15">
      <c r="B391" t="s">
        <v>82</v>
      </c>
      <c r="C391" t="s">
        <v>81</v>
      </c>
      <c r="D391" t="s">
        <v>81</v>
      </c>
      <c r="E391" t="s">
        <v>82</v>
      </c>
      <c r="F391" t="s">
        <v>81</v>
      </c>
      <c r="G391" t="s">
        <v>82</v>
      </c>
      <c r="H391" t="s">
        <v>81</v>
      </c>
      <c r="I391" t="s">
        <v>81</v>
      </c>
      <c r="J391" t="s">
        <v>81</v>
      </c>
    </row>
    <row r="392" spans="2:10" x14ac:dyDescent="0.15">
      <c r="B392" t="s">
        <v>81</v>
      </c>
      <c r="C392" t="s">
        <v>81</v>
      </c>
      <c r="D392" t="s">
        <v>81</v>
      </c>
      <c r="E392" t="s">
        <v>81</v>
      </c>
      <c r="F392" t="s">
        <v>82</v>
      </c>
      <c r="G392" t="s">
        <v>81</v>
      </c>
      <c r="H392" t="s">
        <v>81</v>
      </c>
      <c r="I392" t="s">
        <v>81</v>
      </c>
      <c r="J392" t="s">
        <v>82</v>
      </c>
    </row>
    <row r="393" spans="2:10" x14ac:dyDescent="0.15">
      <c r="B393" t="s">
        <v>81</v>
      </c>
      <c r="C393" t="s">
        <v>81</v>
      </c>
      <c r="D393" t="s">
        <v>81</v>
      </c>
      <c r="E393" t="s">
        <v>81</v>
      </c>
      <c r="F393" t="s">
        <v>81</v>
      </c>
      <c r="G393" t="s">
        <v>81</v>
      </c>
      <c r="H393" t="s">
        <v>81</v>
      </c>
      <c r="I393" t="s">
        <v>81</v>
      </c>
      <c r="J393" t="s">
        <v>82</v>
      </c>
    </row>
    <row r="394" spans="2:10" x14ac:dyDescent="0.15">
      <c r="B394" t="s">
        <v>81</v>
      </c>
      <c r="C394" t="s">
        <v>81</v>
      </c>
      <c r="D394" t="s">
        <v>81</v>
      </c>
      <c r="E394" t="s">
        <v>81</v>
      </c>
      <c r="F394" t="s">
        <v>81</v>
      </c>
      <c r="G394" t="s">
        <v>81</v>
      </c>
      <c r="H394" t="s">
        <v>81</v>
      </c>
      <c r="I394" t="s">
        <v>81</v>
      </c>
      <c r="J394" t="s">
        <v>82</v>
      </c>
    </row>
    <row r="395" spans="2:10" x14ac:dyDescent="0.15">
      <c r="B395" t="s">
        <v>76</v>
      </c>
      <c r="C395" t="s">
        <v>76</v>
      </c>
      <c r="D395" t="s">
        <v>76</v>
      </c>
      <c r="E395" t="s">
        <v>76</v>
      </c>
      <c r="F395" t="s">
        <v>76</v>
      </c>
      <c r="G395" t="s">
        <v>76</v>
      </c>
      <c r="H395" t="s">
        <v>76</v>
      </c>
      <c r="I395" t="s">
        <v>76</v>
      </c>
      <c r="J395" t="s">
        <v>76</v>
      </c>
    </row>
    <row r="396" spans="2:10" x14ac:dyDescent="0.15">
      <c r="B396" t="s">
        <v>81</v>
      </c>
      <c r="C396" t="s">
        <v>81</v>
      </c>
      <c r="D396" t="s">
        <v>81</v>
      </c>
      <c r="E396" t="s">
        <v>81</v>
      </c>
      <c r="F396" t="s">
        <v>81</v>
      </c>
      <c r="G396" t="s">
        <v>81</v>
      </c>
      <c r="H396" t="s">
        <v>81</v>
      </c>
      <c r="I396" t="s">
        <v>81</v>
      </c>
      <c r="J396" t="s">
        <v>82</v>
      </c>
    </row>
    <row r="397" spans="2:10" x14ac:dyDescent="0.15">
      <c r="B397" t="s">
        <v>81</v>
      </c>
      <c r="C397" t="s">
        <v>81</v>
      </c>
      <c r="D397" t="s">
        <v>81</v>
      </c>
      <c r="E397" t="s">
        <v>82</v>
      </c>
      <c r="F397" t="s">
        <v>81</v>
      </c>
      <c r="G397" t="s">
        <v>81</v>
      </c>
      <c r="H397" t="s">
        <v>81</v>
      </c>
      <c r="I397" t="s">
        <v>81</v>
      </c>
      <c r="J397" t="s">
        <v>81</v>
      </c>
    </row>
    <row r="398" spans="2:10" x14ac:dyDescent="0.15">
      <c r="B398" t="s">
        <v>76</v>
      </c>
      <c r="C398" t="s">
        <v>76</v>
      </c>
      <c r="D398" t="s">
        <v>76</v>
      </c>
      <c r="E398" t="s">
        <v>76</v>
      </c>
      <c r="F398" t="s">
        <v>76</v>
      </c>
      <c r="G398" t="s">
        <v>76</v>
      </c>
      <c r="H398" t="s">
        <v>76</v>
      </c>
      <c r="I398" t="s">
        <v>76</v>
      </c>
      <c r="J398" t="s">
        <v>76</v>
      </c>
    </row>
    <row r="399" spans="2:10" x14ac:dyDescent="0.15">
      <c r="B399" t="s">
        <v>81</v>
      </c>
      <c r="C399" t="s">
        <v>81</v>
      </c>
      <c r="D399" t="s">
        <v>81</v>
      </c>
      <c r="E399" t="s">
        <v>82</v>
      </c>
      <c r="F399" t="s">
        <v>81</v>
      </c>
      <c r="G399" t="s">
        <v>81</v>
      </c>
      <c r="H399" t="s">
        <v>81</v>
      </c>
      <c r="I399" t="s">
        <v>81</v>
      </c>
      <c r="J399" t="s">
        <v>81</v>
      </c>
    </row>
    <row r="400" spans="2:10" x14ac:dyDescent="0.15">
      <c r="B400" t="s">
        <v>81</v>
      </c>
      <c r="C400" t="s">
        <v>81</v>
      </c>
      <c r="D400" t="s">
        <v>81</v>
      </c>
      <c r="E400" t="s">
        <v>82</v>
      </c>
      <c r="F400" t="s">
        <v>82</v>
      </c>
      <c r="G400" t="s">
        <v>81</v>
      </c>
      <c r="H400" t="s">
        <v>81</v>
      </c>
      <c r="I400" t="s">
        <v>82</v>
      </c>
      <c r="J400" t="s">
        <v>81</v>
      </c>
    </row>
    <row r="401" spans="2:10" x14ac:dyDescent="0.15">
      <c r="B401" t="s">
        <v>81</v>
      </c>
      <c r="C401" t="s">
        <v>81</v>
      </c>
      <c r="D401" t="s">
        <v>81</v>
      </c>
      <c r="E401" t="s">
        <v>82</v>
      </c>
      <c r="F401" t="s">
        <v>81</v>
      </c>
      <c r="G401" t="s">
        <v>81</v>
      </c>
      <c r="H401" t="s">
        <v>81</v>
      </c>
      <c r="I401" t="s">
        <v>81</v>
      </c>
      <c r="J401" t="s">
        <v>81</v>
      </c>
    </row>
    <row r="402" spans="2:10" x14ac:dyDescent="0.15">
      <c r="B402" t="s">
        <v>76</v>
      </c>
      <c r="C402" t="s">
        <v>76</v>
      </c>
      <c r="D402" t="s">
        <v>76</v>
      </c>
      <c r="E402" t="s">
        <v>76</v>
      </c>
      <c r="F402" t="s">
        <v>76</v>
      </c>
      <c r="G402" t="s">
        <v>76</v>
      </c>
      <c r="H402" t="s">
        <v>76</v>
      </c>
      <c r="I402" t="s">
        <v>76</v>
      </c>
      <c r="J402" t="s">
        <v>76</v>
      </c>
    </row>
    <row r="403" spans="2:10" x14ac:dyDescent="0.15">
      <c r="B403" t="s">
        <v>76</v>
      </c>
      <c r="C403" t="s">
        <v>76</v>
      </c>
      <c r="D403" t="s">
        <v>76</v>
      </c>
      <c r="E403" t="s">
        <v>76</v>
      </c>
      <c r="F403" t="s">
        <v>76</v>
      </c>
      <c r="G403" t="s">
        <v>76</v>
      </c>
      <c r="H403" t="s">
        <v>76</v>
      </c>
      <c r="I403" t="s">
        <v>76</v>
      </c>
      <c r="J403" t="s">
        <v>76</v>
      </c>
    </row>
    <row r="404" spans="2:10" x14ac:dyDescent="0.15">
      <c r="B404" t="s">
        <v>76</v>
      </c>
      <c r="C404" t="s">
        <v>76</v>
      </c>
      <c r="D404" t="s">
        <v>76</v>
      </c>
      <c r="E404" t="s">
        <v>76</v>
      </c>
      <c r="F404" t="s">
        <v>76</v>
      </c>
      <c r="G404" t="s">
        <v>76</v>
      </c>
      <c r="H404" t="s">
        <v>76</v>
      </c>
      <c r="I404" t="s">
        <v>76</v>
      </c>
      <c r="J404" t="s">
        <v>76</v>
      </c>
    </row>
    <row r="405" spans="2:10" x14ac:dyDescent="0.15">
      <c r="B405" t="s">
        <v>81</v>
      </c>
      <c r="C405" t="s">
        <v>81</v>
      </c>
      <c r="D405" t="s">
        <v>81</v>
      </c>
      <c r="E405" t="s">
        <v>81</v>
      </c>
      <c r="F405" t="s">
        <v>81</v>
      </c>
      <c r="G405" t="s">
        <v>81</v>
      </c>
      <c r="H405" t="s">
        <v>81</v>
      </c>
      <c r="I405" t="s">
        <v>81</v>
      </c>
      <c r="J405" t="s">
        <v>82</v>
      </c>
    </row>
    <row r="406" spans="2:10" x14ac:dyDescent="0.15">
      <c r="B406" t="s">
        <v>81</v>
      </c>
      <c r="C406" t="s">
        <v>81</v>
      </c>
      <c r="D406" t="s">
        <v>81</v>
      </c>
      <c r="E406" t="s">
        <v>81</v>
      </c>
      <c r="F406" t="s">
        <v>81</v>
      </c>
      <c r="G406" t="s">
        <v>81</v>
      </c>
      <c r="H406" t="s">
        <v>81</v>
      </c>
      <c r="I406" t="s">
        <v>81</v>
      </c>
      <c r="J406" t="s">
        <v>82</v>
      </c>
    </row>
    <row r="407" spans="2:10" x14ac:dyDescent="0.15">
      <c r="B407" t="s">
        <v>82</v>
      </c>
      <c r="C407" t="s">
        <v>81</v>
      </c>
      <c r="D407" t="s">
        <v>82</v>
      </c>
      <c r="E407" t="s">
        <v>81</v>
      </c>
      <c r="F407" t="s">
        <v>81</v>
      </c>
      <c r="G407" t="s">
        <v>81</v>
      </c>
      <c r="H407" t="s">
        <v>81</v>
      </c>
      <c r="I407" t="s">
        <v>81</v>
      </c>
      <c r="J407" t="s">
        <v>81</v>
      </c>
    </row>
    <row r="408" spans="2:10" x14ac:dyDescent="0.15">
      <c r="B408" t="s">
        <v>82</v>
      </c>
      <c r="C408" t="s">
        <v>81</v>
      </c>
      <c r="D408" t="s">
        <v>81</v>
      </c>
      <c r="E408" t="s">
        <v>81</v>
      </c>
      <c r="F408" t="s">
        <v>81</v>
      </c>
      <c r="G408" t="s">
        <v>81</v>
      </c>
      <c r="H408" t="s">
        <v>81</v>
      </c>
      <c r="I408" t="s">
        <v>81</v>
      </c>
      <c r="J408" t="s">
        <v>82</v>
      </c>
    </row>
    <row r="409" spans="2:10" x14ac:dyDescent="0.15">
      <c r="B409" t="s">
        <v>76</v>
      </c>
      <c r="C409" t="s">
        <v>76</v>
      </c>
      <c r="D409" t="s">
        <v>76</v>
      </c>
      <c r="E409" t="s">
        <v>76</v>
      </c>
      <c r="F409" t="s">
        <v>76</v>
      </c>
      <c r="G409" t="s">
        <v>76</v>
      </c>
      <c r="H409" t="s">
        <v>76</v>
      </c>
      <c r="I409" t="s">
        <v>76</v>
      </c>
      <c r="J409" t="s">
        <v>76</v>
      </c>
    </row>
    <row r="410" spans="2:10" x14ac:dyDescent="0.15">
      <c r="B410" t="s">
        <v>81</v>
      </c>
      <c r="C410" t="s">
        <v>81</v>
      </c>
      <c r="D410" t="s">
        <v>82</v>
      </c>
      <c r="E410" t="s">
        <v>81</v>
      </c>
      <c r="F410" t="s">
        <v>81</v>
      </c>
      <c r="G410" t="s">
        <v>81</v>
      </c>
      <c r="H410" t="s">
        <v>81</v>
      </c>
      <c r="I410" t="s">
        <v>81</v>
      </c>
      <c r="J410" t="s">
        <v>81</v>
      </c>
    </row>
    <row r="411" spans="2:10" x14ac:dyDescent="0.15">
      <c r="B411" t="s">
        <v>82</v>
      </c>
      <c r="C411" t="s">
        <v>81</v>
      </c>
      <c r="D411" t="s">
        <v>82</v>
      </c>
      <c r="E411" t="s">
        <v>82</v>
      </c>
      <c r="F411" t="s">
        <v>81</v>
      </c>
      <c r="G411" t="s">
        <v>81</v>
      </c>
      <c r="H411" t="s">
        <v>81</v>
      </c>
      <c r="I411" t="s">
        <v>81</v>
      </c>
      <c r="J411" t="s">
        <v>81</v>
      </c>
    </row>
    <row r="412" spans="2:10" x14ac:dyDescent="0.15">
      <c r="B412" t="s">
        <v>82</v>
      </c>
      <c r="C412" t="s">
        <v>81</v>
      </c>
      <c r="D412" t="s">
        <v>81</v>
      </c>
      <c r="E412" t="s">
        <v>81</v>
      </c>
      <c r="F412" t="s">
        <v>81</v>
      </c>
      <c r="G412" t="s">
        <v>81</v>
      </c>
      <c r="H412" t="s">
        <v>82</v>
      </c>
      <c r="I412" t="s">
        <v>81</v>
      </c>
      <c r="J412" t="s">
        <v>81</v>
      </c>
    </row>
    <row r="413" spans="2:10" x14ac:dyDescent="0.15">
      <c r="B413" t="s">
        <v>81</v>
      </c>
      <c r="C413" t="s">
        <v>81</v>
      </c>
      <c r="D413" t="s">
        <v>81</v>
      </c>
      <c r="E413" t="s">
        <v>81</v>
      </c>
      <c r="F413" t="s">
        <v>81</v>
      </c>
      <c r="G413" t="s">
        <v>81</v>
      </c>
      <c r="H413" t="s">
        <v>81</v>
      </c>
      <c r="I413" t="s">
        <v>81</v>
      </c>
      <c r="J413" t="s">
        <v>82</v>
      </c>
    </row>
    <row r="414" spans="2:10" x14ac:dyDescent="0.15">
      <c r="B414" t="s">
        <v>81</v>
      </c>
      <c r="C414" t="s">
        <v>81</v>
      </c>
      <c r="D414" t="s">
        <v>81</v>
      </c>
      <c r="E414" t="s">
        <v>81</v>
      </c>
      <c r="F414" t="s">
        <v>81</v>
      </c>
      <c r="G414" t="s">
        <v>81</v>
      </c>
      <c r="H414" t="s">
        <v>81</v>
      </c>
      <c r="I414" t="s">
        <v>81</v>
      </c>
      <c r="J414" t="s">
        <v>82</v>
      </c>
    </row>
    <row r="415" spans="2:10" x14ac:dyDescent="0.15">
      <c r="B415" t="s">
        <v>76</v>
      </c>
      <c r="C415" t="s">
        <v>76</v>
      </c>
      <c r="D415" t="s">
        <v>76</v>
      </c>
      <c r="E415" t="s">
        <v>76</v>
      </c>
      <c r="F415" t="s">
        <v>76</v>
      </c>
      <c r="G415" t="s">
        <v>76</v>
      </c>
      <c r="H415" t="s">
        <v>76</v>
      </c>
      <c r="I415" t="s">
        <v>76</v>
      </c>
      <c r="J415" t="s">
        <v>76</v>
      </c>
    </row>
    <row r="416" spans="2:10" x14ac:dyDescent="0.15">
      <c r="B416" t="s">
        <v>81</v>
      </c>
      <c r="C416" t="s">
        <v>81</v>
      </c>
      <c r="D416" t="s">
        <v>81</v>
      </c>
      <c r="E416" t="s">
        <v>81</v>
      </c>
      <c r="F416" t="s">
        <v>81</v>
      </c>
      <c r="G416" t="s">
        <v>81</v>
      </c>
      <c r="H416" t="s">
        <v>81</v>
      </c>
      <c r="I416" t="s">
        <v>81</v>
      </c>
      <c r="J416" t="s">
        <v>82</v>
      </c>
    </row>
    <row r="417" spans="2:10" x14ac:dyDescent="0.15">
      <c r="B417" t="s">
        <v>82</v>
      </c>
      <c r="C417" t="s">
        <v>81</v>
      </c>
      <c r="D417" t="s">
        <v>81</v>
      </c>
      <c r="E417" t="s">
        <v>82</v>
      </c>
      <c r="F417" t="s">
        <v>81</v>
      </c>
      <c r="G417" t="s">
        <v>81</v>
      </c>
      <c r="H417" t="s">
        <v>81</v>
      </c>
      <c r="I417" t="s">
        <v>81</v>
      </c>
      <c r="J417" t="s">
        <v>82</v>
      </c>
    </row>
    <row r="418" spans="2:10" x14ac:dyDescent="0.15">
      <c r="B418" t="s">
        <v>82</v>
      </c>
      <c r="C418" t="s">
        <v>82</v>
      </c>
      <c r="D418" t="s">
        <v>82</v>
      </c>
      <c r="E418" t="s">
        <v>81</v>
      </c>
      <c r="F418" t="s">
        <v>82</v>
      </c>
      <c r="G418" t="s">
        <v>81</v>
      </c>
      <c r="H418" t="s">
        <v>81</v>
      </c>
      <c r="I418" t="s">
        <v>81</v>
      </c>
      <c r="J418" t="s">
        <v>81</v>
      </c>
    </row>
    <row r="419" spans="2:10" x14ac:dyDescent="0.15">
      <c r="B419" t="s">
        <v>76</v>
      </c>
      <c r="C419" t="s">
        <v>76</v>
      </c>
      <c r="D419" t="s">
        <v>76</v>
      </c>
      <c r="E419" t="s">
        <v>76</v>
      </c>
      <c r="F419" t="s">
        <v>76</v>
      </c>
      <c r="G419" t="s">
        <v>76</v>
      </c>
      <c r="H419" t="s">
        <v>76</v>
      </c>
      <c r="I419" t="s">
        <v>76</v>
      </c>
      <c r="J419" t="s">
        <v>76</v>
      </c>
    </row>
    <row r="420" spans="2:10" x14ac:dyDescent="0.15">
      <c r="B420" t="s">
        <v>76</v>
      </c>
      <c r="C420" t="s">
        <v>76</v>
      </c>
      <c r="D420" t="s">
        <v>76</v>
      </c>
      <c r="E420" t="s">
        <v>76</v>
      </c>
      <c r="F420" t="s">
        <v>76</v>
      </c>
      <c r="G420" t="s">
        <v>76</v>
      </c>
      <c r="H420" t="s">
        <v>76</v>
      </c>
      <c r="I420" t="s">
        <v>76</v>
      </c>
      <c r="J420" t="s">
        <v>76</v>
      </c>
    </row>
    <row r="421" spans="2:10" x14ac:dyDescent="0.15">
      <c r="B421" t="s">
        <v>82</v>
      </c>
      <c r="C421" t="s">
        <v>81</v>
      </c>
      <c r="D421" t="s">
        <v>81</v>
      </c>
      <c r="E421" t="s">
        <v>82</v>
      </c>
      <c r="F421" t="s">
        <v>81</v>
      </c>
      <c r="G421" t="s">
        <v>81</v>
      </c>
      <c r="H421" t="s">
        <v>81</v>
      </c>
      <c r="I421" t="s">
        <v>81</v>
      </c>
      <c r="J421" t="s">
        <v>81</v>
      </c>
    </row>
    <row r="422" spans="2:10" x14ac:dyDescent="0.15">
      <c r="B422" t="s">
        <v>82</v>
      </c>
      <c r="C422" t="s">
        <v>81</v>
      </c>
      <c r="D422" t="s">
        <v>82</v>
      </c>
      <c r="E422" t="s">
        <v>82</v>
      </c>
      <c r="F422" t="s">
        <v>81</v>
      </c>
      <c r="G422" t="s">
        <v>81</v>
      </c>
      <c r="H422" t="s">
        <v>81</v>
      </c>
      <c r="I422" t="s">
        <v>81</v>
      </c>
      <c r="J422" t="s">
        <v>81</v>
      </c>
    </row>
    <row r="423" spans="2:10" x14ac:dyDescent="0.15">
      <c r="B423" t="s">
        <v>82</v>
      </c>
      <c r="C423" t="s">
        <v>81</v>
      </c>
      <c r="D423" t="s">
        <v>82</v>
      </c>
      <c r="E423" t="s">
        <v>81</v>
      </c>
      <c r="F423" t="s">
        <v>82</v>
      </c>
      <c r="G423" t="s">
        <v>81</v>
      </c>
      <c r="H423" t="s">
        <v>81</v>
      </c>
      <c r="I423" t="s">
        <v>82</v>
      </c>
      <c r="J423" t="s">
        <v>81</v>
      </c>
    </row>
    <row r="424" spans="2:10" x14ac:dyDescent="0.15">
      <c r="B424" t="s">
        <v>82</v>
      </c>
      <c r="C424" t="s">
        <v>81</v>
      </c>
      <c r="D424" t="s">
        <v>81</v>
      </c>
      <c r="E424" t="s">
        <v>81</v>
      </c>
      <c r="F424" t="s">
        <v>81</v>
      </c>
      <c r="G424" t="s">
        <v>81</v>
      </c>
      <c r="H424" t="s">
        <v>81</v>
      </c>
      <c r="I424" t="s">
        <v>81</v>
      </c>
      <c r="J424" t="s">
        <v>81</v>
      </c>
    </row>
    <row r="425" spans="2:10" x14ac:dyDescent="0.15">
      <c r="B425" t="s">
        <v>81</v>
      </c>
      <c r="C425" t="s">
        <v>81</v>
      </c>
      <c r="D425" t="s">
        <v>81</v>
      </c>
      <c r="E425" t="s">
        <v>81</v>
      </c>
      <c r="F425" t="s">
        <v>81</v>
      </c>
      <c r="G425" t="s">
        <v>81</v>
      </c>
      <c r="H425" t="s">
        <v>81</v>
      </c>
      <c r="I425" t="s">
        <v>81</v>
      </c>
      <c r="J425" t="s">
        <v>82</v>
      </c>
    </row>
    <row r="426" spans="2:10" x14ac:dyDescent="0.15">
      <c r="B426" t="s">
        <v>76</v>
      </c>
      <c r="C426" t="s">
        <v>76</v>
      </c>
      <c r="D426" t="s">
        <v>76</v>
      </c>
      <c r="E426" t="s">
        <v>76</v>
      </c>
      <c r="F426" t="s">
        <v>76</v>
      </c>
      <c r="G426" t="s">
        <v>76</v>
      </c>
      <c r="H426" t="s">
        <v>76</v>
      </c>
      <c r="I426" t="s">
        <v>76</v>
      </c>
      <c r="J426" t="s">
        <v>76</v>
      </c>
    </row>
    <row r="427" spans="2:10" x14ac:dyDescent="0.15">
      <c r="B427" t="s">
        <v>81</v>
      </c>
      <c r="C427" t="s">
        <v>81</v>
      </c>
      <c r="D427" t="s">
        <v>82</v>
      </c>
      <c r="E427" t="s">
        <v>82</v>
      </c>
      <c r="F427" t="s">
        <v>81</v>
      </c>
      <c r="G427" t="s">
        <v>81</v>
      </c>
      <c r="H427" t="s">
        <v>81</v>
      </c>
      <c r="I427" t="s">
        <v>81</v>
      </c>
      <c r="J427" t="s">
        <v>81</v>
      </c>
    </row>
    <row r="428" spans="2:10" x14ac:dyDescent="0.15">
      <c r="B428" t="s">
        <v>82</v>
      </c>
      <c r="C428" t="s">
        <v>81</v>
      </c>
      <c r="D428" t="s">
        <v>81</v>
      </c>
      <c r="E428" t="s">
        <v>81</v>
      </c>
      <c r="F428" t="s">
        <v>81</v>
      </c>
      <c r="G428" t="s">
        <v>81</v>
      </c>
      <c r="H428" t="s">
        <v>81</v>
      </c>
      <c r="I428" t="s">
        <v>81</v>
      </c>
      <c r="J428" t="s">
        <v>81</v>
      </c>
    </row>
    <row r="429" spans="2:10" x14ac:dyDescent="0.15">
      <c r="B429" t="s">
        <v>76</v>
      </c>
      <c r="C429" t="s">
        <v>76</v>
      </c>
      <c r="D429" t="s">
        <v>76</v>
      </c>
      <c r="E429" t="s">
        <v>76</v>
      </c>
      <c r="F429" t="s">
        <v>76</v>
      </c>
      <c r="G429" t="s">
        <v>76</v>
      </c>
      <c r="H429" t="s">
        <v>76</v>
      </c>
      <c r="I429" t="s">
        <v>76</v>
      </c>
      <c r="J429" t="s">
        <v>76</v>
      </c>
    </row>
    <row r="430" spans="2:10" x14ac:dyDescent="0.15">
      <c r="B430" t="s">
        <v>81</v>
      </c>
      <c r="C430" t="s">
        <v>81</v>
      </c>
      <c r="D430" t="s">
        <v>81</v>
      </c>
      <c r="E430" t="s">
        <v>82</v>
      </c>
      <c r="F430" t="s">
        <v>81</v>
      </c>
      <c r="G430" t="s">
        <v>81</v>
      </c>
      <c r="H430" t="s">
        <v>81</v>
      </c>
      <c r="I430" t="s">
        <v>81</v>
      </c>
      <c r="J430" t="s">
        <v>81</v>
      </c>
    </row>
    <row r="431" spans="2:10" x14ac:dyDescent="0.15">
      <c r="B431" t="s">
        <v>82</v>
      </c>
      <c r="C431" t="s">
        <v>81</v>
      </c>
      <c r="D431" t="s">
        <v>81</v>
      </c>
      <c r="E431" t="s">
        <v>82</v>
      </c>
      <c r="F431" t="s">
        <v>82</v>
      </c>
      <c r="G431" t="s">
        <v>81</v>
      </c>
      <c r="H431" t="s">
        <v>81</v>
      </c>
      <c r="I431" t="s">
        <v>81</v>
      </c>
      <c r="J431" t="s">
        <v>81</v>
      </c>
    </row>
    <row r="432" spans="2:10" x14ac:dyDescent="0.15">
      <c r="B432" t="s">
        <v>81</v>
      </c>
      <c r="C432" t="s">
        <v>82</v>
      </c>
      <c r="D432" t="s">
        <v>82</v>
      </c>
      <c r="E432" t="s">
        <v>81</v>
      </c>
      <c r="F432" t="s">
        <v>82</v>
      </c>
      <c r="G432" t="s">
        <v>81</v>
      </c>
      <c r="H432" t="s">
        <v>81</v>
      </c>
      <c r="I432" t="s">
        <v>81</v>
      </c>
      <c r="J432" t="s">
        <v>81</v>
      </c>
    </row>
    <row r="433" spans="2:10" x14ac:dyDescent="0.15">
      <c r="B433" t="s">
        <v>81</v>
      </c>
      <c r="C433" t="s">
        <v>81</v>
      </c>
      <c r="D433" t="s">
        <v>81</v>
      </c>
      <c r="E433" t="s">
        <v>82</v>
      </c>
      <c r="F433" t="s">
        <v>81</v>
      </c>
      <c r="G433" t="s">
        <v>81</v>
      </c>
      <c r="H433" t="s">
        <v>81</v>
      </c>
      <c r="I433" t="s">
        <v>81</v>
      </c>
      <c r="J433" t="s">
        <v>81</v>
      </c>
    </row>
    <row r="434" spans="2:10" x14ac:dyDescent="0.15">
      <c r="B434" t="s">
        <v>76</v>
      </c>
      <c r="C434" t="s">
        <v>76</v>
      </c>
      <c r="D434" t="s">
        <v>76</v>
      </c>
      <c r="E434" t="s">
        <v>76</v>
      </c>
      <c r="F434" t="s">
        <v>76</v>
      </c>
      <c r="G434" t="s">
        <v>76</v>
      </c>
      <c r="H434" t="s">
        <v>76</v>
      </c>
      <c r="I434" t="s">
        <v>76</v>
      </c>
      <c r="J434" t="s">
        <v>76</v>
      </c>
    </row>
    <row r="435" spans="2:10" x14ac:dyDescent="0.15">
      <c r="B435" t="s">
        <v>82</v>
      </c>
      <c r="C435" t="s">
        <v>81</v>
      </c>
      <c r="D435" t="s">
        <v>82</v>
      </c>
      <c r="E435" t="s">
        <v>81</v>
      </c>
      <c r="F435" t="s">
        <v>81</v>
      </c>
      <c r="G435" t="s">
        <v>81</v>
      </c>
      <c r="H435" t="s">
        <v>81</v>
      </c>
      <c r="I435" t="s">
        <v>81</v>
      </c>
      <c r="J435" t="s">
        <v>81</v>
      </c>
    </row>
    <row r="436" spans="2:10" x14ac:dyDescent="0.15">
      <c r="B436" t="s">
        <v>82</v>
      </c>
      <c r="C436" t="s">
        <v>81</v>
      </c>
      <c r="D436" t="s">
        <v>82</v>
      </c>
      <c r="E436" t="s">
        <v>81</v>
      </c>
      <c r="F436" t="s">
        <v>81</v>
      </c>
      <c r="G436" t="s">
        <v>82</v>
      </c>
      <c r="H436" t="s">
        <v>81</v>
      </c>
      <c r="I436" t="s">
        <v>81</v>
      </c>
      <c r="J436" t="s">
        <v>81</v>
      </c>
    </row>
    <row r="437" spans="2:10" x14ac:dyDescent="0.15">
      <c r="B437" t="s">
        <v>81</v>
      </c>
      <c r="C437" t="s">
        <v>81</v>
      </c>
      <c r="D437" t="s">
        <v>81</v>
      </c>
      <c r="E437" t="s">
        <v>81</v>
      </c>
      <c r="F437" t="s">
        <v>81</v>
      </c>
      <c r="G437" t="s">
        <v>81</v>
      </c>
      <c r="H437" t="s">
        <v>81</v>
      </c>
      <c r="I437" t="s">
        <v>81</v>
      </c>
      <c r="J437" t="s">
        <v>82</v>
      </c>
    </row>
    <row r="438" spans="2:10" x14ac:dyDescent="0.15">
      <c r="B438" t="s">
        <v>82</v>
      </c>
      <c r="C438" t="s">
        <v>81</v>
      </c>
      <c r="D438" t="s">
        <v>82</v>
      </c>
      <c r="E438" t="s">
        <v>81</v>
      </c>
      <c r="F438" t="s">
        <v>81</v>
      </c>
      <c r="G438" t="s">
        <v>81</v>
      </c>
      <c r="H438" t="s">
        <v>81</v>
      </c>
      <c r="I438" t="s">
        <v>81</v>
      </c>
      <c r="J438" t="s">
        <v>81</v>
      </c>
    </row>
    <row r="439" spans="2:10" x14ac:dyDescent="0.15">
      <c r="B439" t="s">
        <v>81</v>
      </c>
      <c r="C439" t="s">
        <v>81</v>
      </c>
      <c r="D439" t="s">
        <v>81</v>
      </c>
      <c r="E439" t="s">
        <v>82</v>
      </c>
      <c r="F439" t="s">
        <v>81</v>
      </c>
      <c r="G439" t="s">
        <v>81</v>
      </c>
      <c r="H439" t="s">
        <v>81</v>
      </c>
      <c r="I439" t="s">
        <v>81</v>
      </c>
      <c r="J439" t="s">
        <v>81</v>
      </c>
    </row>
    <row r="440" spans="2:10" x14ac:dyDescent="0.15">
      <c r="B440" t="s">
        <v>82</v>
      </c>
      <c r="C440" t="s">
        <v>81</v>
      </c>
      <c r="D440" t="s">
        <v>82</v>
      </c>
      <c r="E440" t="s">
        <v>81</v>
      </c>
      <c r="F440" t="s">
        <v>81</v>
      </c>
      <c r="G440" t="s">
        <v>81</v>
      </c>
      <c r="H440" t="s">
        <v>81</v>
      </c>
      <c r="I440" t="s">
        <v>81</v>
      </c>
      <c r="J440" t="s">
        <v>81</v>
      </c>
    </row>
    <row r="441" spans="2:10" x14ac:dyDescent="0.15">
      <c r="B441" t="s">
        <v>81</v>
      </c>
      <c r="C441" t="s">
        <v>81</v>
      </c>
      <c r="D441" t="s">
        <v>81</v>
      </c>
      <c r="E441" t="s">
        <v>82</v>
      </c>
      <c r="F441" t="s">
        <v>81</v>
      </c>
      <c r="G441" t="s">
        <v>81</v>
      </c>
      <c r="H441" t="s">
        <v>81</v>
      </c>
      <c r="I441" t="s">
        <v>81</v>
      </c>
      <c r="J441" t="s">
        <v>81</v>
      </c>
    </row>
    <row r="442" spans="2:10" x14ac:dyDescent="0.15">
      <c r="B442" t="s">
        <v>81</v>
      </c>
      <c r="C442" t="s">
        <v>81</v>
      </c>
      <c r="D442" t="s">
        <v>81</v>
      </c>
      <c r="E442" t="s">
        <v>81</v>
      </c>
      <c r="F442" t="s">
        <v>81</v>
      </c>
      <c r="G442" t="s">
        <v>81</v>
      </c>
      <c r="H442" t="s">
        <v>81</v>
      </c>
      <c r="I442" t="s">
        <v>81</v>
      </c>
      <c r="J442" t="s">
        <v>82</v>
      </c>
    </row>
    <row r="443" spans="2:10" x14ac:dyDescent="0.15">
      <c r="B443" t="s">
        <v>82</v>
      </c>
      <c r="C443" t="s">
        <v>81</v>
      </c>
      <c r="D443" t="s">
        <v>81</v>
      </c>
      <c r="E443" t="s">
        <v>81</v>
      </c>
      <c r="F443" t="s">
        <v>81</v>
      </c>
      <c r="G443" t="s">
        <v>81</v>
      </c>
      <c r="H443" t="s">
        <v>81</v>
      </c>
      <c r="I443" t="s">
        <v>81</v>
      </c>
      <c r="J443" t="s">
        <v>82</v>
      </c>
    </row>
    <row r="444" spans="2:10" x14ac:dyDescent="0.15">
      <c r="B444" t="s">
        <v>81</v>
      </c>
      <c r="C444" t="s">
        <v>81</v>
      </c>
      <c r="D444" t="s">
        <v>81</v>
      </c>
      <c r="E444" t="s">
        <v>81</v>
      </c>
      <c r="F444" t="s">
        <v>81</v>
      </c>
      <c r="G444" t="s">
        <v>81</v>
      </c>
      <c r="H444" t="s">
        <v>81</v>
      </c>
      <c r="I444" t="s">
        <v>81</v>
      </c>
      <c r="J444" t="s">
        <v>82</v>
      </c>
    </row>
    <row r="445" spans="2:10" x14ac:dyDescent="0.15">
      <c r="B445" t="s">
        <v>81</v>
      </c>
      <c r="C445" t="s">
        <v>82</v>
      </c>
      <c r="D445" t="s">
        <v>81</v>
      </c>
      <c r="E445" t="s">
        <v>81</v>
      </c>
      <c r="F445" t="s">
        <v>81</v>
      </c>
      <c r="G445" t="s">
        <v>81</v>
      </c>
      <c r="H445" t="s">
        <v>81</v>
      </c>
      <c r="I445" t="s">
        <v>81</v>
      </c>
      <c r="J445" t="s">
        <v>81</v>
      </c>
    </row>
    <row r="446" spans="2:10" x14ac:dyDescent="0.15">
      <c r="B446" t="s">
        <v>81</v>
      </c>
      <c r="C446" t="s">
        <v>81</v>
      </c>
      <c r="D446" t="s">
        <v>82</v>
      </c>
      <c r="E446" t="s">
        <v>81</v>
      </c>
      <c r="F446" t="s">
        <v>81</v>
      </c>
      <c r="G446" t="s">
        <v>81</v>
      </c>
      <c r="H446" t="s">
        <v>81</v>
      </c>
      <c r="I446" t="s">
        <v>81</v>
      </c>
      <c r="J446" t="s">
        <v>81</v>
      </c>
    </row>
    <row r="447" spans="2:10" x14ac:dyDescent="0.15">
      <c r="B447" t="s">
        <v>81</v>
      </c>
      <c r="C447" t="s">
        <v>81</v>
      </c>
      <c r="D447" t="s">
        <v>81</v>
      </c>
      <c r="E447" t="s">
        <v>81</v>
      </c>
      <c r="F447" t="s">
        <v>81</v>
      </c>
      <c r="G447" t="s">
        <v>81</v>
      </c>
      <c r="H447" t="s">
        <v>81</v>
      </c>
      <c r="I447" t="s">
        <v>81</v>
      </c>
      <c r="J447" t="s">
        <v>82</v>
      </c>
    </row>
    <row r="448" spans="2:10" x14ac:dyDescent="0.15">
      <c r="B448" t="s">
        <v>76</v>
      </c>
      <c r="C448" t="s">
        <v>76</v>
      </c>
      <c r="D448" t="s">
        <v>76</v>
      </c>
      <c r="E448" t="s">
        <v>76</v>
      </c>
      <c r="F448" t="s">
        <v>76</v>
      </c>
      <c r="G448" t="s">
        <v>76</v>
      </c>
      <c r="H448" t="s">
        <v>76</v>
      </c>
      <c r="I448" t="s">
        <v>76</v>
      </c>
      <c r="J448" t="s">
        <v>76</v>
      </c>
    </row>
    <row r="449" spans="2:10" x14ac:dyDescent="0.15">
      <c r="B449" t="s">
        <v>76</v>
      </c>
      <c r="C449" t="s">
        <v>76</v>
      </c>
      <c r="D449" t="s">
        <v>76</v>
      </c>
      <c r="E449" t="s">
        <v>76</v>
      </c>
      <c r="F449" t="s">
        <v>76</v>
      </c>
      <c r="G449" t="s">
        <v>76</v>
      </c>
      <c r="H449" t="s">
        <v>76</v>
      </c>
      <c r="I449" t="s">
        <v>76</v>
      </c>
      <c r="J449" t="s">
        <v>76</v>
      </c>
    </row>
    <row r="450" spans="2:10" x14ac:dyDescent="0.15">
      <c r="B450" t="s">
        <v>82</v>
      </c>
      <c r="C450" t="s">
        <v>81</v>
      </c>
      <c r="D450" t="s">
        <v>81</v>
      </c>
      <c r="E450" t="s">
        <v>81</v>
      </c>
      <c r="F450" t="s">
        <v>81</v>
      </c>
      <c r="G450" t="s">
        <v>81</v>
      </c>
      <c r="H450" t="s">
        <v>81</v>
      </c>
      <c r="I450" t="s">
        <v>81</v>
      </c>
      <c r="J450" t="s">
        <v>82</v>
      </c>
    </row>
    <row r="451" spans="2:10" x14ac:dyDescent="0.15">
      <c r="B451" t="s">
        <v>81</v>
      </c>
      <c r="C451" t="s">
        <v>81</v>
      </c>
      <c r="D451" t="s">
        <v>81</v>
      </c>
      <c r="E451" t="s">
        <v>81</v>
      </c>
      <c r="F451" t="s">
        <v>81</v>
      </c>
      <c r="G451" t="s">
        <v>81</v>
      </c>
      <c r="H451" t="s">
        <v>81</v>
      </c>
      <c r="I451" t="s">
        <v>81</v>
      </c>
      <c r="J451" t="s">
        <v>82</v>
      </c>
    </row>
    <row r="452" spans="2:10" x14ac:dyDescent="0.15">
      <c r="B452" t="s">
        <v>81</v>
      </c>
      <c r="C452" t="s">
        <v>81</v>
      </c>
      <c r="D452" t="s">
        <v>82</v>
      </c>
      <c r="E452" t="s">
        <v>81</v>
      </c>
      <c r="F452" t="s">
        <v>82</v>
      </c>
      <c r="G452" t="s">
        <v>81</v>
      </c>
      <c r="H452" t="s">
        <v>81</v>
      </c>
      <c r="I452" t="s">
        <v>81</v>
      </c>
      <c r="J452" t="s">
        <v>81</v>
      </c>
    </row>
    <row r="453" spans="2:10" x14ac:dyDescent="0.15">
      <c r="B453" t="s">
        <v>81</v>
      </c>
      <c r="C453" t="s">
        <v>81</v>
      </c>
      <c r="D453" t="s">
        <v>81</v>
      </c>
      <c r="E453" t="s">
        <v>81</v>
      </c>
      <c r="F453" t="s">
        <v>81</v>
      </c>
      <c r="G453" t="s">
        <v>81</v>
      </c>
      <c r="H453" t="s">
        <v>81</v>
      </c>
      <c r="I453" t="s">
        <v>81</v>
      </c>
      <c r="J453" t="s">
        <v>82</v>
      </c>
    </row>
    <row r="454" spans="2:10" x14ac:dyDescent="0.15">
      <c r="B454" t="s">
        <v>76</v>
      </c>
      <c r="C454" t="s">
        <v>76</v>
      </c>
      <c r="D454" t="s">
        <v>76</v>
      </c>
      <c r="E454" t="s">
        <v>76</v>
      </c>
      <c r="F454" t="s">
        <v>76</v>
      </c>
      <c r="G454" t="s">
        <v>76</v>
      </c>
      <c r="H454" t="s">
        <v>76</v>
      </c>
      <c r="I454" t="s">
        <v>76</v>
      </c>
      <c r="J454" t="s">
        <v>76</v>
      </c>
    </row>
    <row r="455" spans="2:10" x14ac:dyDescent="0.15">
      <c r="B455" t="s">
        <v>76</v>
      </c>
      <c r="C455" t="s">
        <v>76</v>
      </c>
      <c r="D455" t="s">
        <v>76</v>
      </c>
      <c r="E455" t="s">
        <v>76</v>
      </c>
      <c r="F455" t="s">
        <v>76</v>
      </c>
      <c r="G455" t="s">
        <v>76</v>
      </c>
      <c r="H455" t="s">
        <v>76</v>
      </c>
      <c r="I455" t="s">
        <v>76</v>
      </c>
      <c r="J455" t="s">
        <v>76</v>
      </c>
    </row>
    <row r="456" spans="2:10" x14ac:dyDescent="0.15">
      <c r="B456" t="s">
        <v>81</v>
      </c>
      <c r="C456" t="s">
        <v>81</v>
      </c>
      <c r="D456" t="s">
        <v>81</v>
      </c>
      <c r="E456" t="s">
        <v>81</v>
      </c>
      <c r="F456" t="s">
        <v>81</v>
      </c>
      <c r="G456" t="s">
        <v>81</v>
      </c>
      <c r="H456" t="s">
        <v>81</v>
      </c>
      <c r="I456" t="s">
        <v>81</v>
      </c>
      <c r="J456" t="s">
        <v>82</v>
      </c>
    </row>
    <row r="457" spans="2:10" x14ac:dyDescent="0.15">
      <c r="B457" t="s">
        <v>81</v>
      </c>
      <c r="C457" t="s">
        <v>82</v>
      </c>
      <c r="D457" t="s">
        <v>81</v>
      </c>
      <c r="E457" t="s">
        <v>81</v>
      </c>
      <c r="F457" t="s">
        <v>81</v>
      </c>
      <c r="G457" t="s">
        <v>81</v>
      </c>
      <c r="H457" t="s">
        <v>81</v>
      </c>
      <c r="I457" t="s">
        <v>81</v>
      </c>
      <c r="J457" t="s">
        <v>82</v>
      </c>
    </row>
    <row r="458" spans="2:10" x14ac:dyDescent="0.15">
      <c r="B458" t="s">
        <v>81</v>
      </c>
      <c r="C458" t="s">
        <v>81</v>
      </c>
      <c r="D458" t="s">
        <v>82</v>
      </c>
      <c r="E458" t="s">
        <v>82</v>
      </c>
      <c r="F458" t="s">
        <v>81</v>
      </c>
      <c r="G458" t="s">
        <v>81</v>
      </c>
      <c r="H458" t="s">
        <v>81</v>
      </c>
      <c r="I458" t="s">
        <v>81</v>
      </c>
      <c r="J458" t="s">
        <v>81</v>
      </c>
    </row>
    <row r="459" spans="2:10" x14ac:dyDescent="0.15">
      <c r="B459" t="s">
        <v>82</v>
      </c>
      <c r="C459" t="s">
        <v>81</v>
      </c>
      <c r="D459" t="s">
        <v>81</v>
      </c>
      <c r="E459" t="s">
        <v>81</v>
      </c>
      <c r="F459" t="s">
        <v>81</v>
      </c>
      <c r="G459" t="s">
        <v>81</v>
      </c>
      <c r="H459" t="s">
        <v>81</v>
      </c>
      <c r="I459" t="s">
        <v>81</v>
      </c>
      <c r="J459" t="s">
        <v>81</v>
      </c>
    </row>
    <row r="460" spans="2:10" x14ac:dyDescent="0.15">
      <c r="B460" t="s">
        <v>81</v>
      </c>
      <c r="C460" t="s">
        <v>81</v>
      </c>
      <c r="D460" t="s">
        <v>81</v>
      </c>
      <c r="E460" t="s">
        <v>81</v>
      </c>
      <c r="F460" t="s">
        <v>81</v>
      </c>
      <c r="G460" t="s">
        <v>81</v>
      </c>
      <c r="H460" t="s">
        <v>81</v>
      </c>
      <c r="I460" t="s">
        <v>81</v>
      </c>
      <c r="J460" t="s">
        <v>82</v>
      </c>
    </row>
    <row r="461" spans="2:10" x14ac:dyDescent="0.15">
      <c r="B461" t="s">
        <v>82</v>
      </c>
      <c r="C461" t="s">
        <v>81</v>
      </c>
      <c r="D461" t="s">
        <v>82</v>
      </c>
      <c r="E461" t="s">
        <v>82</v>
      </c>
      <c r="F461" t="s">
        <v>82</v>
      </c>
      <c r="G461" t="s">
        <v>81</v>
      </c>
      <c r="H461" t="s">
        <v>82</v>
      </c>
      <c r="I461" t="s">
        <v>81</v>
      </c>
      <c r="J461" t="s">
        <v>81</v>
      </c>
    </row>
    <row r="462" spans="2:10" x14ac:dyDescent="0.15">
      <c r="B462" t="s">
        <v>76</v>
      </c>
      <c r="C462" t="s">
        <v>76</v>
      </c>
      <c r="D462" t="s">
        <v>76</v>
      </c>
      <c r="E462" t="s">
        <v>76</v>
      </c>
      <c r="F462" t="s">
        <v>76</v>
      </c>
      <c r="G462" t="s">
        <v>76</v>
      </c>
      <c r="H462" t="s">
        <v>76</v>
      </c>
      <c r="I462" t="s">
        <v>76</v>
      </c>
      <c r="J462" t="s">
        <v>76</v>
      </c>
    </row>
    <row r="463" spans="2:10" x14ac:dyDescent="0.15">
      <c r="B463" t="s">
        <v>81</v>
      </c>
      <c r="C463" t="s">
        <v>81</v>
      </c>
      <c r="D463" t="s">
        <v>81</v>
      </c>
      <c r="E463" t="s">
        <v>81</v>
      </c>
      <c r="F463" t="s">
        <v>81</v>
      </c>
      <c r="G463" t="s">
        <v>81</v>
      </c>
      <c r="H463" t="s">
        <v>81</v>
      </c>
      <c r="I463" t="s">
        <v>81</v>
      </c>
      <c r="J463" t="s">
        <v>82</v>
      </c>
    </row>
    <row r="464" spans="2:10" x14ac:dyDescent="0.15">
      <c r="B464" t="s">
        <v>76</v>
      </c>
      <c r="C464" t="s">
        <v>76</v>
      </c>
      <c r="D464" t="s">
        <v>76</v>
      </c>
      <c r="E464" t="s">
        <v>76</v>
      </c>
      <c r="F464" t="s">
        <v>76</v>
      </c>
      <c r="G464" t="s">
        <v>76</v>
      </c>
      <c r="H464" t="s">
        <v>76</v>
      </c>
      <c r="I464" t="s">
        <v>76</v>
      </c>
      <c r="J464" t="s">
        <v>76</v>
      </c>
    </row>
    <row r="465" spans="2:10" x14ac:dyDescent="0.15">
      <c r="B465" t="s">
        <v>76</v>
      </c>
      <c r="C465" t="s">
        <v>76</v>
      </c>
      <c r="D465" t="s">
        <v>76</v>
      </c>
      <c r="E465" t="s">
        <v>76</v>
      </c>
      <c r="F465" t="s">
        <v>76</v>
      </c>
      <c r="G465" t="s">
        <v>76</v>
      </c>
      <c r="H465" t="s">
        <v>76</v>
      </c>
      <c r="I465" t="s">
        <v>76</v>
      </c>
      <c r="J465" t="s">
        <v>76</v>
      </c>
    </row>
    <row r="466" spans="2:10" x14ac:dyDescent="0.15">
      <c r="B466" t="s">
        <v>76</v>
      </c>
      <c r="C466" t="s">
        <v>76</v>
      </c>
      <c r="D466" t="s">
        <v>76</v>
      </c>
      <c r="E466" t="s">
        <v>76</v>
      </c>
      <c r="F466" t="s">
        <v>76</v>
      </c>
      <c r="G466" t="s">
        <v>76</v>
      </c>
      <c r="H466" t="s">
        <v>76</v>
      </c>
      <c r="I466" t="s">
        <v>76</v>
      </c>
      <c r="J466" t="s">
        <v>76</v>
      </c>
    </row>
    <row r="467" spans="2:10" x14ac:dyDescent="0.15">
      <c r="B467" t="s">
        <v>76</v>
      </c>
      <c r="C467" t="s">
        <v>76</v>
      </c>
      <c r="D467" t="s">
        <v>76</v>
      </c>
      <c r="E467" t="s">
        <v>76</v>
      </c>
      <c r="F467" t="s">
        <v>76</v>
      </c>
      <c r="G467" t="s">
        <v>76</v>
      </c>
      <c r="H467" t="s">
        <v>76</v>
      </c>
      <c r="I467" t="s">
        <v>76</v>
      </c>
      <c r="J467" t="s">
        <v>76</v>
      </c>
    </row>
    <row r="468" spans="2:10" x14ac:dyDescent="0.15">
      <c r="B468" t="s">
        <v>82</v>
      </c>
      <c r="C468" t="s">
        <v>81</v>
      </c>
      <c r="D468" t="s">
        <v>81</v>
      </c>
      <c r="E468" t="s">
        <v>81</v>
      </c>
      <c r="F468" t="s">
        <v>81</v>
      </c>
      <c r="G468" t="s">
        <v>81</v>
      </c>
      <c r="H468" t="s">
        <v>81</v>
      </c>
      <c r="I468" t="s">
        <v>81</v>
      </c>
      <c r="J468" t="s">
        <v>81</v>
      </c>
    </row>
    <row r="469" spans="2:10" x14ac:dyDescent="0.15">
      <c r="B469" t="s">
        <v>76</v>
      </c>
      <c r="C469" t="s">
        <v>76</v>
      </c>
      <c r="D469" t="s">
        <v>76</v>
      </c>
      <c r="E469" t="s">
        <v>76</v>
      </c>
      <c r="F469" t="s">
        <v>76</v>
      </c>
      <c r="G469" t="s">
        <v>76</v>
      </c>
      <c r="H469" t="s">
        <v>76</v>
      </c>
      <c r="I469" t="s">
        <v>76</v>
      </c>
      <c r="J469" t="s">
        <v>76</v>
      </c>
    </row>
    <row r="470" spans="2:10" x14ac:dyDescent="0.15">
      <c r="B470" t="s">
        <v>76</v>
      </c>
      <c r="C470" t="s">
        <v>76</v>
      </c>
      <c r="D470" t="s">
        <v>76</v>
      </c>
      <c r="E470" t="s">
        <v>76</v>
      </c>
      <c r="F470" t="s">
        <v>76</v>
      </c>
      <c r="G470" t="s">
        <v>76</v>
      </c>
      <c r="H470" t="s">
        <v>76</v>
      </c>
      <c r="I470" t="s">
        <v>76</v>
      </c>
      <c r="J470" t="s">
        <v>76</v>
      </c>
    </row>
    <row r="471" spans="2:10" x14ac:dyDescent="0.15">
      <c r="B471" t="s">
        <v>82</v>
      </c>
      <c r="C471" t="s">
        <v>81</v>
      </c>
      <c r="D471" t="s">
        <v>81</v>
      </c>
      <c r="E471" t="s">
        <v>81</v>
      </c>
      <c r="F471" t="s">
        <v>81</v>
      </c>
      <c r="G471" t="s">
        <v>81</v>
      </c>
      <c r="H471" t="s">
        <v>81</v>
      </c>
      <c r="I471" t="s">
        <v>81</v>
      </c>
      <c r="J471" t="s">
        <v>81</v>
      </c>
    </row>
    <row r="472" spans="2:10" x14ac:dyDescent="0.15">
      <c r="B472" t="s">
        <v>82</v>
      </c>
      <c r="C472" t="s">
        <v>81</v>
      </c>
      <c r="D472" t="s">
        <v>81</v>
      </c>
      <c r="E472" t="s">
        <v>81</v>
      </c>
      <c r="F472" t="s">
        <v>81</v>
      </c>
      <c r="G472" t="s">
        <v>81</v>
      </c>
      <c r="H472" t="s">
        <v>81</v>
      </c>
      <c r="I472" t="s">
        <v>81</v>
      </c>
      <c r="J472" t="s">
        <v>81</v>
      </c>
    </row>
    <row r="473" spans="2:10" x14ac:dyDescent="0.15">
      <c r="B473" t="s">
        <v>76</v>
      </c>
      <c r="C473" t="s">
        <v>76</v>
      </c>
      <c r="D473" t="s">
        <v>76</v>
      </c>
      <c r="E473" t="s">
        <v>76</v>
      </c>
      <c r="F473" t="s">
        <v>76</v>
      </c>
      <c r="G473" t="s">
        <v>76</v>
      </c>
      <c r="H473" t="s">
        <v>76</v>
      </c>
      <c r="I473" t="s">
        <v>76</v>
      </c>
      <c r="J473" t="s">
        <v>76</v>
      </c>
    </row>
    <row r="474" spans="2:10" x14ac:dyDescent="0.15">
      <c r="B474" t="s">
        <v>82</v>
      </c>
      <c r="C474" t="s">
        <v>81</v>
      </c>
      <c r="D474" t="s">
        <v>81</v>
      </c>
      <c r="E474" t="s">
        <v>81</v>
      </c>
      <c r="F474" t="s">
        <v>81</v>
      </c>
      <c r="G474" t="s">
        <v>81</v>
      </c>
      <c r="H474" t="s">
        <v>81</v>
      </c>
      <c r="I474" t="s">
        <v>81</v>
      </c>
      <c r="J474" t="s">
        <v>81</v>
      </c>
    </row>
    <row r="475" spans="2:10" x14ac:dyDescent="0.15">
      <c r="B475" t="s">
        <v>81</v>
      </c>
      <c r="C475" t="s">
        <v>81</v>
      </c>
      <c r="D475" t="s">
        <v>81</v>
      </c>
      <c r="E475" t="s">
        <v>81</v>
      </c>
      <c r="F475" t="s">
        <v>81</v>
      </c>
      <c r="G475" t="s">
        <v>81</v>
      </c>
      <c r="H475" t="s">
        <v>81</v>
      </c>
      <c r="I475" t="s">
        <v>81</v>
      </c>
      <c r="J475" t="s">
        <v>81</v>
      </c>
    </row>
    <row r="476" spans="2:10" x14ac:dyDescent="0.15">
      <c r="B476" t="s">
        <v>82</v>
      </c>
      <c r="C476" t="s">
        <v>81</v>
      </c>
      <c r="D476" t="s">
        <v>81</v>
      </c>
      <c r="E476" t="s">
        <v>81</v>
      </c>
      <c r="F476" t="s">
        <v>81</v>
      </c>
      <c r="G476" t="s">
        <v>81</v>
      </c>
      <c r="H476" t="s">
        <v>81</v>
      </c>
      <c r="I476" t="s">
        <v>81</v>
      </c>
      <c r="J476" t="s">
        <v>81</v>
      </c>
    </row>
    <row r="477" spans="2:10" x14ac:dyDescent="0.15">
      <c r="B477" t="s">
        <v>82</v>
      </c>
      <c r="C477" t="s">
        <v>81</v>
      </c>
      <c r="D477" t="s">
        <v>81</v>
      </c>
      <c r="E477" t="s">
        <v>81</v>
      </c>
      <c r="F477" t="s">
        <v>81</v>
      </c>
      <c r="G477" t="s">
        <v>81</v>
      </c>
      <c r="H477" t="s">
        <v>81</v>
      </c>
      <c r="I477" t="s">
        <v>81</v>
      </c>
      <c r="J477" t="s">
        <v>81</v>
      </c>
    </row>
    <row r="478" spans="2:10" x14ac:dyDescent="0.15">
      <c r="B478" t="s">
        <v>82</v>
      </c>
      <c r="C478" t="s">
        <v>81</v>
      </c>
      <c r="D478" t="s">
        <v>81</v>
      </c>
      <c r="E478" t="s">
        <v>81</v>
      </c>
      <c r="F478" t="s">
        <v>81</v>
      </c>
      <c r="G478" t="s">
        <v>81</v>
      </c>
      <c r="H478" t="s">
        <v>81</v>
      </c>
      <c r="I478" t="s">
        <v>81</v>
      </c>
      <c r="J478" t="s">
        <v>81</v>
      </c>
    </row>
    <row r="479" spans="2:10" x14ac:dyDescent="0.15">
      <c r="B479" t="s">
        <v>82</v>
      </c>
      <c r="C479" t="s">
        <v>81</v>
      </c>
      <c r="D479" t="s">
        <v>81</v>
      </c>
      <c r="E479" t="s">
        <v>81</v>
      </c>
      <c r="F479" t="s">
        <v>81</v>
      </c>
      <c r="G479" t="s">
        <v>81</v>
      </c>
      <c r="H479" t="s">
        <v>81</v>
      </c>
      <c r="I479" t="s">
        <v>81</v>
      </c>
      <c r="J479" t="s">
        <v>81</v>
      </c>
    </row>
    <row r="480" spans="2:10" x14ac:dyDescent="0.15">
      <c r="B480" t="s">
        <v>76</v>
      </c>
      <c r="C480" t="s">
        <v>76</v>
      </c>
      <c r="D480" t="s">
        <v>76</v>
      </c>
      <c r="E480" t="s">
        <v>76</v>
      </c>
      <c r="F480" t="s">
        <v>76</v>
      </c>
      <c r="G480" t="s">
        <v>76</v>
      </c>
      <c r="H480" t="s">
        <v>76</v>
      </c>
      <c r="I480" t="s">
        <v>76</v>
      </c>
      <c r="J480" t="s">
        <v>76</v>
      </c>
    </row>
    <row r="481" spans="2:10" x14ac:dyDescent="0.15">
      <c r="B481" t="s">
        <v>82</v>
      </c>
      <c r="C481" t="s">
        <v>81</v>
      </c>
      <c r="D481" t="s">
        <v>81</v>
      </c>
      <c r="E481" t="s">
        <v>81</v>
      </c>
      <c r="F481" t="s">
        <v>81</v>
      </c>
      <c r="G481" t="s">
        <v>81</v>
      </c>
      <c r="H481" t="s">
        <v>81</v>
      </c>
      <c r="I481" t="s">
        <v>81</v>
      </c>
      <c r="J481" t="s">
        <v>81</v>
      </c>
    </row>
    <row r="482" spans="2:10" x14ac:dyDescent="0.15">
      <c r="B482" t="s">
        <v>76</v>
      </c>
      <c r="C482" t="s">
        <v>76</v>
      </c>
      <c r="D482" t="s">
        <v>76</v>
      </c>
      <c r="E482" t="s">
        <v>76</v>
      </c>
      <c r="F482" t="s">
        <v>76</v>
      </c>
      <c r="G482" t="s">
        <v>76</v>
      </c>
      <c r="H482" t="s">
        <v>76</v>
      </c>
      <c r="I482" t="s">
        <v>76</v>
      </c>
      <c r="J482" t="s">
        <v>76</v>
      </c>
    </row>
    <row r="483" spans="2:10" x14ac:dyDescent="0.15">
      <c r="B483" t="s">
        <v>76</v>
      </c>
      <c r="C483" t="s">
        <v>76</v>
      </c>
      <c r="D483" t="s">
        <v>76</v>
      </c>
      <c r="E483" t="s">
        <v>76</v>
      </c>
      <c r="F483" t="s">
        <v>76</v>
      </c>
      <c r="G483" t="s">
        <v>76</v>
      </c>
      <c r="H483" t="s">
        <v>76</v>
      </c>
      <c r="I483" t="s">
        <v>76</v>
      </c>
      <c r="J483" t="s">
        <v>76</v>
      </c>
    </row>
    <row r="484" spans="2:10" x14ac:dyDescent="0.15">
      <c r="B484" t="s">
        <v>76</v>
      </c>
      <c r="C484" t="s">
        <v>76</v>
      </c>
      <c r="D484" t="s">
        <v>76</v>
      </c>
      <c r="E484" t="s">
        <v>76</v>
      </c>
      <c r="F484" t="s">
        <v>76</v>
      </c>
      <c r="G484" t="s">
        <v>76</v>
      </c>
      <c r="H484" t="s">
        <v>76</v>
      </c>
      <c r="I484" t="s">
        <v>76</v>
      </c>
      <c r="J484" t="s">
        <v>76</v>
      </c>
    </row>
    <row r="485" spans="2:10" x14ac:dyDescent="0.15">
      <c r="B485" t="s">
        <v>82</v>
      </c>
      <c r="C485" t="s">
        <v>81</v>
      </c>
      <c r="D485" t="s">
        <v>82</v>
      </c>
      <c r="E485" t="s">
        <v>81</v>
      </c>
      <c r="F485" t="s">
        <v>81</v>
      </c>
      <c r="G485" t="s">
        <v>81</v>
      </c>
      <c r="H485" t="s">
        <v>81</v>
      </c>
      <c r="I485" t="s">
        <v>81</v>
      </c>
      <c r="J485" t="s">
        <v>81</v>
      </c>
    </row>
    <row r="486" spans="2:10" x14ac:dyDescent="0.15">
      <c r="B486" t="s">
        <v>82</v>
      </c>
      <c r="C486" t="s">
        <v>81</v>
      </c>
      <c r="D486" t="s">
        <v>81</v>
      </c>
      <c r="E486" t="s">
        <v>81</v>
      </c>
      <c r="F486" t="s">
        <v>81</v>
      </c>
      <c r="G486" t="s">
        <v>81</v>
      </c>
      <c r="H486" t="s">
        <v>81</v>
      </c>
      <c r="I486" t="s">
        <v>81</v>
      </c>
      <c r="J486" t="s">
        <v>81</v>
      </c>
    </row>
    <row r="487" spans="2:10" x14ac:dyDescent="0.15">
      <c r="B487" t="s">
        <v>82</v>
      </c>
      <c r="C487" t="s">
        <v>81</v>
      </c>
      <c r="D487" t="s">
        <v>82</v>
      </c>
      <c r="E487" t="s">
        <v>81</v>
      </c>
      <c r="F487" t="s">
        <v>81</v>
      </c>
      <c r="G487" t="s">
        <v>81</v>
      </c>
      <c r="H487" t="s">
        <v>81</v>
      </c>
      <c r="I487" t="s">
        <v>81</v>
      </c>
      <c r="J487" t="s">
        <v>81</v>
      </c>
    </row>
    <row r="488" spans="2:10" x14ac:dyDescent="0.15">
      <c r="B488" t="s">
        <v>81</v>
      </c>
      <c r="C488" t="s">
        <v>81</v>
      </c>
      <c r="D488" t="s">
        <v>81</v>
      </c>
      <c r="E488" t="s">
        <v>81</v>
      </c>
      <c r="F488" t="s">
        <v>81</v>
      </c>
      <c r="G488" t="s">
        <v>81</v>
      </c>
      <c r="H488" t="s">
        <v>81</v>
      </c>
      <c r="I488" t="s">
        <v>81</v>
      </c>
      <c r="J488" t="s">
        <v>82</v>
      </c>
    </row>
    <row r="489" spans="2:10" x14ac:dyDescent="0.15">
      <c r="B489" t="s">
        <v>82</v>
      </c>
      <c r="C489" t="s">
        <v>81</v>
      </c>
      <c r="D489" t="s">
        <v>81</v>
      </c>
      <c r="E489" t="s">
        <v>81</v>
      </c>
      <c r="F489" t="s">
        <v>81</v>
      </c>
      <c r="G489" t="s">
        <v>81</v>
      </c>
      <c r="H489" t="s">
        <v>81</v>
      </c>
      <c r="I489" t="s">
        <v>81</v>
      </c>
      <c r="J489" t="s">
        <v>81</v>
      </c>
    </row>
    <row r="490" spans="2:10" x14ac:dyDescent="0.15">
      <c r="B490" t="s">
        <v>76</v>
      </c>
      <c r="C490" t="s">
        <v>76</v>
      </c>
      <c r="D490" t="s">
        <v>76</v>
      </c>
      <c r="E490" t="s">
        <v>76</v>
      </c>
      <c r="F490" t="s">
        <v>76</v>
      </c>
      <c r="G490" t="s">
        <v>76</v>
      </c>
      <c r="H490" t="s">
        <v>76</v>
      </c>
      <c r="I490" t="s">
        <v>76</v>
      </c>
      <c r="J490" t="s">
        <v>76</v>
      </c>
    </row>
    <row r="491" spans="2:10" x14ac:dyDescent="0.15">
      <c r="B491" t="s">
        <v>76</v>
      </c>
      <c r="C491" t="s">
        <v>76</v>
      </c>
      <c r="D491" t="s">
        <v>76</v>
      </c>
      <c r="E491" t="s">
        <v>76</v>
      </c>
      <c r="F491" t="s">
        <v>76</v>
      </c>
      <c r="G491" t="s">
        <v>76</v>
      </c>
      <c r="H491" t="s">
        <v>76</v>
      </c>
      <c r="I491" t="s">
        <v>76</v>
      </c>
      <c r="J491" t="s">
        <v>76</v>
      </c>
    </row>
    <row r="492" spans="2:10" x14ac:dyDescent="0.15">
      <c r="B492" t="s">
        <v>81</v>
      </c>
      <c r="C492" t="s">
        <v>81</v>
      </c>
      <c r="D492" t="s">
        <v>82</v>
      </c>
      <c r="E492" t="s">
        <v>82</v>
      </c>
      <c r="F492" t="s">
        <v>81</v>
      </c>
      <c r="G492" t="s">
        <v>81</v>
      </c>
      <c r="H492" t="s">
        <v>81</v>
      </c>
      <c r="I492" t="s">
        <v>81</v>
      </c>
      <c r="J492" t="s">
        <v>81</v>
      </c>
    </row>
    <row r="493" spans="2:10" x14ac:dyDescent="0.15">
      <c r="B493" t="s">
        <v>82</v>
      </c>
      <c r="C493" t="s">
        <v>81</v>
      </c>
      <c r="D493" t="s">
        <v>81</v>
      </c>
      <c r="E493" t="s">
        <v>81</v>
      </c>
      <c r="F493" t="s">
        <v>81</v>
      </c>
      <c r="G493" t="s">
        <v>81</v>
      </c>
      <c r="H493" t="s">
        <v>81</v>
      </c>
      <c r="I493" t="s">
        <v>81</v>
      </c>
      <c r="J493" t="s">
        <v>81</v>
      </c>
    </row>
    <row r="494" spans="2:10" x14ac:dyDescent="0.15">
      <c r="B494" t="s">
        <v>81</v>
      </c>
      <c r="C494" t="s">
        <v>81</v>
      </c>
      <c r="D494" t="s">
        <v>81</v>
      </c>
      <c r="E494" t="s">
        <v>81</v>
      </c>
      <c r="F494" t="s">
        <v>81</v>
      </c>
      <c r="G494" t="s">
        <v>81</v>
      </c>
      <c r="H494" t="s">
        <v>81</v>
      </c>
      <c r="I494" t="s">
        <v>81</v>
      </c>
      <c r="J494" t="s">
        <v>81</v>
      </c>
    </row>
    <row r="495" spans="2:10" x14ac:dyDescent="0.15">
      <c r="B495" t="s">
        <v>76</v>
      </c>
      <c r="C495" t="s">
        <v>76</v>
      </c>
      <c r="D495" t="s">
        <v>76</v>
      </c>
      <c r="E495" t="s">
        <v>76</v>
      </c>
      <c r="F495" t="s">
        <v>76</v>
      </c>
      <c r="G495" t="s">
        <v>76</v>
      </c>
      <c r="H495" t="s">
        <v>76</v>
      </c>
      <c r="I495" t="s">
        <v>76</v>
      </c>
      <c r="J495" t="s">
        <v>76</v>
      </c>
    </row>
    <row r="496" spans="2:10" x14ac:dyDescent="0.15">
      <c r="B496" t="s">
        <v>76</v>
      </c>
      <c r="C496" t="s">
        <v>76</v>
      </c>
      <c r="D496" t="s">
        <v>76</v>
      </c>
      <c r="E496" t="s">
        <v>76</v>
      </c>
      <c r="F496" t="s">
        <v>76</v>
      </c>
      <c r="G496" t="s">
        <v>76</v>
      </c>
      <c r="H496" t="s">
        <v>76</v>
      </c>
      <c r="I496" t="s">
        <v>76</v>
      </c>
      <c r="J496" t="s">
        <v>76</v>
      </c>
    </row>
    <row r="497" spans="2:10" x14ac:dyDescent="0.15">
      <c r="B497" t="s">
        <v>76</v>
      </c>
      <c r="C497" t="s">
        <v>76</v>
      </c>
      <c r="D497" t="s">
        <v>76</v>
      </c>
      <c r="E497" t="s">
        <v>76</v>
      </c>
      <c r="F497" t="s">
        <v>76</v>
      </c>
      <c r="G497" t="s">
        <v>76</v>
      </c>
      <c r="H497" t="s">
        <v>76</v>
      </c>
      <c r="I497" t="s">
        <v>76</v>
      </c>
      <c r="J497" t="s">
        <v>76</v>
      </c>
    </row>
    <row r="498" spans="2:10" x14ac:dyDescent="0.15">
      <c r="B498" t="s">
        <v>82</v>
      </c>
      <c r="C498" t="s">
        <v>81</v>
      </c>
      <c r="D498" t="s">
        <v>81</v>
      </c>
      <c r="E498" t="s">
        <v>81</v>
      </c>
      <c r="F498" t="s">
        <v>81</v>
      </c>
      <c r="G498" t="s">
        <v>81</v>
      </c>
      <c r="H498" t="s">
        <v>81</v>
      </c>
      <c r="I498" t="s">
        <v>81</v>
      </c>
      <c r="J498" t="s">
        <v>81</v>
      </c>
    </row>
    <row r="499" spans="2:10" x14ac:dyDescent="0.15">
      <c r="B499" t="s">
        <v>81</v>
      </c>
      <c r="C499" t="s">
        <v>81</v>
      </c>
      <c r="D499" t="s">
        <v>81</v>
      </c>
      <c r="E499" t="s">
        <v>81</v>
      </c>
      <c r="F499" t="s">
        <v>81</v>
      </c>
      <c r="G499" t="s">
        <v>81</v>
      </c>
      <c r="H499" t="s">
        <v>82</v>
      </c>
      <c r="I499" t="s">
        <v>81</v>
      </c>
      <c r="J499" t="s">
        <v>81</v>
      </c>
    </row>
    <row r="500" spans="2:10" x14ac:dyDescent="0.15">
      <c r="B500" t="s">
        <v>76</v>
      </c>
      <c r="C500" t="s">
        <v>76</v>
      </c>
      <c r="D500" t="s">
        <v>76</v>
      </c>
      <c r="E500" t="s">
        <v>76</v>
      </c>
      <c r="F500" t="s">
        <v>76</v>
      </c>
      <c r="G500" t="s">
        <v>76</v>
      </c>
      <c r="H500" t="s">
        <v>76</v>
      </c>
      <c r="I500" t="s">
        <v>76</v>
      </c>
      <c r="J500" t="s">
        <v>76</v>
      </c>
    </row>
    <row r="501" spans="2:10" x14ac:dyDescent="0.15">
      <c r="B501" t="s">
        <v>76</v>
      </c>
      <c r="C501" t="s">
        <v>76</v>
      </c>
      <c r="D501" t="s">
        <v>76</v>
      </c>
      <c r="E501" t="s">
        <v>76</v>
      </c>
      <c r="F501" t="s">
        <v>76</v>
      </c>
      <c r="G501" t="s">
        <v>76</v>
      </c>
      <c r="H501" t="s">
        <v>76</v>
      </c>
      <c r="I501" t="s">
        <v>76</v>
      </c>
      <c r="J501" t="s">
        <v>76</v>
      </c>
    </row>
    <row r="502" spans="2:10" x14ac:dyDescent="0.15">
      <c r="B502" t="s">
        <v>82</v>
      </c>
      <c r="C502" t="s">
        <v>81</v>
      </c>
      <c r="D502" t="s">
        <v>81</v>
      </c>
      <c r="E502" t="s">
        <v>81</v>
      </c>
      <c r="F502" t="s">
        <v>81</v>
      </c>
      <c r="G502" t="s">
        <v>81</v>
      </c>
      <c r="H502" t="s">
        <v>82</v>
      </c>
      <c r="I502" t="s">
        <v>81</v>
      </c>
      <c r="J502" t="s">
        <v>81</v>
      </c>
    </row>
    <row r="503" spans="2:10" x14ac:dyDescent="0.15">
      <c r="B503" t="s">
        <v>81</v>
      </c>
      <c r="C503" t="s">
        <v>81</v>
      </c>
      <c r="D503" t="s">
        <v>82</v>
      </c>
      <c r="E503" t="s">
        <v>81</v>
      </c>
      <c r="F503" t="s">
        <v>81</v>
      </c>
      <c r="G503" t="s">
        <v>81</v>
      </c>
      <c r="H503" t="s">
        <v>81</v>
      </c>
      <c r="I503" t="s">
        <v>81</v>
      </c>
      <c r="J503" t="s">
        <v>81</v>
      </c>
    </row>
    <row r="504" spans="2:10" x14ac:dyDescent="0.15">
      <c r="B504" t="s">
        <v>81</v>
      </c>
      <c r="C504" t="s">
        <v>81</v>
      </c>
      <c r="D504" t="s">
        <v>82</v>
      </c>
      <c r="E504" t="s">
        <v>82</v>
      </c>
      <c r="F504" t="s">
        <v>81</v>
      </c>
      <c r="G504" t="s">
        <v>81</v>
      </c>
      <c r="H504" t="s">
        <v>82</v>
      </c>
      <c r="I504" t="s">
        <v>81</v>
      </c>
      <c r="J504" t="s">
        <v>81</v>
      </c>
    </row>
    <row r="505" spans="2:10" x14ac:dyDescent="0.15">
      <c r="B505" t="s">
        <v>81</v>
      </c>
      <c r="C505" t="s">
        <v>82</v>
      </c>
      <c r="D505" t="s">
        <v>81</v>
      </c>
      <c r="E505" t="s">
        <v>81</v>
      </c>
      <c r="F505" t="s">
        <v>81</v>
      </c>
      <c r="G505" t="s">
        <v>81</v>
      </c>
      <c r="H505" t="s">
        <v>81</v>
      </c>
      <c r="I505" t="s">
        <v>81</v>
      </c>
      <c r="J505" t="s">
        <v>81</v>
      </c>
    </row>
    <row r="506" spans="2:10" x14ac:dyDescent="0.15">
      <c r="B506" t="s">
        <v>82</v>
      </c>
      <c r="C506" t="s">
        <v>81</v>
      </c>
      <c r="D506" t="s">
        <v>81</v>
      </c>
      <c r="E506" t="s">
        <v>81</v>
      </c>
      <c r="F506" t="s">
        <v>81</v>
      </c>
      <c r="G506" t="s">
        <v>81</v>
      </c>
      <c r="H506" t="s">
        <v>81</v>
      </c>
      <c r="I506" t="s">
        <v>81</v>
      </c>
      <c r="J506" t="s">
        <v>81</v>
      </c>
    </row>
    <row r="507" spans="2:10" x14ac:dyDescent="0.15">
      <c r="B507" t="s">
        <v>76</v>
      </c>
      <c r="C507" t="s">
        <v>76</v>
      </c>
      <c r="D507" t="s">
        <v>76</v>
      </c>
      <c r="E507" t="s">
        <v>76</v>
      </c>
      <c r="F507" t="s">
        <v>76</v>
      </c>
      <c r="G507" t="s">
        <v>76</v>
      </c>
      <c r="H507" t="s">
        <v>76</v>
      </c>
      <c r="I507" t="s">
        <v>76</v>
      </c>
      <c r="J507" t="s">
        <v>76</v>
      </c>
    </row>
    <row r="508" spans="2:10" x14ac:dyDescent="0.15">
      <c r="B508" t="s">
        <v>82</v>
      </c>
      <c r="C508" t="s">
        <v>81</v>
      </c>
      <c r="D508" t="s">
        <v>81</v>
      </c>
      <c r="E508" t="s">
        <v>81</v>
      </c>
      <c r="F508" t="s">
        <v>81</v>
      </c>
      <c r="G508" t="s">
        <v>81</v>
      </c>
      <c r="H508" t="s">
        <v>81</v>
      </c>
      <c r="I508" t="s">
        <v>82</v>
      </c>
      <c r="J508" t="s">
        <v>81</v>
      </c>
    </row>
    <row r="509" spans="2:10" x14ac:dyDescent="0.15">
      <c r="B509" t="s">
        <v>82</v>
      </c>
      <c r="C509" t="s">
        <v>81</v>
      </c>
      <c r="D509" t="s">
        <v>81</v>
      </c>
      <c r="E509" t="s">
        <v>81</v>
      </c>
      <c r="F509" t="s">
        <v>81</v>
      </c>
      <c r="G509" t="s">
        <v>81</v>
      </c>
      <c r="H509" t="s">
        <v>82</v>
      </c>
      <c r="I509" t="s">
        <v>81</v>
      </c>
      <c r="J509" t="s">
        <v>81</v>
      </c>
    </row>
    <row r="510" spans="2:10" x14ac:dyDescent="0.15">
      <c r="B510" t="s">
        <v>82</v>
      </c>
      <c r="C510" t="s">
        <v>81</v>
      </c>
      <c r="D510" t="s">
        <v>81</v>
      </c>
      <c r="E510" t="s">
        <v>81</v>
      </c>
      <c r="F510" t="s">
        <v>81</v>
      </c>
      <c r="G510" t="s">
        <v>81</v>
      </c>
      <c r="H510" t="s">
        <v>81</v>
      </c>
      <c r="I510" t="s">
        <v>81</v>
      </c>
      <c r="J510" t="s">
        <v>81</v>
      </c>
    </row>
    <row r="511" spans="2:10" x14ac:dyDescent="0.15">
      <c r="B511" t="s">
        <v>76</v>
      </c>
      <c r="C511" t="s">
        <v>76</v>
      </c>
      <c r="D511" t="s">
        <v>76</v>
      </c>
      <c r="E511" t="s">
        <v>76</v>
      </c>
      <c r="F511" t="s">
        <v>76</v>
      </c>
      <c r="G511" t="s">
        <v>76</v>
      </c>
      <c r="H511" t="s">
        <v>76</v>
      </c>
      <c r="I511" t="s">
        <v>76</v>
      </c>
      <c r="J511" t="s">
        <v>76</v>
      </c>
    </row>
    <row r="512" spans="2:10" x14ac:dyDescent="0.15">
      <c r="B512" t="s">
        <v>81</v>
      </c>
      <c r="C512" t="s">
        <v>81</v>
      </c>
      <c r="D512" t="s">
        <v>82</v>
      </c>
      <c r="E512" t="s">
        <v>82</v>
      </c>
      <c r="F512" t="s">
        <v>82</v>
      </c>
      <c r="G512" t="s">
        <v>81</v>
      </c>
      <c r="H512" t="s">
        <v>81</v>
      </c>
      <c r="I512" t="s">
        <v>81</v>
      </c>
      <c r="J512" t="s">
        <v>81</v>
      </c>
    </row>
    <row r="513" spans="2:10" x14ac:dyDescent="0.15">
      <c r="B513" t="s">
        <v>81</v>
      </c>
      <c r="C513" t="s">
        <v>81</v>
      </c>
      <c r="D513" t="s">
        <v>81</v>
      </c>
      <c r="E513" t="s">
        <v>81</v>
      </c>
      <c r="F513" t="s">
        <v>81</v>
      </c>
      <c r="G513" t="s">
        <v>81</v>
      </c>
      <c r="H513" t="s">
        <v>81</v>
      </c>
      <c r="I513" t="s">
        <v>81</v>
      </c>
      <c r="J513" t="s">
        <v>82</v>
      </c>
    </row>
    <row r="514" spans="2:10" x14ac:dyDescent="0.15">
      <c r="B514" t="s">
        <v>76</v>
      </c>
      <c r="C514" t="s">
        <v>76</v>
      </c>
      <c r="D514" t="s">
        <v>76</v>
      </c>
      <c r="E514" t="s">
        <v>76</v>
      </c>
      <c r="F514" t="s">
        <v>76</v>
      </c>
      <c r="G514" t="s">
        <v>76</v>
      </c>
      <c r="H514" t="s">
        <v>76</v>
      </c>
      <c r="I514" t="s">
        <v>76</v>
      </c>
      <c r="J514" t="s">
        <v>76</v>
      </c>
    </row>
    <row r="515" spans="2:10" x14ac:dyDescent="0.15">
      <c r="B515" t="s">
        <v>81</v>
      </c>
      <c r="C515" t="s">
        <v>81</v>
      </c>
      <c r="D515" t="s">
        <v>82</v>
      </c>
      <c r="E515" t="s">
        <v>81</v>
      </c>
      <c r="F515" t="s">
        <v>81</v>
      </c>
      <c r="G515" t="s">
        <v>81</v>
      </c>
      <c r="H515" t="s">
        <v>81</v>
      </c>
      <c r="I515" t="s">
        <v>81</v>
      </c>
      <c r="J515" t="s">
        <v>81</v>
      </c>
    </row>
    <row r="516" spans="2:10" x14ac:dyDescent="0.15">
      <c r="B516" t="s">
        <v>82</v>
      </c>
      <c r="C516" t="s">
        <v>81</v>
      </c>
      <c r="D516" t="s">
        <v>81</v>
      </c>
      <c r="E516" t="s">
        <v>81</v>
      </c>
      <c r="F516" t="s">
        <v>81</v>
      </c>
      <c r="G516" t="s">
        <v>81</v>
      </c>
      <c r="H516" t="s">
        <v>81</v>
      </c>
      <c r="I516" t="s">
        <v>81</v>
      </c>
      <c r="J516" t="s">
        <v>81</v>
      </c>
    </row>
    <row r="517" spans="2:10" x14ac:dyDescent="0.15">
      <c r="B517" t="s">
        <v>81</v>
      </c>
      <c r="C517" t="s">
        <v>81</v>
      </c>
      <c r="D517" t="s">
        <v>81</v>
      </c>
      <c r="E517" t="s">
        <v>82</v>
      </c>
      <c r="F517" t="s">
        <v>81</v>
      </c>
      <c r="G517" t="s">
        <v>81</v>
      </c>
      <c r="H517" t="s">
        <v>82</v>
      </c>
      <c r="I517" t="s">
        <v>81</v>
      </c>
      <c r="J517" t="s">
        <v>81</v>
      </c>
    </row>
  </sheetData>
  <autoFilter ref="B1:J517" xr:uid="{ED1F0703-1900-DA40-9E6D-4CF05005907A}"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11"/>
  <sheetViews>
    <sheetView topLeftCell="AI1" zoomScale="75" zoomScaleNormal="100" workbookViewId="0">
      <selection activeCell="AJ1" sqref="AJ1:AS1048576"/>
    </sheetView>
  </sheetViews>
  <sheetFormatPr baseColWidth="10" defaultRowHeight="13" x14ac:dyDescent="0.15"/>
  <cols>
    <col min="1" max="1024" width="11.5"/>
  </cols>
  <sheetData>
    <row r="1" spans="1:7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15">
      <c r="A2">
        <v>1</v>
      </c>
      <c r="D2" t="s">
        <v>75</v>
      </c>
      <c r="E2">
        <v>1683240006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AJ2" t="s">
        <v>76</v>
      </c>
      <c r="AK2" t="s">
        <v>76</v>
      </c>
      <c r="AL2" t="s">
        <v>76</v>
      </c>
      <c r="AM2" t="s">
        <v>76</v>
      </c>
      <c r="AN2" t="s">
        <v>76</v>
      </c>
      <c r="AO2" t="s">
        <v>76</v>
      </c>
      <c r="AP2" t="s">
        <v>76</v>
      </c>
      <c r="AQ2" t="s">
        <v>76</v>
      </c>
      <c r="AR2" t="s">
        <v>76</v>
      </c>
      <c r="AT2" t="s">
        <v>76</v>
      </c>
      <c r="AU2" t="s">
        <v>76</v>
      </c>
      <c r="AV2" t="s">
        <v>76</v>
      </c>
      <c r="AW2" t="s">
        <v>76</v>
      </c>
      <c r="AX2" t="s">
        <v>76</v>
      </c>
      <c r="AY2" t="s">
        <v>76</v>
      </c>
      <c r="AZ2" t="s">
        <v>76</v>
      </c>
      <c r="BR2" t="s">
        <v>76</v>
      </c>
      <c r="BS2" t="s">
        <v>76</v>
      </c>
      <c r="BT2" t="s">
        <v>76</v>
      </c>
      <c r="BU2" t="s">
        <v>76</v>
      </c>
      <c r="BV2" t="s">
        <v>76</v>
      </c>
    </row>
    <row r="3" spans="1:75" x14ac:dyDescent="0.15">
      <c r="A3">
        <v>2</v>
      </c>
      <c r="B3" t="s">
        <v>77</v>
      </c>
      <c r="C3">
        <v>3</v>
      </c>
      <c r="D3" t="s">
        <v>78</v>
      </c>
      <c r="E3">
        <v>351548613</v>
      </c>
      <c r="F3">
        <v>3</v>
      </c>
      <c r="G3">
        <v>2</v>
      </c>
      <c r="H3">
        <v>4</v>
      </c>
      <c r="I3">
        <v>2</v>
      </c>
      <c r="J3">
        <v>3</v>
      </c>
      <c r="K3">
        <v>2</v>
      </c>
      <c r="L3">
        <v>2</v>
      </c>
      <c r="M3" t="s">
        <v>79</v>
      </c>
      <c r="N3" t="s">
        <v>80</v>
      </c>
      <c r="P3" t="s">
        <v>81</v>
      </c>
      <c r="Q3" t="s">
        <v>81</v>
      </c>
      <c r="R3" t="s">
        <v>82</v>
      </c>
      <c r="S3" t="s">
        <v>82</v>
      </c>
      <c r="T3" t="s">
        <v>81</v>
      </c>
      <c r="U3">
        <v>4</v>
      </c>
      <c r="V3">
        <v>5</v>
      </c>
      <c r="W3">
        <v>3</v>
      </c>
      <c r="X3">
        <v>4</v>
      </c>
      <c r="Y3">
        <v>3</v>
      </c>
      <c r="Z3">
        <v>5</v>
      </c>
      <c r="AA3">
        <v>3</v>
      </c>
      <c r="AB3" t="s">
        <v>83</v>
      </c>
      <c r="AC3">
        <v>4</v>
      </c>
      <c r="AD3">
        <v>5</v>
      </c>
      <c r="AE3">
        <v>3</v>
      </c>
      <c r="AF3">
        <v>4</v>
      </c>
      <c r="AG3">
        <v>4</v>
      </c>
      <c r="AH3">
        <v>2</v>
      </c>
      <c r="AI3">
        <v>2</v>
      </c>
      <c r="AJ3" t="s">
        <v>81</v>
      </c>
      <c r="AK3" t="s">
        <v>81</v>
      </c>
      <c r="AL3" t="s">
        <v>82</v>
      </c>
      <c r="AM3" t="s">
        <v>81</v>
      </c>
      <c r="AN3" t="s">
        <v>82</v>
      </c>
      <c r="AO3" t="s">
        <v>81</v>
      </c>
      <c r="AP3" t="s">
        <v>81</v>
      </c>
      <c r="AQ3" t="s">
        <v>82</v>
      </c>
      <c r="AR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82</v>
      </c>
      <c r="BB3">
        <v>3</v>
      </c>
      <c r="BC3">
        <v>3</v>
      </c>
      <c r="BD3">
        <v>4</v>
      </c>
      <c r="BE3">
        <v>4</v>
      </c>
      <c r="BF3">
        <v>3</v>
      </c>
      <c r="BG3">
        <v>4</v>
      </c>
      <c r="BH3" t="s">
        <v>84</v>
      </c>
      <c r="BI3" t="s">
        <v>85</v>
      </c>
      <c r="BJ3" t="s">
        <v>86</v>
      </c>
      <c r="BK3" t="s">
        <v>87</v>
      </c>
      <c r="BL3" t="s">
        <v>88</v>
      </c>
      <c r="BM3" t="s">
        <v>89</v>
      </c>
      <c r="BN3" t="s">
        <v>90</v>
      </c>
      <c r="BO3" t="s">
        <v>91</v>
      </c>
      <c r="BP3" t="s">
        <v>92</v>
      </c>
      <c r="BQ3">
        <v>0</v>
      </c>
      <c r="BR3" t="s">
        <v>81</v>
      </c>
      <c r="BS3" t="s">
        <v>82</v>
      </c>
      <c r="BT3" t="s">
        <v>82</v>
      </c>
      <c r="BU3" t="s">
        <v>81</v>
      </c>
      <c r="BV3" t="s">
        <v>81</v>
      </c>
    </row>
    <row r="4" spans="1:75" x14ac:dyDescent="0.15">
      <c r="A4">
        <v>3</v>
      </c>
      <c r="B4" t="s">
        <v>77</v>
      </c>
      <c r="C4">
        <v>3</v>
      </c>
      <c r="D4" t="s">
        <v>75</v>
      </c>
      <c r="E4">
        <v>498486858</v>
      </c>
      <c r="F4">
        <v>2</v>
      </c>
      <c r="G4" t="s">
        <v>93</v>
      </c>
      <c r="H4" t="s">
        <v>93</v>
      </c>
      <c r="I4" t="s">
        <v>93</v>
      </c>
      <c r="J4">
        <v>2</v>
      </c>
      <c r="K4" t="s">
        <v>93</v>
      </c>
      <c r="L4" t="s">
        <v>93</v>
      </c>
      <c r="M4" t="s">
        <v>79</v>
      </c>
      <c r="N4" t="s">
        <v>80</v>
      </c>
      <c r="P4" t="s">
        <v>81</v>
      </c>
      <c r="Q4" t="s">
        <v>82</v>
      </c>
      <c r="R4" t="s">
        <v>81</v>
      </c>
      <c r="S4" t="s">
        <v>81</v>
      </c>
      <c r="T4" t="s">
        <v>81</v>
      </c>
      <c r="U4">
        <v>4</v>
      </c>
      <c r="V4">
        <v>4</v>
      </c>
      <c r="W4">
        <v>4</v>
      </c>
      <c r="X4">
        <v>4</v>
      </c>
      <c r="Y4">
        <v>2</v>
      </c>
      <c r="Z4">
        <v>2</v>
      </c>
      <c r="AA4">
        <v>1</v>
      </c>
      <c r="AB4" t="s">
        <v>94</v>
      </c>
      <c r="AC4">
        <v>3</v>
      </c>
      <c r="AD4">
        <v>3</v>
      </c>
      <c r="AE4">
        <v>2</v>
      </c>
      <c r="AF4">
        <v>5</v>
      </c>
      <c r="AG4">
        <v>4</v>
      </c>
      <c r="AH4">
        <v>2</v>
      </c>
      <c r="AI4">
        <v>1</v>
      </c>
      <c r="AJ4" t="s">
        <v>82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82</v>
      </c>
      <c r="BB4">
        <v>4</v>
      </c>
      <c r="BC4">
        <v>5</v>
      </c>
      <c r="BD4">
        <v>5</v>
      </c>
      <c r="BE4">
        <v>4</v>
      </c>
      <c r="BF4">
        <v>5</v>
      </c>
      <c r="BG4">
        <v>5</v>
      </c>
      <c r="BH4" t="s">
        <v>84</v>
      </c>
      <c r="BI4" t="s">
        <v>95</v>
      </c>
      <c r="BJ4" t="s">
        <v>96</v>
      </c>
      <c r="BK4" t="s">
        <v>87</v>
      </c>
      <c r="BL4" t="s">
        <v>97</v>
      </c>
      <c r="BM4" t="s">
        <v>98</v>
      </c>
      <c r="BN4" t="s">
        <v>99</v>
      </c>
      <c r="BO4" t="s">
        <v>91</v>
      </c>
      <c r="BP4" t="s">
        <v>100</v>
      </c>
      <c r="BQ4">
        <v>0</v>
      </c>
      <c r="BR4" t="s">
        <v>81</v>
      </c>
      <c r="BS4" t="s">
        <v>82</v>
      </c>
      <c r="BT4" t="s">
        <v>81</v>
      </c>
      <c r="BU4" t="s">
        <v>81</v>
      </c>
      <c r="BV4" t="s">
        <v>81</v>
      </c>
    </row>
    <row r="5" spans="1:75" x14ac:dyDescent="0.15">
      <c r="A5">
        <v>4</v>
      </c>
      <c r="B5" t="s">
        <v>77</v>
      </c>
      <c r="C5">
        <v>3</v>
      </c>
      <c r="D5" t="s">
        <v>75</v>
      </c>
      <c r="E5">
        <v>1429721237</v>
      </c>
      <c r="F5">
        <v>2</v>
      </c>
      <c r="G5" t="s">
        <v>101</v>
      </c>
      <c r="H5" t="s">
        <v>101</v>
      </c>
      <c r="I5" t="s">
        <v>93</v>
      </c>
      <c r="J5">
        <v>3</v>
      </c>
      <c r="K5" t="s">
        <v>93</v>
      </c>
      <c r="L5" t="s">
        <v>93</v>
      </c>
      <c r="M5" t="s">
        <v>102</v>
      </c>
      <c r="N5" t="s">
        <v>80</v>
      </c>
      <c r="P5" t="s">
        <v>81</v>
      </c>
      <c r="Q5" t="s">
        <v>82</v>
      </c>
      <c r="R5" t="s">
        <v>81</v>
      </c>
      <c r="S5" t="s">
        <v>81</v>
      </c>
      <c r="T5" t="s">
        <v>81</v>
      </c>
      <c r="U5">
        <v>5</v>
      </c>
      <c r="V5">
        <v>5</v>
      </c>
      <c r="W5">
        <v>3</v>
      </c>
      <c r="X5">
        <v>1</v>
      </c>
      <c r="Y5">
        <v>1</v>
      </c>
      <c r="AB5" t="s">
        <v>94</v>
      </c>
      <c r="AC5">
        <v>1</v>
      </c>
      <c r="AD5">
        <v>1</v>
      </c>
      <c r="AE5">
        <v>1</v>
      </c>
      <c r="AF5">
        <v>5</v>
      </c>
      <c r="AG5">
        <v>3</v>
      </c>
      <c r="AH5">
        <v>4</v>
      </c>
      <c r="AI5">
        <v>1</v>
      </c>
      <c r="AJ5" t="s">
        <v>81</v>
      </c>
      <c r="AK5" t="s">
        <v>81</v>
      </c>
      <c r="AL5" t="s">
        <v>81</v>
      </c>
      <c r="AM5" t="s">
        <v>82</v>
      </c>
      <c r="AN5" t="s">
        <v>81</v>
      </c>
      <c r="AO5" t="s">
        <v>81</v>
      </c>
      <c r="AP5" t="s">
        <v>81</v>
      </c>
      <c r="AQ5" t="s">
        <v>81</v>
      </c>
      <c r="AR5" t="s">
        <v>82</v>
      </c>
      <c r="AT5" t="s">
        <v>82</v>
      </c>
      <c r="AU5" t="s">
        <v>82</v>
      </c>
      <c r="AV5" t="s">
        <v>82</v>
      </c>
      <c r="AW5" t="s">
        <v>82</v>
      </c>
      <c r="AX5" t="s">
        <v>82</v>
      </c>
      <c r="AY5" t="s">
        <v>82</v>
      </c>
      <c r="AZ5" t="s">
        <v>81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 t="s">
        <v>84</v>
      </c>
      <c r="BI5" t="s">
        <v>95</v>
      </c>
      <c r="BJ5" t="s">
        <v>96</v>
      </c>
      <c r="BK5" t="s">
        <v>103</v>
      </c>
      <c r="BL5" t="s">
        <v>97</v>
      </c>
      <c r="BM5" t="s">
        <v>89</v>
      </c>
      <c r="BN5" t="s">
        <v>90</v>
      </c>
      <c r="BO5" t="s">
        <v>104</v>
      </c>
      <c r="BP5" t="s">
        <v>100</v>
      </c>
      <c r="BQ5">
        <v>0</v>
      </c>
      <c r="BR5" t="s">
        <v>81</v>
      </c>
      <c r="BS5" t="s">
        <v>82</v>
      </c>
      <c r="BT5" t="s">
        <v>81</v>
      </c>
      <c r="BU5" t="s">
        <v>81</v>
      </c>
      <c r="BV5" t="s">
        <v>81</v>
      </c>
    </row>
    <row r="6" spans="1:75" x14ac:dyDescent="0.15">
      <c r="A6">
        <v>5</v>
      </c>
      <c r="B6" t="s">
        <v>77</v>
      </c>
      <c r="C6">
        <v>3</v>
      </c>
      <c r="D6" t="s">
        <v>78</v>
      </c>
      <c r="E6">
        <v>1475894505</v>
      </c>
      <c r="F6">
        <v>3</v>
      </c>
      <c r="G6">
        <v>2</v>
      </c>
      <c r="H6">
        <v>4</v>
      </c>
      <c r="I6">
        <v>2</v>
      </c>
      <c r="J6">
        <v>2</v>
      </c>
      <c r="K6">
        <v>3</v>
      </c>
      <c r="L6">
        <v>3</v>
      </c>
      <c r="M6" t="s">
        <v>105</v>
      </c>
      <c r="N6" t="s">
        <v>80</v>
      </c>
      <c r="P6" t="s">
        <v>82</v>
      </c>
      <c r="Q6" t="s">
        <v>81</v>
      </c>
      <c r="R6" t="s">
        <v>81</v>
      </c>
      <c r="S6" t="s">
        <v>81</v>
      </c>
      <c r="T6" t="s">
        <v>81</v>
      </c>
      <c r="U6">
        <v>5</v>
      </c>
      <c r="V6">
        <v>4</v>
      </c>
      <c r="W6">
        <v>2</v>
      </c>
      <c r="X6">
        <v>4</v>
      </c>
      <c r="Y6">
        <v>3</v>
      </c>
      <c r="Z6">
        <v>3</v>
      </c>
      <c r="AA6">
        <v>4</v>
      </c>
      <c r="AB6" t="s">
        <v>94</v>
      </c>
      <c r="AC6">
        <v>4</v>
      </c>
      <c r="AD6">
        <v>3</v>
      </c>
      <c r="AE6">
        <v>3</v>
      </c>
      <c r="AF6">
        <v>5</v>
      </c>
      <c r="AG6">
        <v>4</v>
      </c>
      <c r="AH6">
        <v>3</v>
      </c>
      <c r="AI6">
        <v>1</v>
      </c>
      <c r="AJ6" t="s">
        <v>81</v>
      </c>
      <c r="AK6" t="s">
        <v>82</v>
      </c>
      <c r="AL6" t="s">
        <v>82</v>
      </c>
      <c r="AM6" t="s">
        <v>82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82</v>
      </c>
      <c r="AZ6" t="s">
        <v>81</v>
      </c>
      <c r="BB6">
        <v>3</v>
      </c>
      <c r="BC6">
        <v>3</v>
      </c>
      <c r="BD6">
        <v>4</v>
      </c>
      <c r="BE6">
        <v>5</v>
      </c>
      <c r="BF6">
        <v>3</v>
      </c>
      <c r="BG6">
        <v>2</v>
      </c>
      <c r="BH6" t="s">
        <v>84</v>
      </c>
      <c r="BI6" t="s">
        <v>85</v>
      </c>
      <c r="BJ6" t="s">
        <v>106</v>
      </c>
      <c r="BK6" t="s">
        <v>87</v>
      </c>
      <c r="BL6" t="s">
        <v>107</v>
      </c>
      <c r="BM6" t="s">
        <v>98</v>
      </c>
      <c r="BN6" t="s">
        <v>108</v>
      </c>
      <c r="BO6" t="s">
        <v>91</v>
      </c>
      <c r="BP6" t="s">
        <v>100</v>
      </c>
      <c r="BQ6">
        <v>0</v>
      </c>
      <c r="BR6" t="s">
        <v>81</v>
      </c>
      <c r="BS6" t="s">
        <v>82</v>
      </c>
      <c r="BT6" t="s">
        <v>81</v>
      </c>
      <c r="BU6" t="s">
        <v>81</v>
      </c>
      <c r="BV6" t="s">
        <v>81</v>
      </c>
    </row>
    <row r="7" spans="1:75" x14ac:dyDescent="0.15">
      <c r="A7">
        <v>6</v>
      </c>
      <c r="C7">
        <v>1</v>
      </c>
      <c r="D7" t="s">
        <v>75</v>
      </c>
      <c r="E7">
        <v>1063544040</v>
      </c>
      <c r="F7" t="s">
        <v>101</v>
      </c>
      <c r="G7">
        <v>4</v>
      </c>
      <c r="H7">
        <v>3</v>
      </c>
      <c r="I7">
        <v>3</v>
      </c>
      <c r="J7">
        <v>3</v>
      </c>
      <c r="K7">
        <v>2</v>
      </c>
      <c r="L7">
        <v>3</v>
      </c>
      <c r="M7" t="s">
        <v>109</v>
      </c>
      <c r="N7" t="s">
        <v>80</v>
      </c>
      <c r="P7" t="s">
        <v>81</v>
      </c>
      <c r="Q7" t="s">
        <v>82</v>
      </c>
      <c r="R7" t="s">
        <v>81</v>
      </c>
      <c r="S7" t="s">
        <v>81</v>
      </c>
      <c r="T7" t="s">
        <v>81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J7" t="s">
        <v>76</v>
      </c>
      <c r="AK7" t="s">
        <v>76</v>
      </c>
      <c r="AL7" t="s">
        <v>76</v>
      </c>
      <c r="AM7" t="s">
        <v>76</v>
      </c>
      <c r="AN7" t="s">
        <v>76</v>
      </c>
      <c r="AO7" t="s">
        <v>76</v>
      </c>
      <c r="AP7" t="s">
        <v>76</v>
      </c>
      <c r="AQ7" t="s">
        <v>76</v>
      </c>
      <c r="AR7" t="s">
        <v>76</v>
      </c>
      <c r="AT7" t="s">
        <v>76</v>
      </c>
      <c r="AU7" t="s">
        <v>76</v>
      </c>
      <c r="AV7" t="s">
        <v>76</v>
      </c>
      <c r="AW7" t="s">
        <v>76</v>
      </c>
      <c r="AX7" t="s">
        <v>76</v>
      </c>
      <c r="AY7" t="s">
        <v>76</v>
      </c>
      <c r="AZ7" t="s">
        <v>76</v>
      </c>
      <c r="BR7" t="s">
        <v>76</v>
      </c>
      <c r="BS7" t="s">
        <v>76</v>
      </c>
      <c r="BT7" t="s">
        <v>76</v>
      </c>
      <c r="BU7" t="s">
        <v>76</v>
      </c>
      <c r="BV7" t="s">
        <v>76</v>
      </c>
    </row>
    <row r="8" spans="1:75" x14ac:dyDescent="0.15">
      <c r="A8">
        <v>7</v>
      </c>
      <c r="B8" t="s">
        <v>77</v>
      </c>
      <c r="C8">
        <v>3</v>
      </c>
      <c r="D8" t="s">
        <v>75</v>
      </c>
      <c r="E8">
        <v>235731994</v>
      </c>
      <c r="F8">
        <v>2</v>
      </c>
      <c r="G8" t="s">
        <v>101</v>
      </c>
      <c r="H8" t="s">
        <v>93</v>
      </c>
      <c r="I8">
        <v>2</v>
      </c>
      <c r="J8">
        <v>2</v>
      </c>
      <c r="K8">
        <v>2</v>
      </c>
      <c r="L8">
        <v>3</v>
      </c>
      <c r="M8" t="s">
        <v>79</v>
      </c>
      <c r="N8" t="s">
        <v>80</v>
      </c>
      <c r="P8" t="s">
        <v>81</v>
      </c>
      <c r="Q8" t="s">
        <v>81</v>
      </c>
      <c r="R8" t="s">
        <v>82</v>
      </c>
      <c r="S8" t="s">
        <v>81</v>
      </c>
      <c r="T8" t="s">
        <v>81</v>
      </c>
      <c r="U8">
        <v>2</v>
      </c>
      <c r="V8">
        <v>5</v>
      </c>
      <c r="W8">
        <v>3</v>
      </c>
      <c r="X8">
        <v>5</v>
      </c>
      <c r="Y8">
        <v>2</v>
      </c>
      <c r="Z8">
        <v>5</v>
      </c>
      <c r="AA8">
        <v>4</v>
      </c>
      <c r="AB8" t="s">
        <v>110</v>
      </c>
      <c r="AC8">
        <v>3</v>
      </c>
      <c r="AD8">
        <v>3</v>
      </c>
      <c r="AE8">
        <v>1</v>
      </c>
      <c r="AF8">
        <v>5</v>
      </c>
      <c r="AG8">
        <v>5</v>
      </c>
      <c r="AH8">
        <v>3</v>
      </c>
      <c r="AI8">
        <v>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82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82</v>
      </c>
      <c r="BC8">
        <v>3</v>
      </c>
      <c r="BD8">
        <v>5</v>
      </c>
      <c r="BE8">
        <v>3</v>
      </c>
      <c r="BF8">
        <v>5</v>
      </c>
      <c r="BG8">
        <v>2</v>
      </c>
      <c r="BH8" t="s">
        <v>111</v>
      </c>
      <c r="BI8" t="s">
        <v>95</v>
      </c>
      <c r="BJ8" t="s">
        <v>96</v>
      </c>
      <c r="BK8" t="s">
        <v>112</v>
      </c>
      <c r="BL8" t="s">
        <v>97</v>
      </c>
      <c r="BM8" t="s">
        <v>113</v>
      </c>
      <c r="BN8" t="s">
        <v>99</v>
      </c>
      <c r="BO8" t="s">
        <v>91</v>
      </c>
      <c r="BP8" t="s">
        <v>114</v>
      </c>
      <c r="BQ8">
        <v>0</v>
      </c>
      <c r="BR8" t="s">
        <v>81</v>
      </c>
      <c r="BS8" t="s">
        <v>82</v>
      </c>
      <c r="BT8" t="s">
        <v>81</v>
      </c>
      <c r="BU8" t="s">
        <v>81</v>
      </c>
      <c r="BV8" t="s">
        <v>81</v>
      </c>
    </row>
    <row r="9" spans="1:75" x14ac:dyDescent="0.15">
      <c r="A9">
        <v>8</v>
      </c>
      <c r="C9">
        <v>1</v>
      </c>
      <c r="D9" t="s">
        <v>75</v>
      </c>
      <c r="E9">
        <v>1157509318</v>
      </c>
      <c r="F9" t="s">
        <v>101</v>
      </c>
      <c r="G9" t="s">
        <v>101</v>
      </c>
      <c r="H9" t="s">
        <v>101</v>
      </c>
      <c r="I9" t="s">
        <v>93</v>
      </c>
      <c r="J9">
        <v>2</v>
      </c>
      <c r="K9" t="s">
        <v>101</v>
      </c>
      <c r="L9">
        <v>2</v>
      </c>
      <c r="M9" t="s">
        <v>115</v>
      </c>
      <c r="N9" t="s">
        <v>80</v>
      </c>
      <c r="P9" t="s">
        <v>81</v>
      </c>
      <c r="Q9" t="s">
        <v>81</v>
      </c>
      <c r="R9" t="s">
        <v>82</v>
      </c>
      <c r="S9" t="s">
        <v>81</v>
      </c>
      <c r="T9" t="s">
        <v>81</v>
      </c>
      <c r="U9">
        <v>3</v>
      </c>
      <c r="V9">
        <v>4</v>
      </c>
      <c r="W9">
        <v>3</v>
      </c>
      <c r="X9">
        <v>2</v>
      </c>
      <c r="Y9">
        <v>5</v>
      </c>
      <c r="Z9">
        <v>3</v>
      </c>
      <c r="AA9">
        <v>2</v>
      </c>
      <c r="AJ9" t="s">
        <v>76</v>
      </c>
      <c r="AK9" t="s">
        <v>76</v>
      </c>
      <c r="AL9" t="s">
        <v>76</v>
      </c>
      <c r="AM9" t="s">
        <v>76</v>
      </c>
      <c r="AN9" t="s">
        <v>76</v>
      </c>
      <c r="AO9" t="s">
        <v>76</v>
      </c>
      <c r="AP9" t="s">
        <v>76</v>
      </c>
      <c r="AQ9" t="s">
        <v>76</v>
      </c>
      <c r="AR9" t="s">
        <v>76</v>
      </c>
      <c r="AT9" t="s">
        <v>76</v>
      </c>
      <c r="AU9" t="s">
        <v>76</v>
      </c>
      <c r="AV9" t="s">
        <v>76</v>
      </c>
      <c r="AW9" t="s">
        <v>76</v>
      </c>
      <c r="AX9" t="s">
        <v>76</v>
      </c>
      <c r="AY9" t="s">
        <v>76</v>
      </c>
      <c r="AZ9" t="s">
        <v>76</v>
      </c>
      <c r="BR9" t="s">
        <v>76</v>
      </c>
      <c r="BS9" t="s">
        <v>76</v>
      </c>
      <c r="BT9" t="s">
        <v>76</v>
      </c>
      <c r="BU9" t="s">
        <v>76</v>
      </c>
      <c r="BV9" t="s">
        <v>76</v>
      </c>
    </row>
    <row r="10" spans="1:75" x14ac:dyDescent="0.15">
      <c r="A10">
        <v>9</v>
      </c>
      <c r="C10">
        <v>1</v>
      </c>
      <c r="D10" t="s">
        <v>75</v>
      </c>
      <c r="E10">
        <v>281227187</v>
      </c>
      <c r="F10">
        <v>3</v>
      </c>
      <c r="G10">
        <v>4</v>
      </c>
      <c r="H10" t="s">
        <v>101</v>
      </c>
      <c r="I10">
        <v>4</v>
      </c>
      <c r="J10">
        <v>2</v>
      </c>
      <c r="K10">
        <v>2</v>
      </c>
      <c r="L10">
        <v>2</v>
      </c>
      <c r="M10" t="s">
        <v>79</v>
      </c>
      <c r="N10" t="s">
        <v>80</v>
      </c>
      <c r="P10" t="s">
        <v>81</v>
      </c>
      <c r="Q10" t="s">
        <v>82</v>
      </c>
      <c r="R10" t="s">
        <v>81</v>
      </c>
      <c r="S10" t="s">
        <v>81</v>
      </c>
      <c r="T10" t="s">
        <v>81</v>
      </c>
      <c r="U10">
        <v>3</v>
      </c>
      <c r="V10">
        <v>4</v>
      </c>
      <c r="W10">
        <v>3</v>
      </c>
      <c r="X10">
        <v>2</v>
      </c>
      <c r="Y10">
        <v>3</v>
      </c>
      <c r="Z10">
        <v>1</v>
      </c>
      <c r="AA10">
        <v>4</v>
      </c>
      <c r="AJ10" t="s">
        <v>76</v>
      </c>
      <c r="AK10" t="s">
        <v>76</v>
      </c>
      <c r="AL10" t="s">
        <v>76</v>
      </c>
      <c r="AM10" t="s">
        <v>76</v>
      </c>
      <c r="AN10" t="s">
        <v>76</v>
      </c>
      <c r="AO10" t="s">
        <v>76</v>
      </c>
      <c r="AP10" t="s">
        <v>76</v>
      </c>
      <c r="AQ10" t="s">
        <v>76</v>
      </c>
      <c r="AR10" t="s">
        <v>76</v>
      </c>
      <c r="AT10" t="s">
        <v>76</v>
      </c>
      <c r="AU10" t="s">
        <v>76</v>
      </c>
      <c r="AV10" t="s">
        <v>76</v>
      </c>
      <c r="AW10" t="s">
        <v>76</v>
      </c>
      <c r="AX10" t="s">
        <v>76</v>
      </c>
      <c r="AY10" t="s">
        <v>76</v>
      </c>
      <c r="AZ10" t="s">
        <v>76</v>
      </c>
      <c r="BR10" t="s">
        <v>76</v>
      </c>
      <c r="BS10" t="s">
        <v>76</v>
      </c>
      <c r="BT10" t="s">
        <v>76</v>
      </c>
      <c r="BU10" t="s">
        <v>76</v>
      </c>
      <c r="BV10" t="s">
        <v>76</v>
      </c>
    </row>
    <row r="11" spans="1:75" x14ac:dyDescent="0.15">
      <c r="A11">
        <v>10</v>
      </c>
      <c r="B11" t="s">
        <v>77</v>
      </c>
      <c r="C11">
        <v>3</v>
      </c>
      <c r="D11" t="s">
        <v>75</v>
      </c>
      <c r="E11">
        <v>1507752168</v>
      </c>
      <c r="F11">
        <v>3</v>
      </c>
      <c r="G11" t="s">
        <v>93</v>
      </c>
      <c r="H11" t="s">
        <v>101</v>
      </c>
      <c r="I11">
        <v>2</v>
      </c>
      <c r="J11" t="s">
        <v>93</v>
      </c>
      <c r="K11" t="s">
        <v>93</v>
      </c>
      <c r="L11" t="s">
        <v>93</v>
      </c>
      <c r="M11" t="s">
        <v>115</v>
      </c>
      <c r="N11" t="s">
        <v>80</v>
      </c>
      <c r="P11" t="s">
        <v>82</v>
      </c>
      <c r="Q11" t="s">
        <v>81</v>
      </c>
      <c r="R11" t="s">
        <v>81</v>
      </c>
      <c r="S11" t="s">
        <v>81</v>
      </c>
      <c r="T11" t="s">
        <v>81</v>
      </c>
      <c r="U11">
        <v>3</v>
      </c>
      <c r="V11">
        <v>5</v>
      </c>
      <c r="W11">
        <v>1</v>
      </c>
      <c r="X11">
        <v>4</v>
      </c>
      <c r="Y11">
        <v>5</v>
      </c>
      <c r="Z11">
        <v>1</v>
      </c>
      <c r="AA11">
        <v>3</v>
      </c>
      <c r="AB11" t="s">
        <v>83</v>
      </c>
      <c r="AC11">
        <v>5</v>
      </c>
      <c r="AD11">
        <v>5</v>
      </c>
      <c r="AE11">
        <v>2</v>
      </c>
      <c r="AF11">
        <v>5</v>
      </c>
      <c r="AG11">
        <v>5</v>
      </c>
      <c r="AH11">
        <v>5</v>
      </c>
      <c r="AI11">
        <v>1</v>
      </c>
      <c r="AJ11" t="s">
        <v>82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82</v>
      </c>
      <c r="BB11">
        <v>2</v>
      </c>
      <c r="BC11">
        <v>4</v>
      </c>
      <c r="BD11">
        <v>3</v>
      </c>
      <c r="BE11">
        <v>5</v>
      </c>
      <c r="BF11">
        <v>5</v>
      </c>
      <c r="BG11">
        <v>1</v>
      </c>
      <c r="BH11" t="s">
        <v>116</v>
      </c>
      <c r="BI11" t="s">
        <v>95</v>
      </c>
      <c r="BJ11" t="s">
        <v>96</v>
      </c>
      <c r="BK11" t="s">
        <v>87</v>
      </c>
      <c r="BL11" t="s">
        <v>97</v>
      </c>
      <c r="BM11" t="s">
        <v>117</v>
      </c>
      <c r="BN11" t="s">
        <v>99</v>
      </c>
      <c r="BO11" t="s">
        <v>104</v>
      </c>
      <c r="BP11" t="s">
        <v>118</v>
      </c>
      <c r="BQ11" t="s">
        <v>119</v>
      </c>
      <c r="BR11" t="s">
        <v>81</v>
      </c>
      <c r="BS11" t="s">
        <v>82</v>
      </c>
      <c r="BT11" t="s">
        <v>81</v>
      </c>
      <c r="BU11" t="s">
        <v>81</v>
      </c>
      <c r="BV11" t="s">
        <v>81</v>
      </c>
    </row>
    <row r="12" spans="1:75" x14ac:dyDescent="0.15">
      <c r="A12">
        <v>11</v>
      </c>
      <c r="B12" t="s">
        <v>77</v>
      </c>
      <c r="C12">
        <v>3</v>
      </c>
      <c r="D12" t="s">
        <v>75</v>
      </c>
      <c r="E12">
        <v>161916888</v>
      </c>
      <c r="F12" t="s">
        <v>101</v>
      </c>
      <c r="G12">
        <v>4</v>
      </c>
      <c r="H12">
        <v>4</v>
      </c>
      <c r="I12">
        <v>2</v>
      </c>
      <c r="J12" t="s">
        <v>101</v>
      </c>
      <c r="K12">
        <v>4</v>
      </c>
      <c r="L12">
        <v>3</v>
      </c>
      <c r="M12" t="s">
        <v>115</v>
      </c>
      <c r="N12" t="s">
        <v>120</v>
      </c>
      <c r="P12" t="s">
        <v>81</v>
      </c>
      <c r="Q12" t="s">
        <v>81</v>
      </c>
      <c r="R12" t="s">
        <v>82</v>
      </c>
      <c r="S12" t="s">
        <v>81</v>
      </c>
      <c r="T12" t="s">
        <v>81</v>
      </c>
      <c r="U12">
        <v>5</v>
      </c>
      <c r="V12">
        <v>5</v>
      </c>
      <c r="W12">
        <v>4</v>
      </c>
      <c r="X12">
        <v>4</v>
      </c>
      <c r="Y12">
        <v>4</v>
      </c>
      <c r="Z12">
        <v>5</v>
      </c>
      <c r="AA12">
        <v>3</v>
      </c>
      <c r="AB12" t="s">
        <v>94</v>
      </c>
      <c r="AC12">
        <v>4</v>
      </c>
      <c r="AD12">
        <v>4</v>
      </c>
      <c r="AE12">
        <v>3</v>
      </c>
      <c r="AF12">
        <v>5</v>
      </c>
      <c r="AG12">
        <v>5</v>
      </c>
      <c r="AH12">
        <v>4</v>
      </c>
      <c r="AI12">
        <v>2</v>
      </c>
      <c r="AJ12" t="s">
        <v>82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82</v>
      </c>
      <c r="BH12" t="s">
        <v>116</v>
      </c>
      <c r="BI12" t="s">
        <v>85</v>
      </c>
      <c r="BJ12" t="s">
        <v>121</v>
      </c>
      <c r="BK12" t="s">
        <v>121</v>
      </c>
      <c r="BL12" t="s">
        <v>107</v>
      </c>
      <c r="BM12" t="s">
        <v>117</v>
      </c>
      <c r="BN12" t="s">
        <v>99</v>
      </c>
      <c r="BO12" t="s">
        <v>122</v>
      </c>
      <c r="BP12" t="s">
        <v>118</v>
      </c>
      <c r="BQ12" t="s">
        <v>123</v>
      </c>
      <c r="BR12" t="s">
        <v>81</v>
      </c>
      <c r="BS12" t="s">
        <v>82</v>
      </c>
      <c r="BT12" t="s">
        <v>82</v>
      </c>
      <c r="BU12" t="s">
        <v>81</v>
      </c>
      <c r="BV12" t="s">
        <v>81</v>
      </c>
    </row>
    <row r="13" spans="1:75" x14ac:dyDescent="0.15">
      <c r="A13">
        <v>12</v>
      </c>
      <c r="C13">
        <v>0</v>
      </c>
      <c r="D13" t="s">
        <v>78</v>
      </c>
      <c r="E13">
        <v>413773320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AJ13" t="s">
        <v>76</v>
      </c>
      <c r="AK13" t="s">
        <v>76</v>
      </c>
      <c r="AL13" t="s">
        <v>76</v>
      </c>
      <c r="AM13" t="s">
        <v>76</v>
      </c>
      <c r="AN13" t="s">
        <v>76</v>
      </c>
      <c r="AO13" t="s">
        <v>76</v>
      </c>
      <c r="AP13" t="s">
        <v>76</v>
      </c>
      <c r="AQ13" t="s">
        <v>76</v>
      </c>
      <c r="AR13" t="s">
        <v>76</v>
      </c>
      <c r="AT13" t="s">
        <v>76</v>
      </c>
      <c r="AU13" t="s">
        <v>76</v>
      </c>
      <c r="AV13" t="s">
        <v>76</v>
      </c>
      <c r="AW13" t="s">
        <v>76</v>
      </c>
      <c r="AX13" t="s">
        <v>76</v>
      </c>
      <c r="AY13" t="s">
        <v>76</v>
      </c>
      <c r="AZ13" t="s">
        <v>76</v>
      </c>
      <c r="BR13" t="s">
        <v>76</v>
      </c>
      <c r="BS13" t="s">
        <v>76</v>
      </c>
      <c r="BT13" t="s">
        <v>76</v>
      </c>
      <c r="BU13" t="s">
        <v>76</v>
      </c>
      <c r="BV13" t="s">
        <v>76</v>
      </c>
    </row>
    <row r="14" spans="1:75" x14ac:dyDescent="0.15">
      <c r="A14">
        <v>13</v>
      </c>
      <c r="B14" t="s">
        <v>77</v>
      </c>
      <c r="C14">
        <v>3</v>
      </c>
      <c r="D14" t="s">
        <v>75</v>
      </c>
      <c r="E14">
        <v>902933421</v>
      </c>
      <c r="F14">
        <v>3</v>
      </c>
      <c r="G14" t="s">
        <v>93</v>
      </c>
      <c r="H14">
        <v>2</v>
      </c>
      <c r="I14">
        <v>3</v>
      </c>
      <c r="J14" t="s">
        <v>93</v>
      </c>
      <c r="K14">
        <v>2</v>
      </c>
      <c r="L14">
        <v>2</v>
      </c>
      <c r="M14" t="s">
        <v>105</v>
      </c>
      <c r="N14" t="s">
        <v>80</v>
      </c>
      <c r="P14" t="s">
        <v>82</v>
      </c>
      <c r="Q14" t="s">
        <v>81</v>
      </c>
      <c r="R14" t="s">
        <v>81</v>
      </c>
      <c r="S14" t="s">
        <v>81</v>
      </c>
      <c r="T14" t="s">
        <v>81</v>
      </c>
      <c r="U14">
        <v>3</v>
      </c>
      <c r="V14">
        <v>4</v>
      </c>
      <c r="W14">
        <v>2</v>
      </c>
      <c r="X14">
        <v>4</v>
      </c>
      <c r="Y14">
        <v>1</v>
      </c>
      <c r="Z14">
        <v>1</v>
      </c>
      <c r="AA14">
        <v>2</v>
      </c>
      <c r="AB14" t="s">
        <v>110</v>
      </c>
      <c r="AC14">
        <v>4</v>
      </c>
      <c r="AD14">
        <v>2</v>
      </c>
      <c r="AE14">
        <v>3</v>
      </c>
      <c r="AF14">
        <v>5</v>
      </c>
      <c r="AG14">
        <v>4</v>
      </c>
      <c r="AH14">
        <v>4</v>
      </c>
      <c r="AI14">
        <v>1</v>
      </c>
      <c r="AJ14" t="s">
        <v>82</v>
      </c>
      <c r="AK14" t="s">
        <v>81</v>
      </c>
      <c r="AL14" t="s">
        <v>82</v>
      </c>
      <c r="AM14" t="s">
        <v>82</v>
      </c>
      <c r="AN14" t="s">
        <v>81</v>
      </c>
      <c r="AO14" t="s">
        <v>81</v>
      </c>
      <c r="AP14" t="s">
        <v>81</v>
      </c>
      <c r="AQ14" t="s">
        <v>81</v>
      </c>
      <c r="AR14" t="s">
        <v>82</v>
      </c>
      <c r="AT14" t="s">
        <v>81</v>
      </c>
      <c r="AU14" t="s">
        <v>81</v>
      </c>
      <c r="AV14" t="s">
        <v>81</v>
      </c>
      <c r="AW14" t="s">
        <v>81</v>
      </c>
      <c r="AX14" t="s">
        <v>82</v>
      </c>
      <c r="AY14" t="s">
        <v>82</v>
      </c>
      <c r="AZ14" t="s">
        <v>82</v>
      </c>
      <c r="BB14">
        <v>4</v>
      </c>
      <c r="BC14">
        <v>3</v>
      </c>
      <c r="BD14">
        <v>2</v>
      </c>
      <c r="BE14">
        <v>5</v>
      </c>
      <c r="BF14">
        <v>3</v>
      </c>
      <c r="BG14">
        <v>1</v>
      </c>
      <c r="BH14" t="s">
        <v>84</v>
      </c>
      <c r="BI14" t="s">
        <v>85</v>
      </c>
      <c r="BJ14" t="s">
        <v>121</v>
      </c>
      <c r="BK14" t="s">
        <v>121</v>
      </c>
      <c r="BL14" t="s">
        <v>97</v>
      </c>
      <c r="BM14" t="s">
        <v>117</v>
      </c>
      <c r="BN14" t="s">
        <v>99</v>
      </c>
      <c r="BO14" t="s">
        <v>124</v>
      </c>
      <c r="BP14" t="s">
        <v>100</v>
      </c>
      <c r="BQ14">
        <v>0</v>
      </c>
      <c r="BR14" t="s">
        <v>81</v>
      </c>
      <c r="BS14" t="s">
        <v>82</v>
      </c>
      <c r="BT14" t="s">
        <v>81</v>
      </c>
      <c r="BU14" t="s">
        <v>81</v>
      </c>
      <c r="BV14" t="s">
        <v>81</v>
      </c>
    </row>
    <row r="15" spans="1:75" x14ac:dyDescent="0.15">
      <c r="A15">
        <v>14</v>
      </c>
      <c r="D15" t="s">
        <v>75</v>
      </c>
      <c r="E15">
        <v>424791377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AJ15" t="s">
        <v>76</v>
      </c>
      <c r="AK15" t="s">
        <v>76</v>
      </c>
      <c r="AL15" t="s">
        <v>76</v>
      </c>
      <c r="AM15" t="s">
        <v>76</v>
      </c>
      <c r="AN15" t="s">
        <v>76</v>
      </c>
      <c r="AO15" t="s">
        <v>76</v>
      </c>
      <c r="AP15" t="s">
        <v>76</v>
      </c>
      <c r="AQ15" t="s">
        <v>76</v>
      </c>
      <c r="AR15" t="s">
        <v>76</v>
      </c>
      <c r="AT15" t="s">
        <v>76</v>
      </c>
      <c r="AU15" t="s">
        <v>76</v>
      </c>
      <c r="AV15" t="s">
        <v>76</v>
      </c>
      <c r="AW15" t="s">
        <v>76</v>
      </c>
      <c r="AX15" t="s">
        <v>76</v>
      </c>
      <c r="AY15" t="s">
        <v>76</v>
      </c>
      <c r="AZ15" t="s">
        <v>76</v>
      </c>
      <c r="BR15" t="s">
        <v>76</v>
      </c>
      <c r="BS15" t="s">
        <v>76</v>
      </c>
      <c r="BT15" t="s">
        <v>76</v>
      </c>
      <c r="BU15" t="s">
        <v>76</v>
      </c>
      <c r="BV15" t="s">
        <v>76</v>
      </c>
    </row>
    <row r="16" spans="1:75" x14ac:dyDescent="0.15">
      <c r="A16">
        <v>15</v>
      </c>
      <c r="B16" t="s">
        <v>77</v>
      </c>
      <c r="C16">
        <v>3</v>
      </c>
      <c r="D16" t="s">
        <v>75</v>
      </c>
      <c r="E16">
        <v>1997297091</v>
      </c>
      <c r="F16">
        <v>4</v>
      </c>
      <c r="G16" t="s">
        <v>101</v>
      </c>
      <c r="H16">
        <v>4</v>
      </c>
      <c r="I16">
        <v>2</v>
      </c>
      <c r="J16">
        <v>3</v>
      </c>
      <c r="K16">
        <v>3</v>
      </c>
      <c r="L16">
        <v>2</v>
      </c>
      <c r="M16" t="s">
        <v>105</v>
      </c>
      <c r="N16" t="s">
        <v>80</v>
      </c>
      <c r="P16" t="s">
        <v>81</v>
      </c>
      <c r="Q16" t="s">
        <v>81</v>
      </c>
      <c r="R16" t="s">
        <v>82</v>
      </c>
      <c r="S16" t="s">
        <v>81</v>
      </c>
      <c r="T16" t="s">
        <v>81</v>
      </c>
      <c r="U16">
        <v>4</v>
      </c>
      <c r="V16">
        <v>4</v>
      </c>
      <c r="W16">
        <v>2</v>
      </c>
      <c r="X16">
        <v>3</v>
      </c>
      <c r="Y16">
        <v>4</v>
      </c>
      <c r="Z16">
        <v>2</v>
      </c>
      <c r="AA16">
        <v>1</v>
      </c>
      <c r="AB16" t="s">
        <v>94</v>
      </c>
      <c r="AC16">
        <v>2</v>
      </c>
      <c r="AD16">
        <v>3</v>
      </c>
      <c r="AE16">
        <v>3</v>
      </c>
      <c r="AF16">
        <v>3</v>
      </c>
      <c r="AG16">
        <v>1</v>
      </c>
      <c r="AH16">
        <v>3</v>
      </c>
      <c r="AI16">
        <v>2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82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82</v>
      </c>
      <c r="BB16">
        <v>2</v>
      </c>
      <c r="BC16">
        <v>2</v>
      </c>
      <c r="BD16">
        <v>3</v>
      </c>
      <c r="BE16">
        <v>3</v>
      </c>
      <c r="BF16">
        <v>2</v>
      </c>
      <c r="BG16">
        <v>3</v>
      </c>
      <c r="BH16" t="s">
        <v>125</v>
      </c>
      <c r="BI16" t="s">
        <v>95</v>
      </c>
      <c r="BJ16" t="s">
        <v>87</v>
      </c>
      <c r="BK16" t="s">
        <v>103</v>
      </c>
      <c r="BL16" t="s">
        <v>107</v>
      </c>
      <c r="BM16" t="s">
        <v>89</v>
      </c>
      <c r="BN16" t="s">
        <v>99</v>
      </c>
      <c r="BO16" t="s">
        <v>104</v>
      </c>
      <c r="BP16" t="s">
        <v>100</v>
      </c>
      <c r="BQ16">
        <v>0</v>
      </c>
      <c r="BR16" t="s">
        <v>81</v>
      </c>
      <c r="BS16" t="s">
        <v>82</v>
      </c>
      <c r="BT16" t="s">
        <v>82</v>
      </c>
      <c r="BU16" t="s">
        <v>81</v>
      </c>
      <c r="BV16" t="s">
        <v>81</v>
      </c>
    </row>
    <row r="17" spans="1:74" x14ac:dyDescent="0.15">
      <c r="A17">
        <v>16</v>
      </c>
      <c r="B17" t="s">
        <v>77</v>
      </c>
      <c r="C17">
        <v>3</v>
      </c>
      <c r="D17" t="s">
        <v>75</v>
      </c>
      <c r="E17">
        <v>514057623</v>
      </c>
      <c r="F17" t="s">
        <v>101</v>
      </c>
      <c r="G17" t="s">
        <v>101</v>
      </c>
      <c r="H17" t="s">
        <v>101</v>
      </c>
      <c r="I17">
        <v>4</v>
      </c>
      <c r="J17" t="s">
        <v>101</v>
      </c>
      <c r="K17" t="s">
        <v>101</v>
      </c>
      <c r="L17" t="s">
        <v>101</v>
      </c>
      <c r="M17" t="s">
        <v>109</v>
      </c>
      <c r="N17" t="s">
        <v>80</v>
      </c>
      <c r="P17" t="s">
        <v>81</v>
      </c>
      <c r="Q17" t="s">
        <v>81</v>
      </c>
      <c r="R17" t="s">
        <v>81</v>
      </c>
      <c r="S17" t="s">
        <v>81</v>
      </c>
      <c r="T17" t="s">
        <v>82</v>
      </c>
      <c r="U17">
        <v>3</v>
      </c>
      <c r="V17">
        <v>5</v>
      </c>
      <c r="W17">
        <v>3</v>
      </c>
      <c r="X17">
        <v>4</v>
      </c>
      <c r="Y17">
        <v>5</v>
      </c>
      <c r="Z17">
        <v>5</v>
      </c>
      <c r="AA17">
        <v>3</v>
      </c>
      <c r="AB17" t="s">
        <v>110</v>
      </c>
      <c r="AC17">
        <v>5</v>
      </c>
      <c r="AD17">
        <v>5</v>
      </c>
      <c r="AE17">
        <v>4</v>
      </c>
      <c r="AF17">
        <v>5</v>
      </c>
      <c r="AG17">
        <v>4</v>
      </c>
      <c r="AH17">
        <v>5</v>
      </c>
      <c r="AI17">
        <v>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82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82</v>
      </c>
      <c r="BB17">
        <v>4</v>
      </c>
      <c r="BC17">
        <v>5</v>
      </c>
      <c r="BD17">
        <v>3</v>
      </c>
      <c r="BE17">
        <v>4</v>
      </c>
      <c r="BF17">
        <v>5</v>
      </c>
      <c r="BG17">
        <v>3</v>
      </c>
      <c r="BH17" t="s">
        <v>84</v>
      </c>
      <c r="BI17" t="s">
        <v>95</v>
      </c>
      <c r="BJ17" t="s">
        <v>96</v>
      </c>
      <c r="BK17" t="s">
        <v>126</v>
      </c>
      <c r="BL17" t="s">
        <v>97</v>
      </c>
      <c r="BM17" t="s">
        <v>89</v>
      </c>
      <c r="BN17" t="s">
        <v>99</v>
      </c>
      <c r="BO17" t="s">
        <v>104</v>
      </c>
      <c r="BP17" t="s">
        <v>100</v>
      </c>
      <c r="BQ17">
        <v>0</v>
      </c>
      <c r="BR17" t="s">
        <v>81</v>
      </c>
      <c r="BS17" t="s">
        <v>82</v>
      </c>
      <c r="BT17" t="s">
        <v>82</v>
      </c>
      <c r="BU17" t="s">
        <v>81</v>
      </c>
      <c r="BV17" t="s">
        <v>81</v>
      </c>
    </row>
    <row r="18" spans="1:74" x14ac:dyDescent="0.15">
      <c r="A18">
        <v>17</v>
      </c>
      <c r="D18" t="s">
        <v>75</v>
      </c>
      <c r="E18">
        <v>1873106569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76</v>
      </c>
      <c r="AP18" t="s">
        <v>76</v>
      </c>
      <c r="AQ18" t="s">
        <v>76</v>
      </c>
      <c r="AR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76</v>
      </c>
      <c r="AZ18" t="s">
        <v>76</v>
      </c>
      <c r="BR18" t="s">
        <v>76</v>
      </c>
      <c r="BS18" t="s">
        <v>76</v>
      </c>
      <c r="BT18" t="s">
        <v>76</v>
      </c>
      <c r="BU18" t="s">
        <v>76</v>
      </c>
      <c r="BV18" t="s">
        <v>76</v>
      </c>
    </row>
    <row r="19" spans="1:74" x14ac:dyDescent="0.15">
      <c r="A19">
        <v>18</v>
      </c>
      <c r="C19">
        <v>1</v>
      </c>
      <c r="D19" t="s">
        <v>75</v>
      </c>
      <c r="E19">
        <v>660220787</v>
      </c>
      <c r="F19">
        <v>2</v>
      </c>
      <c r="G19">
        <v>3</v>
      </c>
      <c r="H19">
        <v>4</v>
      </c>
      <c r="I19">
        <v>4</v>
      </c>
      <c r="J19">
        <v>2</v>
      </c>
      <c r="K19">
        <v>2</v>
      </c>
      <c r="L19">
        <v>4</v>
      </c>
      <c r="M19" t="s">
        <v>115</v>
      </c>
      <c r="N19" t="s">
        <v>80</v>
      </c>
      <c r="P19" t="s">
        <v>82</v>
      </c>
      <c r="Q19" t="s">
        <v>81</v>
      </c>
      <c r="R19" t="s">
        <v>81</v>
      </c>
      <c r="S19" t="s">
        <v>81</v>
      </c>
      <c r="T19" t="s">
        <v>81</v>
      </c>
      <c r="U19">
        <v>4</v>
      </c>
      <c r="V19">
        <v>4</v>
      </c>
      <c r="W19">
        <v>4</v>
      </c>
      <c r="X19">
        <v>4</v>
      </c>
      <c r="Y19">
        <v>3</v>
      </c>
      <c r="Z19">
        <v>1</v>
      </c>
      <c r="AA19">
        <v>4</v>
      </c>
      <c r="AJ19" t="s">
        <v>76</v>
      </c>
      <c r="AK19" t="s">
        <v>76</v>
      </c>
      <c r="AL19" t="s">
        <v>76</v>
      </c>
      <c r="AM19" t="s">
        <v>76</v>
      </c>
      <c r="AN19" t="s">
        <v>76</v>
      </c>
      <c r="AO19" t="s">
        <v>76</v>
      </c>
      <c r="AP19" t="s">
        <v>76</v>
      </c>
      <c r="AQ19" t="s">
        <v>76</v>
      </c>
      <c r="AR19" t="s">
        <v>76</v>
      </c>
      <c r="AT19" t="s">
        <v>76</v>
      </c>
      <c r="AU19" t="s">
        <v>76</v>
      </c>
      <c r="AV19" t="s">
        <v>76</v>
      </c>
      <c r="AW19" t="s">
        <v>76</v>
      </c>
      <c r="AX19" t="s">
        <v>76</v>
      </c>
      <c r="AY19" t="s">
        <v>76</v>
      </c>
      <c r="AZ19" t="s">
        <v>76</v>
      </c>
      <c r="BR19" t="s">
        <v>76</v>
      </c>
      <c r="BS19" t="s">
        <v>76</v>
      </c>
      <c r="BT19" t="s">
        <v>76</v>
      </c>
      <c r="BU19" t="s">
        <v>76</v>
      </c>
      <c r="BV19" t="s">
        <v>76</v>
      </c>
    </row>
    <row r="20" spans="1:74" x14ac:dyDescent="0.15">
      <c r="A20">
        <v>19</v>
      </c>
      <c r="B20" t="s">
        <v>77</v>
      </c>
      <c r="C20">
        <v>3</v>
      </c>
      <c r="D20" t="s">
        <v>75</v>
      </c>
      <c r="E20">
        <v>1644828883</v>
      </c>
      <c r="F20" t="s">
        <v>93</v>
      </c>
      <c r="G20">
        <v>2</v>
      </c>
      <c r="H20">
        <v>2</v>
      </c>
      <c r="I20">
        <v>2</v>
      </c>
      <c r="J20">
        <v>3</v>
      </c>
      <c r="K20" t="s">
        <v>101</v>
      </c>
      <c r="L20" t="s">
        <v>93</v>
      </c>
      <c r="M20" t="s">
        <v>115</v>
      </c>
      <c r="N20" t="s">
        <v>80</v>
      </c>
      <c r="P20" t="s">
        <v>81</v>
      </c>
      <c r="Q20" t="s">
        <v>82</v>
      </c>
      <c r="R20" t="s">
        <v>82</v>
      </c>
      <c r="S20" t="s">
        <v>81</v>
      </c>
      <c r="T20" t="s">
        <v>81</v>
      </c>
      <c r="U20">
        <v>3</v>
      </c>
      <c r="V20">
        <v>5</v>
      </c>
      <c r="W20">
        <v>5</v>
      </c>
      <c r="X20">
        <v>2</v>
      </c>
      <c r="Y20">
        <v>1</v>
      </c>
      <c r="Z20">
        <v>3</v>
      </c>
      <c r="AA20">
        <v>4</v>
      </c>
      <c r="AB20" t="s">
        <v>94</v>
      </c>
      <c r="AC20">
        <v>4</v>
      </c>
      <c r="AD20">
        <v>2</v>
      </c>
      <c r="AE20">
        <v>5</v>
      </c>
      <c r="AF20">
        <v>3</v>
      </c>
      <c r="AH20">
        <v>3</v>
      </c>
      <c r="AI20">
        <v>1</v>
      </c>
      <c r="AJ20" t="s">
        <v>81</v>
      </c>
      <c r="AK20" t="s">
        <v>81</v>
      </c>
      <c r="AL20" t="s">
        <v>81</v>
      </c>
      <c r="AM20" t="s">
        <v>81</v>
      </c>
      <c r="AN20" t="s">
        <v>82</v>
      </c>
      <c r="AO20" t="s">
        <v>81</v>
      </c>
      <c r="AP20" t="s">
        <v>81</v>
      </c>
      <c r="AQ20" t="s">
        <v>82</v>
      </c>
      <c r="AR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82</v>
      </c>
      <c r="AZ20" t="s">
        <v>81</v>
      </c>
      <c r="BB20">
        <v>4</v>
      </c>
      <c r="BC20">
        <v>3</v>
      </c>
      <c r="BD20">
        <v>1</v>
      </c>
      <c r="BE20">
        <v>3</v>
      </c>
      <c r="BF20">
        <v>4</v>
      </c>
      <c r="BG20">
        <v>2</v>
      </c>
      <c r="BH20" t="s">
        <v>84</v>
      </c>
      <c r="BI20" t="s">
        <v>85</v>
      </c>
      <c r="BJ20" t="s">
        <v>127</v>
      </c>
      <c r="BK20" t="s">
        <v>127</v>
      </c>
      <c r="BL20" t="s">
        <v>97</v>
      </c>
      <c r="BM20" t="s">
        <v>117</v>
      </c>
      <c r="BN20" t="s">
        <v>90</v>
      </c>
      <c r="BO20" t="s">
        <v>124</v>
      </c>
      <c r="BP20" t="s">
        <v>100</v>
      </c>
      <c r="BQ20">
        <v>0</v>
      </c>
      <c r="BR20" t="s">
        <v>82</v>
      </c>
      <c r="BS20" t="s">
        <v>81</v>
      </c>
      <c r="BT20" t="s">
        <v>81</v>
      </c>
      <c r="BU20" t="s">
        <v>81</v>
      </c>
      <c r="BV20" t="s">
        <v>81</v>
      </c>
    </row>
    <row r="21" spans="1:74" x14ac:dyDescent="0.15">
      <c r="A21">
        <v>20</v>
      </c>
      <c r="B21" t="s">
        <v>77</v>
      </c>
      <c r="C21">
        <v>3</v>
      </c>
      <c r="D21" t="s">
        <v>75</v>
      </c>
      <c r="E21">
        <v>1396445028</v>
      </c>
      <c r="F21" t="s">
        <v>101</v>
      </c>
      <c r="G21">
        <v>3</v>
      </c>
      <c r="H21">
        <v>4</v>
      </c>
      <c r="I21">
        <v>4</v>
      </c>
      <c r="J21">
        <v>3</v>
      </c>
      <c r="K21">
        <v>3</v>
      </c>
      <c r="L21">
        <v>3</v>
      </c>
      <c r="M21" t="s">
        <v>79</v>
      </c>
      <c r="N21" t="s">
        <v>128</v>
      </c>
      <c r="P21" t="s">
        <v>81</v>
      </c>
      <c r="Q21" t="s">
        <v>81</v>
      </c>
      <c r="R21" t="s">
        <v>81</v>
      </c>
      <c r="S21" t="s">
        <v>81</v>
      </c>
      <c r="T21" t="s">
        <v>82</v>
      </c>
      <c r="U21">
        <v>3</v>
      </c>
      <c r="V21">
        <v>4</v>
      </c>
      <c r="W21">
        <v>3</v>
      </c>
      <c r="X21">
        <v>3</v>
      </c>
      <c r="Y21">
        <v>4</v>
      </c>
      <c r="Z21">
        <v>4</v>
      </c>
      <c r="AA21">
        <v>4</v>
      </c>
      <c r="AB21" t="s">
        <v>83</v>
      </c>
      <c r="AC21">
        <v>4</v>
      </c>
      <c r="AD21">
        <v>3</v>
      </c>
      <c r="AE21">
        <v>4</v>
      </c>
      <c r="AF21">
        <v>5</v>
      </c>
      <c r="AG21">
        <v>5</v>
      </c>
      <c r="AH21">
        <v>5</v>
      </c>
      <c r="AI21">
        <v>4</v>
      </c>
      <c r="AJ21" t="s">
        <v>82</v>
      </c>
      <c r="AK21" t="s">
        <v>81</v>
      </c>
      <c r="AL21" t="s">
        <v>81</v>
      </c>
      <c r="AM21" t="s">
        <v>81</v>
      </c>
      <c r="AN21" t="s">
        <v>82</v>
      </c>
      <c r="AO21" t="s">
        <v>81</v>
      </c>
      <c r="AP21" t="s">
        <v>81</v>
      </c>
      <c r="AQ21" t="s">
        <v>81</v>
      </c>
      <c r="AR21" t="s">
        <v>81</v>
      </c>
      <c r="AT21" t="s">
        <v>81</v>
      </c>
      <c r="AU21" t="s">
        <v>81</v>
      </c>
      <c r="AV21" t="s">
        <v>81</v>
      </c>
      <c r="AW21" t="s">
        <v>82</v>
      </c>
      <c r="AX21" t="s">
        <v>82</v>
      </c>
      <c r="AY21" t="s">
        <v>82</v>
      </c>
      <c r="AZ21" t="s">
        <v>81</v>
      </c>
      <c r="BH21" t="s">
        <v>84</v>
      </c>
      <c r="BI21" t="s">
        <v>95</v>
      </c>
      <c r="BJ21" t="s">
        <v>96</v>
      </c>
      <c r="BK21" t="s">
        <v>103</v>
      </c>
      <c r="BL21" t="s">
        <v>97</v>
      </c>
      <c r="BM21" t="s">
        <v>89</v>
      </c>
      <c r="BN21" t="s">
        <v>99</v>
      </c>
      <c r="BO21" t="s">
        <v>104</v>
      </c>
      <c r="BP21" t="s">
        <v>100</v>
      </c>
      <c r="BQ21">
        <v>0</v>
      </c>
      <c r="BR21" t="s">
        <v>81</v>
      </c>
      <c r="BS21" t="s">
        <v>82</v>
      </c>
      <c r="BT21" t="s">
        <v>82</v>
      </c>
      <c r="BU21" t="s">
        <v>81</v>
      </c>
      <c r="BV21" t="s">
        <v>81</v>
      </c>
    </row>
    <row r="22" spans="1:74" x14ac:dyDescent="0.15">
      <c r="A22">
        <v>21</v>
      </c>
      <c r="B22" t="s">
        <v>77</v>
      </c>
      <c r="C22">
        <v>3</v>
      </c>
      <c r="D22" t="s">
        <v>75</v>
      </c>
      <c r="E22">
        <v>1019344999</v>
      </c>
      <c r="F22" t="s">
        <v>101</v>
      </c>
      <c r="G22">
        <v>3</v>
      </c>
      <c r="H22">
        <v>4</v>
      </c>
      <c r="I22" t="s">
        <v>101</v>
      </c>
      <c r="J22">
        <v>3</v>
      </c>
      <c r="K22">
        <v>3</v>
      </c>
      <c r="L22" t="s">
        <v>101</v>
      </c>
      <c r="M22" t="s">
        <v>79</v>
      </c>
      <c r="N22" t="s">
        <v>80</v>
      </c>
      <c r="P22" t="s">
        <v>81</v>
      </c>
      <c r="Q22" t="s">
        <v>81</v>
      </c>
      <c r="R22" t="s">
        <v>81</v>
      </c>
      <c r="S22" t="s">
        <v>81</v>
      </c>
      <c r="T22" t="s">
        <v>82</v>
      </c>
      <c r="U22">
        <v>5</v>
      </c>
      <c r="V22">
        <v>4</v>
      </c>
      <c r="W22">
        <v>3</v>
      </c>
      <c r="X22">
        <v>4</v>
      </c>
      <c r="Y22">
        <v>4</v>
      </c>
      <c r="Z22">
        <v>3</v>
      </c>
      <c r="AA22">
        <v>5</v>
      </c>
      <c r="AB22" t="s">
        <v>110</v>
      </c>
      <c r="AC22">
        <v>2</v>
      </c>
      <c r="AD22">
        <v>4</v>
      </c>
      <c r="AE22">
        <v>5</v>
      </c>
      <c r="AF22">
        <v>5</v>
      </c>
      <c r="AG22">
        <v>5</v>
      </c>
      <c r="AH22">
        <v>4</v>
      </c>
      <c r="AI22">
        <v>1</v>
      </c>
      <c r="AJ22" t="s">
        <v>82</v>
      </c>
      <c r="AK22" t="s">
        <v>81</v>
      </c>
      <c r="AL22" t="s">
        <v>81</v>
      </c>
      <c r="AM22" t="s">
        <v>82</v>
      </c>
      <c r="AN22" t="s">
        <v>82</v>
      </c>
      <c r="AO22" t="s">
        <v>82</v>
      </c>
      <c r="AP22" t="s">
        <v>82</v>
      </c>
      <c r="AQ22" t="s">
        <v>81</v>
      </c>
      <c r="AR22" t="s">
        <v>81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81</v>
      </c>
      <c r="AZ22" t="s">
        <v>81</v>
      </c>
      <c r="BB22">
        <v>1</v>
      </c>
      <c r="BC22">
        <v>5</v>
      </c>
      <c r="BD22">
        <v>4</v>
      </c>
      <c r="BE22">
        <v>5</v>
      </c>
      <c r="BF22">
        <v>5</v>
      </c>
      <c r="BG22">
        <v>3</v>
      </c>
      <c r="BH22" t="s">
        <v>84</v>
      </c>
      <c r="BI22" t="s">
        <v>95</v>
      </c>
      <c r="BJ22" t="s">
        <v>103</v>
      </c>
      <c r="BK22" t="s">
        <v>103</v>
      </c>
      <c r="BL22" t="s">
        <v>97</v>
      </c>
      <c r="BM22" t="s">
        <v>89</v>
      </c>
      <c r="BN22" t="s">
        <v>90</v>
      </c>
      <c r="BO22" t="s">
        <v>104</v>
      </c>
      <c r="BP22" t="s">
        <v>100</v>
      </c>
      <c r="BQ22">
        <v>0</v>
      </c>
      <c r="BR22" t="s">
        <v>82</v>
      </c>
      <c r="BS22" t="s">
        <v>81</v>
      </c>
      <c r="BT22" t="s">
        <v>81</v>
      </c>
      <c r="BU22" t="s">
        <v>81</v>
      </c>
      <c r="BV22" t="s">
        <v>81</v>
      </c>
    </row>
    <row r="23" spans="1:74" x14ac:dyDescent="0.15">
      <c r="A23">
        <v>22</v>
      </c>
      <c r="B23" t="s">
        <v>77</v>
      </c>
      <c r="C23">
        <v>3</v>
      </c>
      <c r="D23" t="s">
        <v>75</v>
      </c>
      <c r="E23">
        <v>648437655</v>
      </c>
      <c r="F23">
        <v>3</v>
      </c>
      <c r="G23">
        <v>4</v>
      </c>
      <c r="H23">
        <v>2</v>
      </c>
      <c r="I23" t="s">
        <v>93</v>
      </c>
      <c r="J23">
        <v>2</v>
      </c>
      <c r="K23">
        <v>2</v>
      </c>
      <c r="L23">
        <v>4</v>
      </c>
      <c r="M23" t="s">
        <v>115</v>
      </c>
      <c r="N23" t="s">
        <v>80</v>
      </c>
      <c r="P23" t="s">
        <v>81</v>
      </c>
      <c r="Q23" t="s">
        <v>81</v>
      </c>
      <c r="R23" t="s">
        <v>82</v>
      </c>
      <c r="S23" t="s">
        <v>82</v>
      </c>
      <c r="T23" t="s">
        <v>81</v>
      </c>
      <c r="U23">
        <v>5</v>
      </c>
      <c r="V23">
        <v>5</v>
      </c>
      <c r="W23">
        <v>3</v>
      </c>
      <c r="X23">
        <v>3</v>
      </c>
      <c r="Y23">
        <v>3</v>
      </c>
      <c r="Z23">
        <v>3</v>
      </c>
      <c r="AA23">
        <v>4</v>
      </c>
      <c r="AB23" t="s">
        <v>83</v>
      </c>
      <c r="AC23">
        <v>4</v>
      </c>
      <c r="AD23">
        <v>3</v>
      </c>
      <c r="AE23">
        <v>3</v>
      </c>
      <c r="AF23">
        <v>5</v>
      </c>
      <c r="AG23">
        <v>5</v>
      </c>
      <c r="AH23">
        <v>4</v>
      </c>
      <c r="AI23">
        <v>2</v>
      </c>
      <c r="AJ23" t="s">
        <v>82</v>
      </c>
      <c r="AK23" t="s">
        <v>82</v>
      </c>
      <c r="AL23" t="s">
        <v>81</v>
      </c>
      <c r="AM23" t="s">
        <v>81</v>
      </c>
      <c r="AN23" t="s">
        <v>81</v>
      </c>
      <c r="AO23" t="s">
        <v>81</v>
      </c>
      <c r="AP23" t="s">
        <v>82</v>
      </c>
      <c r="AQ23" t="s">
        <v>81</v>
      </c>
      <c r="AR23" t="s">
        <v>81</v>
      </c>
      <c r="AT23" t="s">
        <v>81</v>
      </c>
      <c r="AU23" t="s">
        <v>82</v>
      </c>
      <c r="AV23" t="s">
        <v>82</v>
      </c>
      <c r="AW23" t="s">
        <v>81</v>
      </c>
      <c r="AX23" t="s">
        <v>82</v>
      </c>
      <c r="AY23" t="s">
        <v>81</v>
      </c>
      <c r="AZ23" t="s">
        <v>81</v>
      </c>
      <c r="BB23">
        <v>3</v>
      </c>
      <c r="BC23">
        <v>5</v>
      </c>
      <c r="BD23">
        <v>4</v>
      </c>
      <c r="BE23">
        <v>4</v>
      </c>
      <c r="BF23">
        <v>3</v>
      </c>
      <c r="BG23">
        <v>3</v>
      </c>
      <c r="BH23" t="s">
        <v>84</v>
      </c>
      <c r="BI23" t="s">
        <v>85</v>
      </c>
      <c r="BJ23" t="s">
        <v>96</v>
      </c>
      <c r="BK23" t="s">
        <v>127</v>
      </c>
      <c r="BL23" t="s">
        <v>97</v>
      </c>
      <c r="BM23" t="s">
        <v>89</v>
      </c>
      <c r="BN23" t="s">
        <v>99</v>
      </c>
      <c r="BO23" t="s">
        <v>104</v>
      </c>
      <c r="BP23" t="s">
        <v>100</v>
      </c>
      <c r="BQ23">
        <v>0</v>
      </c>
      <c r="BR23" t="s">
        <v>82</v>
      </c>
      <c r="BS23" t="s">
        <v>81</v>
      </c>
      <c r="BT23" t="s">
        <v>81</v>
      </c>
      <c r="BU23" t="s">
        <v>81</v>
      </c>
      <c r="BV23" t="s">
        <v>81</v>
      </c>
    </row>
    <row r="24" spans="1:74" x14ac:dyDescent="0.15">
      <c r="A24">
        <v>23</v>
      </c>
      <c r="C24">
        <v>1</v>
      </c>
      <c r="D24" t="s">
        <v>75</v>
      </c>
      <c r="E24">
        <v>1493183651</v>
      </c>
      <c r="F24">
        <v>3</v>
      </c>
      <c r="G24">
        <v>4</v>
      </c>
      <c r="H24">
        <v>2</v>
      </c>
      <c r="I24">
        <v>4</v>
      </c>
      <c r="J24">
        <v>3</v>
      </c>
      <c r="K24" t="s">
        <v>101</v>
      </c>
      <c r="L24">
        <v>3</v>
      </c>
      <c r="M24" t="s">
        <v>79</v>
      </c>
      <c r="N24" t="s">
        <v>80</v>
      </c>
      <c r="P24" t="s">
        <v>81</v>
      </c>
      <c r="Q24" t="s">
        <v>82</v>
      </c>
      <c r="R24" t="s">
        <v>82</v>
      </c>
      <c r="S24" t="s">
        <v>81</v>
      </c>
      <c r="T24" t="s">
        <v>81</v>
      </c>
      <c r="U24">
        <v>5</v>
      </c>
      <c r="V24">
        <v>4</v>
      </c>
      <c r="W24">
        <v>4</v>
      </c>
      <c r="X24">
        <v>4</v>
      </c>
      <c r="AA24">
        <v>5</v>
      </c>
      <c r="AJ24" t="s">
        <v>76</v>
      </c>
      <c r="AK24" t="s">
        <v>76</v>
      </c>
      <c r="AL24" t="s">
        <v>76</v>
      </c>
      <c r="AM24" t="s">
        <v>76</v>
      </c>
      <c r="AN24" t="s">
        <v>76</v>
      </c>
      <c r="AO24" t="s">
        <v>76</v>
      </c>
      <c r="AP24" t="s">
        <v>76</v>
      </c>
      <c r="AQ24" t="s">
        <v>76</v>
      </c>
      <c r="AR24" t="s">
        <v>76</v>
      </c>
      <c r="AT24" t="s">
        <v>76</v>
      </c>
      <c r="AU24" t="s">
        <v>76</v>
      </c>
      <c r="AV24" t="s">
        <v>76</v>
      </c>
      <c r="AW24" t="s">
        <v>76</v>
      </c>
      <c r="AX24" t="s">
        <v>76</v>
      </c>
      <c r="AY24" t="s">
        <v>76</v>
      </c>
      <c r="AZ24" t="s">
        <v>76</v>
      </c>
      <c r="BR24" t="s">
        <v>76</v>
      </c>
      <c r="BS24" t="s">
        <v>76</v>
      </c>
      <c r="BT24" t="s">
        <v>76</v>
      </c>
      <c r="BU24" t="s">
        <v>76</v>
      </c>
      <c r="BV24" t="s">
        <v>76</v>
      </c>
    </row>
    <row r="25" spans="1:74" x14ac:dyDescent="0.15">
      <c r="A25">
        <v>24</v>
      </c>
      <c r="D25" t="s">
        <v>75</v>
      </c>
      <c r="E25">
        <v>1714600101</v>
      </c>
      <c r="P25" t="s">
        <v>76</v>
      </c>
      <c r="Q25" t="s">
        <v>76</v>
      </c>
      <c r="R25" t="s">
        <v>76</v>
      </c>
      <c r="S25" t="s">
        <v>76</v>
      </c>
      <c r="T25" t="s">
        <v>76</v>
      </c>
      <c r="AJ25" t="s">
        <v>76</v>
      </c>
      <c r="AK25" t="s">
        <v>76</v>
      </c>
      <c r="AL25" t="s">
        <v>76</v>
      </c>
      <c r="AM25" t="s">
        <v>76</v>
      </c>
      <c r="AN25" t="s">
        <v>76</v>
      </c>
      <c r="AO25" t="s">
        <v>76</v>
      </c>
      <c r="AP25" t="s">
        <v>76</v>
      </c>
      <c r="AQ25" t="s">
        <v>76</v>
      </c>
      <c r="AR25" t="s">
        <v>76</v>
      </c>
      <c r="AT25" t="s">
        <v>76</v>
      </c>
      <c r="AU25" t="s">
        <v>76</v>
      </c>
      <c r="AV25" t="s">
        <v>76</v>
      </c>
      <c r="AW25" t="s">
        <v>76</v>
      </c>
      <c r="AX25" t="s">
        <v>76</v>
      </c>
      <c r="AY25" t="s">
        <v>76</v>
      </c>
      <c r="AZ25" t="s">
        <v>76</v>
      </c>
      <c r="BR25" t="s">
        <v>76</v>
      </c>
      <c r="BS25" t="s">
        <v>76</v>
      </c>
      <c r="BT25" t="s">
        <v>76</v>
      </c>
      <c r="BU25" t="s">
        <v>76</v>
      </c>
      <c r="BV25" t="s">
        <v>76</v>
      </c>
    </row>
    <row r="26" spans="1:74" x14ac:dyDescent="0.15">
      <c r="A26">
        <v>25</v>
      </c>
      <c r="B26" t="s">
        <v>77</v>
      </c>
      <c r="C26">
        <v>3</v>
      </c>
      <c r="D26" t="s">
        <v>75</v>
      </c>
      <c r="E26">
        <v>1081052097</v>
      </c>
      <c r="F26">
        <v>3</v>
      </c>
      <c r="G26">
        <v>3</v>
      </c>
      <c r="H26">
        <v>4</v>
      </c>
      <c r="I26">
        <v>3</v>
      </c>
      <c r="J26">
        <v>2</v>
      </c>
      <c r="K26">
        <v>4</v>
      </c>
      <c r="L26">
        <v>4</v>
      </c>
      <c r="M26" t="s">
        <v>102</v>
      </c>
      <c r="N26" t="s">
        <v>80</v>
      </c>
      <c r="P26" t="s">
        <v>81</v>
      </c>
      <c r="Q26" t="s">
        <v>81</v>
      </c>
      <c r="R26" t="s">
        <v>82</v>
      </c>
      <c r="S26" t="s">
        <v>81</v>
      </c>
      <c r="T26" t="s">
        <v>81</v>
      </c>
      <c r="U26">
        <v>5</v>
      </c>
      <c r="V26">
        <v>4</v>
      </c>
      <c r="W26">
        <v>2</v>
      </c>
      <c r="X26">
        <v>5</v>
      </c>
      <c r="Y26">
        <v>3</v>
      </c>
      <c r="Z26">
        <v>1</v>
      </c>
      <c r="AA26">
        <v>1</v>
      </c>
      <c r="AB26" t="s">
        <v>94</v>
      </c>
      <c r="AC26">
        <v>5</v>
      </c>
      <c r="AD26">
        <v>4</v>
      </c>
      <c r="AE26">
        <v>4</v>
      </c>
      <c r="AF26">
        <v>5</v>
      </c>
      <c r="AG26">
        <v>5</v>
      </c>
      <c r="AH26">
        <v>4</v>
      </c>
      <c r="AI26">
        <v>4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82</v>
      </c>
      <c r="AT26" t="s">
        <v>81</v>
      </c>
      <c r="AU26" t="s">
        <v>82</v>
      </c>
      <c r="AV26" t="s">
        <v>81</v>
      </c>
      <c r="AW26" t="s">
        <v>82</v>
      </c>
      <c r="AX26" t="s">
        <v>82</v>
      </c>
      <c r="AY26" t="s">
        <v>81</v>
      </c>
      <c r="AZ26" t="s">
        <v>81</v>
      </c>
      <c r="BB26">
        <v>3</v>
      </c>
      <c r="BC26">
        <v>3</v>
      </c>
      <c r="BD26">
        <v>3</v>
      </c>
      <c r="BE26">
        <v>4</v>
      </c>
      <c r="BF26">
        <v>4</v>
      </c>
      <c r="BG26">
        <v>5</v>
      </c>
      <c r="BH26" t="s">
        <v>84</v>
      </c>
      <c r="BI26" t="s">
        <v>95</v>
      </c>
      <c r="BJ26" t="s">
        <v>87</v>
      </c>
      <c r="BK26" t="s">
        <v>87</v>
      </c>
      <c r="BL26" t="s">
        <v>107</v>
      </c>
      <c r="BM26" t="s">
        <v>89</v>
      </c>
      <c r="BN26" t="s">
        <v>90</v>
      </c>
      <c r="BO26" t="s">
        <v>104</v>
      </c>
      <c r="BP26" t="s">
        <v>100</v>
      </c>
      <c r="BQ26">
        <v>0</v>
      </c>
      <c r="BR26" t="s">
        <v>81</v>
      </c>
      <c r="BS26" t="s">
        <v>81</v>
      </c>
      <c r="BT26" t="s">
        <v>82</v>
      </c>
      <c r="BU26" t="s">
        <v>81</v>
      </c>
      <c r="BV26" t="s">
        <v>81</v>
      </c>
    </row>
    <row r="27" spans="1:74" x14ac:dyDescent="0.15">
      <c r="A27">
        <v>26</v>
      </c>
      <c r="B27" t="s">
        <v>77</v>
      </c>
      <c r="C27">
        <v>3</v>
      </c>
      <c r="D27" t="s">
        <v>75</v>
      </c>
      <c r="E27">
        <v>1434786577</v>
      </c>
      <c r="F27">
        <v>4</v>
      </c>
      <c r="G27">
        <v>4</v>
      </c>
      <c r="H27">
        <v>4</v>
      </c>
      <c r="I27">
        <v>3</v>
      </c>
      <c r="J27">
        <v>3</v>
      </c>
      <c r="K27">
        <v>3</v>
      </c>
      <c r="L27">
        <v>3</v>
      </c>
      <c r="M27" t="s">
        <v>105</v>
      </c>
      <c r="N27" t="s">
        <v>80</v>
      </c>
      <c r="P27" t="s">
        <v>82</v>
      </c>
      <c r="Q27" t="s">
        <v>81</v>
      </c>
      <c r="R27" t="s">
        <v>81</v>
      </c>
      <c r="S27" t="s">
        <v>81</v>
      </c>
      <c r="T27" t="s">
        <v>81</v>
      </c>
      <c r="U27">
        <v>4</v>
      </c>
      <c r="V27">
        <v>5</v>
      </c>
      <c r="W27">
        <v>2</v>
      </c>
      <c r="X27">
        <v>3</v>
      </c>
      <c r="Y27">
        <v>3</v>
      </c>
      <c r="Z27">
        <v>3</v>
      </c>
      <c r="AA27">
        <v>1</v>
      </c>
      <c r="AB27" t="s">
        <v>94</v>
      </c>
      <c r="AC27">
        <v>5</v>
      </c>
      <c r="AD27">
        <v>4</v>
      </c>
      <c r="AE27">
        <v>4</v>
      </c>
      <c r="AF27">
        <v>5</v>
      </c>
      <c r="AG27">
        <v>4</v>
      </c>
      <c r="AH27">
        <v>4</v>
      </c>
      <c r="AI27">
        <v>2</v>
      </c>
      <c r="AJ27" t="s">
        <v>81</v>
      </c>
      <c r="AK27" t="s">
        <v>81</v>
      </c>
      <c r="AL27" t="s">
        <v>82</v>
      </c>
      <c r="AM27" t="s">
        <v>82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82</v>
      </c>
      <c r="AY27" t="s">
        <v>82</v>
      </c>
      <c r="AZ27" t="s">
        <v>81</v>
      </c>
      <c r="BB27">
        <v>5</v>
      </c>
      <c r="BC27">
        <v>4</v>
      </c>
      <c r="BD27">
        <v>5</v>
      </c>
      <c r="BE27">
        <v>3</v>
      </c>
      <c r="BF27">
        <v>3</v>
      </c>
      <c r="BG27">
        <v>2</v>
      </c>
      <c r="BH27" t="s">
        <v>116</v>
      </c>
      <c r="BI27" t="s">
        <v>95</v>
      </c>
      <c r="BJ27" t="s">
        <v>87</v>
      </c>
      <c r="BK27" t="s">
        <v>87</v>
      </c>
      <c r="BL27" t="s">
        <v>107</v>
      </c>
      <c r="BM27" t="s">
        <v>117</v>
      </c>
      <c r="BN27" t="s">
        <v>99</v>
      </c>
      <c r="BO27" t="s">
        <v>124</v>
      </c>
      <c r="BP27" t="s">
        <v>118</v>
      </c>
      <c r="BQ27">
        <v>1</v>
      </c>
      <c r="BR27" t="s">
        <v>81</v>
      </c>
      <c r="BS27" t="s">
        <v>82</v>
      </c>
      <c r="BT27" t="s">
        <v>82</v>
      </c>
      <c r="BU27" t="s">
        <v>81</v>
      </c>
      <c r="BV27" t="s">
        <v>81</v>
      </c>
    </row>
    <row r="28" spans="1:74" x14ac:dyDescent="0.15">
      <c r="A28">
        <v>27</v>
      </c>
      <c r="C28">
        <v>2</v>
      </c>
      <c r="D28" t="s">
        <v>78</v>
      </c>
      <c r="E28">
        <v>803767739</v>
      </c>
      <c r="F28">
        <v>3</v>
      </c>
      <c r="G28">
        <v>4</v>
      </c>
      <c r="H28">
        <v>2</v>
      </c>
      <c r="I28">
        <v>2</v>
      </c>
      <c r="J28">
        <v>2</v>
      </c>
      <c r="K28">
        <v>4</v>
      </c>
      <c r="L28">
        <v>4</v>
      </c>
      <c r="M28" t="s">
        <v>79</v>
      </c>
      <c r="N28" t="s">
        <v>80</v>
      </c>
      <c r="P28" t="s">
        <v>81</v>
      </c>
      <c r="Q28" t="s">
        <v>81</v>
      </c>
      <c r="R28" t="s">
        <v>82</v>
      </c>
      <c r="S28" t="s">
        <v>81</v>
      </c>
      <c r="T28" t="s">
        <v>81</v>
      </c>
      <c r="U28">
        <v>4</v>
      </c>
      <c r="V28">
        <v>4</v>
      </c>
      <c r="W28">
        <v>4</v>
      </c>
      <c r="X28">
        <v>5</v>
      </c>
      <c r="Y28">
        <v>5</v>
      </c>
      <c r="Z28">
        <v>4</v>
      </c>
      <c r="AA28">
        <v>3</v>
      </c>
      <c r="AB28" t="s">
        <v>110</v>
      </c>
      <c r="AC28">
        <v>4</v>
      </c>
      <c r="AD28">
        <v>4</v>
      </c>
      <c r="AE28">
        <v>5</v>
      </c>
      <c r="AF28">
        <v>5</v>
      </c>
      <c r="AG28">
        <v>4</v>
      </c>
      <c r="AH28">
        <v>2</v>
      </c>
      <c r="AI28">
        <v>2</v>
      </c>
      <c r="AJ28" t="s">
        <v>82</v>
      </c>
      <c r="AK28" t="s">
        <v>82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T28" t="s">
        <v>81</v>
      </c>
      <c r="AU28" t="s">
        <v>81</v>
      </c>
      <c r="AV28" t="s">
        <v>81</v>
      </c>
      <c r="AW28" t="s">
        <v>82</v>
      </c>
      <c r="AX28" t="s">
        <v>81</v>
      </c>
      <c r="AY28" t="s">
        <v>81</v>
      </c>
      <c r="AZ28" t="s">
        <v>81</v>
      </c>
      <c r="BR28" t="s">
        <v>76</v>
      </c>
      <c r="BS28" t="s">
        <v>76</v>
      </c>
      <c r="BT28" t="s">
        <v>76</v>
      </c>
      <c r="BU28" t="s">
        <v>76</v>
      </c>
      <c r="BV28" t="s">
        <v>76</v>
      </c>
    </row>
    <row r="29" spans="1:74" x14ac:dyDescent="0.15">
      <c r="A29">
        <v>28</v>
      </c>
      <c r="B29" t="s">
        <v>77</v>
      </c>
      <c r="C29">
        <v>3</v>
      </c>
      <c r="D29" t="s">
        <v>75</v>
      </c>
      <c r="E29">
        <v>1478877372</v>
      </c>
      <c r="F29">
        <v>2</v>
      </c>
      <c r="G29">
        <v>2</v>
      </c>
      <c r="H29" t="s">
        <v>101</v>
      </c>
      <c r="I29" t="s">
        <v>93</v>
      </c>
      <c r="J29" t="s">
        <v>93</v>
      </c>
      <c r="K29">
        <v>2</v>
      </c>
      <c r="L29">
        <v>2</v>
      </c>
      <c r="M29" t="s">
        <v>79</v>
      </c>
      <c r="N29" t="s">
        <v>80</v>
      </c>
      <c r="P29" t="s">
        <v>82</v>
      </c>
      <c r="Q29" t="s">
        <v>81</v>
      </c>
      <c r="R29" t="s">
        <v>81</v>
      </c>
      <c r="S29" t="s">
        <v>81</v>
      </c>
      <c r="T29" t="s">
        <v>81</v>
      </c>
      <c r="U29">
        <v>5</v>
      </c>
      <c r="V29">
        <v>5</v>
      </c>
      <c r="W29">
        <v>3</v>
      </c>
      <c r="X29">
        <v>3</v>
      </c>
      <c r="Y29">
        <v>3</v>
      </c>
      <c r="Z29">
        <v>3</v>
      </c>
      <c r="AA29">
        <v>5</v>
      </c>
      <c r="AB29" t="s">
        <v>94</v>
      </c>
      <c r="AC29">
        <v>5</v>
      </c>
      <c r="AD29">
        <v>5</v>
      </c>
      <c r="AE29">
        <v>3</v>
      </c>
      <c r="AF29">
        <v>5</v>
      </c>
      <c r="AG29">
        <v>5</v>
      </c>
      <c r="AH29">
        <v>5</v>
      </c>
      <c r="AI29">
        <v>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82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82</v>
      </c>
      <c r="BB29">
        <v>5</v>
      </c>
      <c r="BC29">
        <v>5</v>
      </c>
      <c r="BD29">
        <v>5</v>
      </c>
      <c r="BE29">
        <v>5</v>
      </c>
      <c r="BF29">
        <v>4</v>
      </c>
      <c r="BG29">
        <v>4</v>
      </c>
      <c r="BH29" t="s">
        <v>84</v>
      </c>
      <c r="BI29" t="s">
        <v>95</v>
      </c>
      <c r="BJ29" t="s">
        <v>129</v>
      </c>
      <c r="BK29" t="s">
        <v>129</v>
      </c>
      <c r="BL29" t="s">
        <v>97</v>
      </c>
      <c r="BM29" t="s">
        <v>89</v>
      </c>
      <c r="BN29" t="s">
        <v>90</v>
      </c>
      <c r="BO29" t="s">
        <v>104</v>
      </c>
      <c r="BP29" t="s">
        <v>100</v>
      </c>
      <c r="BQ29">
        <v>0</v>
      </c>
      <c r="BR29" t="s">
        <v>82</v>
      </c>
      <c r="BS29" t="s">
        <v>81</v>
      </c>
      <c r="BT29" t="s">
        <v>81</v>
      </c>
      <c r="BU29" t="s">
        <v>81</v>
      </c>
      <c r="BV29" t="s">
        <v>81</v>
      </c>
    </row>
    <row r="30" spans="1:74" x14ac:dyDescent="0.15">
      <c r="A30">
        <v>29</v>
      </c>
      <c r="B30" t="s">
        <v>77</v>
      </c>
      <c r="C30">
        <v>3</v>
      </c>
      <c r="D30" t="s">
        <v>75</v>
      </c>
      <c r="E30">
        <v>986435202</v>
      </c>
      <c r="F30">
        <v>4</v>
      </c>
      <c r="G30" t="s">
        <v>101</v>
      </c>
      <c r="H30">
        <v>2</v>
      </c>
      <c r="I30">
        <v>3</v>
      </c>
      <c r="J30">
        <v>3</v>
      </c>
      <c r="K30">
        <v>3</v>
      </c>
      <c r="L30">
        <v>4</v>
      </c>
      <c r="M30" t="s">
        <v>105</v>
      </c>
      <c r="N30" t="s">
        <v>80</v>
      </c>
      <c r="P30" t="s">
        <v>81</v>
      </c>
      <c r="Q30" t="s">
        <v>81</v>
      </c>
      <c r="R30" t="s">
        <v>82</v>
      </c>
      <c r="S30" t="s">
        <v>81</v>
      </c>
      <c r="T30" t="s">
        <v>82</v>
      </c>
      <c r="U30">
        <v>5</v>
      </c>
      <c r="V30">
        <v>5</v>
      </c>
      <c r="W30">
        <v>3</v>
      </c>
      <c r="X30">
        <v>4</v>
      </c>
      <c r="Y30">
        <v>4</v>
      </c>
      <c r="Z30">
        <v>3</v>
      </c>
      <c r="AA30">
        <v>3</v>
      </c>
      <c r="AB30" t="s">
        <v>110</v>
      </c>
      <c r="AC30">
        <v>4</v>
      </c>
      <c r="AD30">
        <v>4</v>
      </c>
      <c r="AE30">
        <v>5</v>
      </c>
      <c r="AF30">
        <v>5</v>
      </c>
      <c r="AG30">
        <v>4</v>
      </c>
      <c r="AH30">
        <v>3</v>
      </c>
      <c r="AI30">
        <v>2</v>
      </c>
      <c r="AJ30" t="s">
        <v>81</v>
      </c>
      <c r="AK30" t="s">
        <v>82</v>
      </c>
      <c r="AL30" t="s">
        <v>81</v>
      </c>
      <c r="AM30" t="s">
        <v>82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82</v>
      </c>
      <c r="BB30">
        <v>4</v>
      </c>
      <c r="BC30">
        <v>4</v>
      </c>
      <c r="BD30">
        <v>3</v>
      </c>
      <c r="BE30">
        <v>3</v>
      </c>
      <c r="BF30">
        <v>4</v>
      </c>
      <c r="BG30">
        <v>4</v>
      </c>
      <c r="BH30" t="s">
        <v>84</v>
      </c>
      <c r="BI30" t="s">
        <v>85</v>
      </c>
      <c r="BJ30" t="s">
        <v>96</v>
      </c>
      <c r="BK30" t="s">
        <v>130</v>
      </c>
      <c r="BL30" t="s">
        <v>107</v>
      </c>
      <c r="BM30" t="s">
        <v>89</v>
      </c>
      <c r="BN30" t="s">
        <v>90</v>
      </c>
      <c r="BO30" t="s">
        <v>124</v>
      </c>
      <c r="BP30" t="s">
        <v>100</v>
      </c>
      <c r="BQ30">
        <v>0</v>
      </c>
      <c r="BR30" t="s">
        <v>81</v>
      </c>
      <c r="BS30" t="s">
        <v>81</v>
      </c>
      <c r="BT30" t="s">
        <v>82</v>
      </c>
      <c r="BU30" t="s">
        <v>81</v>
      </c>
      <c r="BV30" t="s">
        <v>81</v>
      </c>
    </row>
    <row r="31" spans="1:74" x14ac:dyDescent="0.15">
      <c r="A31">
        <v>30</v>
      </c>
      <c r="B31" t="s">
        <v>77</v>
      </c>
      <c r="C31">
        <v>3</v>
      </c>
      <c r="D31" t="s">
        <v>75</v>
      </c>
      <c r="E31">
        <v>1060029522</v>
      </c>
      <c r="F31" t="s">
        <v>101</v>
      </c>
      <c r="G31">
        <v>3</v>
      </c>
      <c r="H31">
        <v>3</v>
      </c>
      <c r="I31">
        <v>2</v>
      </c>
      <c r="J31" t="s">
        <v>101</v>
      </c>
      <c r="K31">
        <v>3</v>
      </c>
      <c r="L31" t="s">
        <v>101</v>
      </c>
      <c r="M31" t="s">
        <v>79</v>
      </c>
      <c r="N31" t="s">
        <v>120</v>
      </c>
      <c r="P31" t="s">
        <v>82</v>
      </c>
      <c r="Q31" t="s">
        <v>81</v>
      </c>
      <c r="R31" t="s">
        <v>81</v>
      </c>
      <c r="S31" t="s">
        <v>81</v>
      </c>
      <c r="T31" t="s">
        <v>81</v>
      </c>
      <c r="U31">
        <v>3</v>
      </c>
      <c r="V31">
        <v>5</v>
      </c>
      <c r="W31">
        <v>3</v>
      </c>
      <c r="X31">
        <v>4</v>
      </c>
      <c r="Y31">
        <v>5</v>
      </c>
      <c r="Z31">
        <v>4</v>
      </c>
      <c r="AA31">
        <v>3</v>
      </c>
      <c r="AB31" t="s">
        <v>110</v>
      </c>
      <c r="AC31">
        <v>3</v>
      </c>
      <c r="AD31">
        <v>3</v>
      </c>
      <c r="AE31">
        <v>4</v>
      </c>
      <c r="AF31">
        <v>5</v>
      </c>
      <c r="AG31">
        <v>5</v>
      </c>
      <c r="AH31">
        <v>5</v>
      </c>
      <c r="AI31">
        <v>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82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s">
        <v>81</v>
      </c>
      <c r="AZ31" t="s">
        <v>82</v>
      </c>
      <c r="BH31" t="s">
        <v>116</v>
      </c>
      <c r="BI31" t="s">
        <v>95</v>
      </c>
      <c r="BJ31" t="s">
        <v>96</v>
      </c>
      <c r="BK31" t="s">
        <v>87</v>
      </c>
      <c r="BL31" t="s">
        <v>97</v>
      </c>
      <c r="BM31" t="s">
        <v>117</v>
      </c>
      <c r="BN31" t="s">
        <v>99</v>
      </c>
      <c r="BO31" t="s">
        <v>122</v>
      </c>
      <c r="BP31" t="s">
        <v>118</v>
      </c>
      <c r="BQ31" t="s">
        <v>123</v>
      </c>
      <c r="BR31" t="s">
        <v>81</v>
      </c>
      <c r="BS31" t="s">
        <v>82</v>
      </c>
      <c r="BT31" t="s">
        <v>81</v>
      </c>
      <c r="BU31" t="s">
        <v>81</v>
      </c>
      <c r="BV31" t="s">
        <v>81</v>
      </c>
    </row>
    <row r="32" spans="1:74" x14ac:dyDescent="0.15">
      <c r="A32">
        <v>31</v>
      </c>
      <c r="D32" t="s">
        <v>75</v>
      </c>
      <c r="E32">
        <v>1666565107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AJ32" t="s">
        <v>76</v>
      </c>
      <c r="AK32" t="s">
        <v>76</v>
      </c>
      <c r="AL32" t="s">
        <v>76</v>
      </c>
      <c r="AM32" t="s">
        <v>76</v>
      </c>
      <c r="AN32" t="s">
        <v>76</v>
      </c>
      <c r="AO32" t="s">
        <v>76</v>
      </c>
      <c r="AP32" t="s">
        <v>76</v>
      </c>
      <c r="AQ32" t="s">
        <v>76</v>
      </c>
      <c r="AR32" t="s">
        <v>76</v>
      </c>
      <c r="AT32" t="s">
        <v>76</v>
      </c>
      <c r="AU32" t="s">
        <v>76</v>
      </c>
      <c r="AV32" t="s">
        <v>76</v>
      </c>
      <c r="AW32" t="s">
        <v>76</v>
      </c>
      <c r="AX32" t="s">
        <v>76</v>
      </c>
      <c r="AY32" t="s">
        <v>76</v>
      </c>
      <c r="AZ32" t="s">
        <v>76</v>
      </c>
      <c r="BR32" t="s">
        <v>76</v>
      </c>
      <c r="BS32" t="s">
        <v>76</v>
      </c>
      <c r="BT32" t="s">
        <v>76</v>
      </c>
      <c r="BU32" t="s">
        <v>76</v>
      </c>
      <c r="BV32" t="s">
        <v>76</v>
      </c>
    </row>
    <row r="33" spans="1:74" x14ac:dyDescent="0.15">
      <c r="A33">
        <v>32</v>
      </c>
      <c r="C33">
        <v>1</v>
      </c>
      <c r="D33" t="s">
        <v>78</v>
      </c>
      <c r="E33">
        <v>1559020777</v>
      </c>
      <c r="F33">
        <v>3</v>
      </c>
      <c r="G33">
        <v>4</v>
      </c>
      <c r="H33">
        <v>2</v>
      </c>
      <c r="I33">
        <v>2</v>
      </c>
      <c r="J33" t="s">
        <v>93</v>
      </c>
      <c r="K33">
        <v>3</v>
      </c>
      <c r="L33">
        <v>4</v>
      </c>
      <c r="M33" t="s">
        <v>102</v>
      </c>
      <c r="N33" t="s">
        <v>80</v>
      </c>
      <c r="P33" t="s">
        <v>81</v>
      </c>
      <c r="Q33" t="s">
        <v>81</v>
      </c>
      <c r="R33" t="s">
        <v>82</v>
      </c>
      <c r="S33" t="s">
        <v>81</v>
      </c>
      <c r="T33" t="s">
        <v>81</v>
      </c>
      <c r="U33">
        <v>4</v>
      </c>
      <c r="V33">
        <v>5</v>
      </c>
      <c r="W33">
        <v>4</v>
      </c>
      <c r="X33">
        <v>3</v>
      </c>
      <c r="Y33">
        <v>3</v>
      </c>
      <c r="Z33">
        <v>3</v>
      </c>
      <c r="AA33">
        <v>3</v>
      </c>
      <c r="AJ33" t="s">
        <v>76</v>
      </c>
      <c r="AK33" t="s">
        <v>76</v>
      </c>
      <c r="AL33" t="s">
        <v>76</v>
      </c>
      <c r="AM33" t="s">
        <v>76</v>
      </c>
      <c r="AN33" t="s">
        <v>76</v>
      </c>
      <c r="AO33" t="s">
        <v>76</v>
      </c>
      <c r="AP33" t="s">
        <v>76</v>
      </c>
      <c r="AQ33" t="s">
        <v>76</v>
      </c>
      <c r="AR33" t="s">
        <v>76</v>
      </c>
      <c r="AT33" t="s">
        <v>76</v>
      </c>
      <c r="AU33" t="s">
        <v>76</v>
      </c>
      <c r="AV33" t="s">
        <v>76</v>
      </c>
      <c r="AW33" t="s">
        <v>76</v>
      </c>
      <c r="AX33" t="s">
        <v>76</v>
      </c>
      <c r="AY33" t="s">
        <v>76</v>
      </c>
      <c r="AZ33" t="s">
        <v>76</v>
      </c>
      <c r="BR33" t="s">
        <v>76</v>
      </c>
      <c r="BS33" t="s">
        <v>76</v>
      </c>
      <c r="BT33" t="s">
        <v>76</v>
      </c>
      <c r="BU33" t="s">
        <v>76</v>
      </c>
      <c r="BV33" t="s">
        <v>76</v>
      </c>
    </row>
    <row r="34" spans="1:74" x14ac:dyDescent="0.15">
      <c r="A34">
        <v>33</v>
      </c>
      <c r="B34" t="s">
        <v>77</v>
      </c>
      <c r="C34">
        <v>3</v>
      </c>
      <c r="D34" t="s">
        <v>75</v>
      </c>
      <c r="E34">
        <v>1608035608</v>
      </c>
      <c r="F34">
        <v>3</v>
      </c>
      <c r="G34">
        <v>2</v>
      </c>
      <c r="H34">
        <v>4</v>
      </c>
      <c r="I34">
        <v>3</v>
      </c>
      <c r="J34" t="s">
        <v>93</v>
      </c>
      <c r="K34">
        <v>3</v>
      </c>
      <c r="L34">
        <v>4</v>
      </c>
      <c r="M34" t="s">
        <v>115</v>
      </c>
      <c r="N34" t="s">
        <v>80</v>
      </c>
      <c r="P34" t="s">
        <v>81</v>
      </c>
      <c r="Q34" t="s">
        <v>82</v>
      </c>
      <c r="R34" t="s">
        <v>82</v>
      </c>
      <c r="S34" t="s">
        <v>81</v>
      </c>
      <c r="T34" t="s">
        <v>81</v>
      </c>
      <c r="U34">
        <v>5</v>
      </c>
      <c r="V34">
        <v>3</v>
      </c>
      <c r="W34">
        <v>3</v>
      </c>
      <c r="X34">
        <v>2</v>
      </c>
      <c r="Y34">
        <v>2</v>
      </c>
      <c r="Z34">
        <v>2</v>
      </c>
      <c r="AA34">
        <v>2</v>
      </c>
      <c r="AB34" t="s">
        <v>94</v>
      </c>
      <c r="AC34">
        <v>5</v>
      </c>
      <c r="AD34">
        <v>4</v>
      </c>
      <c r="AE34">
        <v>2</v>
      </c>
      <c r="AF34">
        <v>5</v>
      </c>
      <c r="AG34">
        <v>5</v>
      </c>
      <c r="AH34">
        <v>3</v>
      </c>
      <c r="AI34">
        <v>3</v>
      </c>
      <c r="AJ34" t="s">
        <v>82</v>
      </c>
      <c r="AK34" t="s">
        <v>81</v>
      </c>
      <c r="AL34" t="s">
        <v>81</v>
      </c>
      <c r="AM34" t="s">
        <v>81</v>
      </c>
      <c r="AN34" t="s">
        <v>82</v>
      </c>
      <c r="AO34" t="s">
        <v>82</v>
      </c>
      <c r="AP34" t="s">
        <v>81</v>
      </c>
      <c r="AQ34" t="s">
        <v>81</v>
      </c>
      <c r="AR34" t="s">
        <v>81</v>
      </c>
      <c r="AT34" t="s">
        <v>82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B34">
        <v>3</v>
      </c>
      <c r="BC34">
        <v>4</v>
      </c>
      <c r="BD34">
        <v>2</v>
      </c>
      <c r="BE34">
        <v>4</v>
      </c>
      <c r="BF34">
        <v>2</v>
      </c>
      <c r="BG34">
        <v>3</v>
      </c>
      <c r="BH34" t="s">
        <v>84</v>
      </c>
      <c r="BI34" t="s">
        <v>95</v>
      </c>
      <c r="BJ34" t="s">
        <v>121</v>
      </c>
      <c r="BK34" t="s">
        <v>121</v>
      </c>
      <c r="BL34" t="s">
        <v>107</v>
      </c>
      <c r="BM34" t="s">
        <v>89</v>
      </c>
      <c r="BN34" t="s">
        <v>99</v>
      </c>
      <c r="BO34" t="s">
        <v>104</v>
      </c>
      <c r="BP34" t="s">
        <v>100</v>
      </c>
      <c r="BQ34">
        <v>0</v>
      </c>
      <c r="BR34" t="s">
        <v>81</v>
      </c>
      <c r="BS34" t="s">
        <v>82</v>
      </c>
      <c r="BT34" t="s">
        <v>82</v>
      </c>
      <c r="BU34" t="s">
        <v>81</v>
      </c>
      <c r="BV34" t="s">
        <v>81</v>
      </c>
    </row>
    <row r="35" spans="1:74" x14ac:dyDescent="0.15">
      <c r="A35">
        <v>34</v>
      </c>
      <c r="C35">
        <v>1</v>
      </c>
      <c r="D35" t="s">
        <v>75</v>
      </c>
      <c r="E35">
        <v>1702160885</v>
      </c>
      <c r="F35">
        <v>4</v>
      </c>
      <c r="G35" t="s">
        <v>101</v>
      </c>
      <c r="H35">
        <v>4</v>
      </c>
      <c r="I35">
        <v>4</v>
      </c>
      <c r="J35">
        <v>3</v>
      </c>
      <c r="K35">
        <v>3</v>
      </c>
      <c r="L35">
        <v>4</v>
      </c>
      <c r="M35" t="s">
        <v>109</v>
      </c>
      <c r="N35" t="s">
        <v>80</v>
      </c>
      <c r="P35" t="s">
        <v>82</v>
      </c>
      <c r="Q35" t="s">
        <v>82</v>
      </c>
      <c r="R35" t="s">
        <v>81</v>
      </c>
      <c r="S35" t="s">
        <v>81</v>
      </c>
      <c r="T35" t="s">
        <v>81</v>
      </c>
      <c r="U35">
        <v>4</v>
      </c>
      <c r="V35">
        <v>5</v>
      </c>
      <c r="W35">
        <v>3</v>
      </c>
      <c r="X35">
        <v>4</v>
      </c>
      <c r="Y35">
        <v>4</v>
      </c>
      <c r="Z35">
        <v>3</v>
      </c>
      <c r="AA35">
        <v>4</v>
      </c>
      <c r="AJ35" t="s">
        <v>76</v>
      </c>
      <c r="AK35" t="s">
        <v>76</v>
      </c>
      <c r="AL35" t="s">
        <v>76</v>
      </c>
      <c r="AM35" t="s">
        <v>76</v>
      </c>
      <c r="AN35" t="s">
        <v>76</v>
      </c>
      <c r="AO35" t="s">
        <v>76</v>
      </c>
      <c r="AP35" t="s">
        <v>76</v>
      </c>
      <c r="AQ35" t="s">
        <v>76</v>
      </c>
      <c r="AR35" t="s">
        <v>76</v>
      </c>
      <c r="AT35" t="s">
        <v>76</v>
      </c>
      <c r="AU35" t="s">
        <v>76</v>
      </c>
      <c r="AV35" t="s">
        <v>76</v>
      </c>
      <c r="AW35" t="s">
        <v>76</v>
      </c>
      <c r="AX35" t="s">
        <v>76</v>
      </c>
      <c r="AY35" t="s">
        <v>76</v>
      </c>
      <c r="AZ35" t="s">
        <v>76</v>
      </c>
      <c r="BR35" t="s">
        <v>76</v>
      </c>
      <c r="BS35" t="s">
        <v>76</v>
      </c>
      <c r="BT35" t="s">
        <v>76</v>
      </c>
      <c r="BU35" t="s">
        <v>76</v>
      </c>
      <c r="BV35" t="s">
        <v>76</v>
      </c>
    </row>
    <row r="36" spans="1:74" x14ac:dyDescent="0.15">
      <c r="A36">
        <v>35</v>
      </c>
      <c r="B36" t="s">
        <v>77</v>
      </c>
      <c r="C36">
        <v>3</v>
      </c>
      <c r="D36" t="s">
        <v>75</v>
      </c>
      <c r="E36">
        <v>1001783435</v>
      </c>
      <c r="F36">
        <v>3</v>
      </c>
      <c r="G36" t="s">
        <v>101</v>
      </c>
      <c r="H36" t="s">
        <v>101</v>
      </c>
      <c r="I36">
        <v>3</v>
      </c>
      <c r="J36">
        <v>2</v>
      </c>
      <c r="K36">
        <v>2</v>
      </c>
      <c r="L36">
        <v>3</v>
      </c>
      <c r="M36" t="s">
        <v>79</v>
      </c>
      <c r="N36" t="s">
        <v>80</v>
      </c>
      <c r="P36" t="s">
        <v>81</v>
      </c>
      <c r="Q36" t="s">
        <v>82</v>
      </c>
      <c r="R36" t="s">
        <v>81</v>
      </c>
      <c r="S36" t="s">
        <v>81</v>
      </c>
      <c r="T36" t="s">
        <v>81</v>
      </c>
      <c r="U36">
        <v>2</v>
      </c>
      <c r="V36">
        <v>5</v>
      </c>
      <c r="W36">
        <v>3</v>
      </c>
      <c r="X36">
        <v>4</v>
      </c>
      <c r="Y36">
        <v>4</v>
      </c>
      <c r="Z36">
        <v>2</v>
      </c>
      <c r="AA36">
        <v>4</v>
      </c>
      <c r="AB36" t="s">
        <v>110</v>
      </c>
      <c r="AC36">
        <v>4</v>
      </c>
      <c r="AD36">
        <v>2</v>
      </c>
      <c r="AF36">
        <v>5</v>
      </c>
      <c r="AG36">
        <v>3</v>
      </c>
      <c r="AH36">
        <v>3</v>
      </c>
      <c r="AI36">
        <v>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82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82</v>
      </c>
      <c r="BB36">
        <v>3</v>
      </c>
      <c r="BC36">
        <v>3</v>
      </c>
      <c r="BD36">
        <v>5</v>
      </c>
      <c r="BE36">
        <v>3</v>
      </c>
      <c r="BF36">
        <v>5</v>
      </c>
      <c r="BG36">
        <v>3</v>
      </c>
      <c r="BH36" t="s">
        <v>84</v>
      </c>
      <c r="BI36" t="s">
        <v>95</v>
      </c>
      <c r="BJ36" t="s">
        <v>121</v>
      </c>
      <c r="BK36" t="s">
        <v>121</v>
      </c>
      <c r="BL36" t="s">
        <v>97</v>
      </c>
      <c r="BM36" t="s">
        <v>117</v>
      </c>
      <c r="BN36" t="s">
        <v>99</v>
      </c>
      <c r="BO36" t="s">
        <v>124</v>
      </c>
      <c r="BP36" t="s">
        <v>100</v>
      </c>
      <c r="BQ36">
        <v>0</v>
      </c>
      <c r="BR36" t="s">
        <v>81</v>
      </c>
      <c r="BS36" t="s">
        <v>82</v>
      </c>
      <c r="BT36" t="s">
        <v>81</v>
      </c>
      <c r="BU36" t="s">
        <v>81</v>
      </c>
      <c r="BV36" t="s">
        <v>81</v>
      </c>
    </row>
    <row r="37" spans="1:74" x14ac:dyDescent="0.15">
      <c r="A37">
        <v>36</v>
      </c>
      <c r="B37" t="s">
        <v>77</v>
      </c>
      <c r="C37">
        <v>3</v>
      </c>
      <c r="D37" t="s">
        <v>75</v>
      </c>
      <c r="E37">
        <v>1990204915</v>
      </c>
      <c r="F37">
        <v>3</v>
      </c>
      <c r="G37">
        <v>3</v>
      </c>
      <c r="H37" t="s">
        <v>93</v>
      </c>
      <c r="I37">
        <v>3</v>
      </c>
      <c r="J37">
        <v>4</v>
      </c>
      <c r="K37">
        <v>4</v>
      </c>
      <c r="L37" t="s">
        <v>101</v>
      </c>
      <c r="M37" t="s">
        <v>79</v>
      </c>
      <c r="N37" t="s">
        <v>80</v>
      </c>
      <c r="P37" t="s">
        <v>81</v>
      </c>
      <c r="Q37" t="s">
        <v>82</v>
      </c>
      <c r="R37" t="s">
        <v>81</v>
      </c>
      <c r="S37" t="s">
        <v>81</v>
      </c>
      <c r="T37" t="s">
        <v>81</v>
      </c>
      <c r="U37">
        <v>4</v>
      </c>
      <c r="V37">
        <v>3</v>
      </c>
      <c r="W37">
        <v>5</v>
      </c>
      <c r="X37">
        <v>5</v>
      </c>
      <c r="Y37">
        <v>4</v>
      </c>
      <c r="Z37">
        <v>3</v>
      </c>
      <c r="AA37">
        <v>5</v>
      </c>
      <c r="AB37" t="s">
        <v>94</v>
      </c>
      <c r="AC37">
        <v>5</v>
      </c>
      <c r="AD37">
        <v>3</v>
      </c>
      <c r="AE37">
        <v>4</v>
      </c>
      <c r="AF37">
        <v>5</v>
      </c>
      <c r="AG37">
        <v>5</v>
      </c>
      <c r="AH37">
        <v>4</v>
      </c>
      <c r="AI37">
        <v>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82</v>
      </c>
      <c r="AT37" t="s">
        <v>81</v>
      </c>
      <c r="AU37" t="s">
        <v>82</v>
      </c>
      <c r="AV37" t="s">
        <v>81</v>
      </c>
      <c r="AW37" t="s">
        <v>81</v>
      </c>
      <c r="AX37" t="s">
        <v>82</v>
      </c>
      <c r="AY37" t="s">
        <v>82</v>
      </c>
      <c r="AZ37" t="s">
        <v>81</v>
      </c>
      <c r="BB37">
        <v>5</v>
      </c>
      <c r="BC37">
        <v>5</v>
      </c>
      <c r="BD37">
        <v>4</v>
      </c>
      <c r="BE37">
        <v>5</v>
      </c>
      <c r="BF37">
        <v>5</v>
      </c>
      <c r="BG37">
        <v>5</v>
      </c>
      <c r="BH37" t="s">
        <v>84</v>
      </c>
      <c r="BI37" t="s">
        <v>95</v>
      </c>
      <c r="BJ37" t="s">
        <v>96</v>
      </c>
      <c r="BK37" t="s">
        <v>130</v>
      </c>
      <c r="BL37" t="s">
        <v>97</v>
      </c>
      <c r="BM37" t="s">
        <v>117</v>
      </c>
      <c r="BN37" t="s">
        <v>99</v>
      </c>
      <c r="BO37" t="s">
        <v>124</v>
      </c>
      <c r="BP37" t="s">
        <v>100</v>
      </c>
      <c r="BQ37">
        <v>0</v>
      </c>
      <c r="BR37" t="s">
        <v>81</v>
      </c>
      <c r="BS37" t="s">
        <v>82</v>
      </c>
      <c r="BT37" t="s">
        <v>82</v>
      </c>
      <c r="BU37" t="s">
        <v>81</v>
      </c>
      <c r="BV37" t="s">
        <v>81</v>
      </c>
    </row>
    <row r="38" spans="1:74" x14ac:dyDescent="0.15">
      <c r="A38">
        <v>37</v>
      </c>
      <c r="B38" t="s">
        <v>77</v>
      </c>
      <c r="C38">
        <v>3</v>
      </c>
      <c r="D38" t="s">
        <v>75</v>
      </c>
      <c r="E38">
        <v>2132925868</v>
      </c>
      <c r="F38">
        <v>3</v>
      </c>
      <c r="G38">
        <v>2</v>
      </c>
      <c r="H38">
        <v>2</v>
      </c>
      <c r="I38">
        <v>3</v>
      </c>
      <c r="J38" t="s">
        <v>101</v>
      </c>
      <c r="K38">
        <v>3</v>
      </c>
      <c r="L38">
        <v>2</v>
      </c>
      <c r="M38" t="s">
        <v>79</v>
      </c>
      <c r="N38" t="s">
        <v>80</v>
      </c>
      <c r="P38" t="s">
        <v>81</v>
      </c>
      <c r="Q38" t="s">
        <v>81</v>
      </c>
      <c r="R38" t="s">
        <v>82</v>
      </c>
      <c r="S38" t="s">
        <v>81</v>
      </c>
      <c r="T38" t="s">
        <v>81</v>
      </c>
      <c r="U38">
        <v>4</v>
      </c>
      <c r="V38">
        <v>3</v>
      </c>
      <c r="W38">
        <v>3</v>
      </c>
      <c r="X38">
        <v>2</v>
      </c>
      <c r="Y38">
        <v>3</v>
      </c>
      <c r="Z38">
        <v>2</v>
      </c>
      <c r="AA38">
        <v>2</v>
      </c>
      <c r="AB38" t="s">
        <v>110</v>
      </c>
      <c r="AC38">
        <v>1</v>
      </c>
      <c r="AD38">
        <v>3</v>
      </c>
      <c r="AE38">
        <v>3</v>
      </c>
      <c r="AF38">
        <v>5</v>
      </c>
      <c r="AG38">
        <v>3</v>
      </c>
      <c r="AH38">
        <v>3</v>
      </c>
      <c r="AI38">
        <v>3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82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82</v>
      </c>
      <c r="BB38">
        <v>4</v>
      </c>
      <c r="BC38">
        <v>3</v>
      </c>
      <c r="BD38">
        <v>2</v>
      </c>
      <c r="BE38">
        <v>5</v>
      </c>
      <c r="BF38">
        <v>3</v>
      </c>
      <c r="BG38">
        <v>2</v>
      </c>
      <c r="BH38" t="s">
        <v>84</v>
      </c>
      <c r="BI38" t="s">
        <v>95</v>
      </c>
      <c r="BJ38" t="s">
        <v>96</v>
      </c>
      <c r="BK38" t="s">
        <v>131</v>
      </c>
      <c r="BL38" t="s">
        <v>107</v>
      </c>
      <c r="BM38" t="s">
        <v>117</v>
      </c>
      <c r="BN38" t="s">
        <v>99</v>
      </c>
      <c r="BO38" t="s">
        <v>124</v>
      </c>
      <c r="BP38" t="s">
        <v>100</v>
      </c>
      <c r="BQ38">
        <v>0</v>
      </c>
      <c r="BR38" t="s">
        <v>81</v>
      </c>
      <c r="BS38" t="s">
        <v>82</v>
      </c>
      <c r="BT38" t="s">
        <v>81</v>
      </c>
      <c r="BU38" t="s">
        <v>81</v>
      </c>
      <c r="BV38" t="s">
        <v>81</v>
      </c>
    </row>
    <row r="39" spans="1:74" x14ac:dyDescent="0.15">
      <c r="A39">
        <v>38</v>
      </c>
      <c r="B39" t="s">
        <v>77</v>
      </c>
      <c r="C39">
        <v>3</v>
      </c>
      <c r="D39" t="s">
        <v>78</v>
      </c>
      <c r="E39">
        <v>1878773325</v>
      </c>
      <c r="F39">
        <v>3</v>
      </c>
      <c r="G39">
        <v>3</v>
      </c>
      <c r="H39">
        <v>4</v>
      </c>
      <c r="I39">
        <v>3</v>
      </c>
      <c r="J39">
        <v>3</v>
      </c>
      <c r="K39">
        <v>2</v>
      </c>
      <c r="L39">
        <v>4</v>
      </c>
      <c r="M39" t="s">
        <v>105</v>
      </c>
      <c r="N39" t="s">
        <v>80</v>
      </c>
      <c r="P39" t="s">
        <v>82</v>
      </c>
      <c r="Q39" t="s">
        <v>81</v>
      </c>
      <c r="R39" t="s">
        <v>81</v>
      </c>
      <c r="S39" t="s">
        <v>81</v>
      </c>
      <c r="T39" t="s">
        <v>81</v>
      </c>
      <c r="U39">
        <v>4</v>
      </c>
      <c r="V39">
        <v>4</v>
      </c>
      <c r="W39">
        <v>3</v>
      </c>
      <c r="X39">
        <v>4</v>
      </c>
      <c r="Y39">
        <v>3</v>
      </c>
      <c r="Z39">
        <v>2</v>
      </c>
      <c r="AA39">
        <v>4</v>
      </c>
      <c r="AB39" t="s">
        <v>83</v>
      </c>
      <c r="AC39">
        <v>4</v>
      </c>
      <c r="AD39">
        <v>4</v>
      </c>
      <c r="AE39">
        <v>3</v>
      </c>
      <c r="AF39">
        <v>4</v>
      </c>
      <c r="AG39">
        <v>2</v>
      </c>
      <c r="AH39">
        <v>3</v>
      </c>
      <c r="AI39">
        <v>2</v>
      </c>
      <c r="AJ39" t="s">
        <v>82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82</v>
      </c>
      <c r="BB39">
        <v>3</v>
      </c>
      <c r="BC39">
        <v>4</v>
      </c>
      <c r="BD39">
        <v>2</v>
      </c>
      <c r="BE39">
        <v>4</v>
      </c>
      <c r="BF39">
        <v>3</v>
      </c>
      <c r="BG39">
        <v>3</v>
      </c>
      <c r="BH39" t="s">
        <v>84</v>
      </c>
      <c r="BI39" t="s">
        <v>85</v>
      </c>
      <c r="BJ39" t="s">
        <v>106</v>
      </c>
      <c r="BK39" t="s">
        <v>132</v>
      </c>
      <c r="BL39" t="s">
        <v>107</v>
      </c>
      <c r="BM39" t="s">
        <v>89</v>
      </c>
      <c r="BN39" t="s">
        <v>108</v>
      </c>
      <c r="BO39" t="s">
        <v>104</v>
      </c>
      <c r="BP39" t="s">
        <v>100</v>
      </c>
      <c r="BQ39">
        <v>0</v>
      </c>
      <c r="BR39" t="s">
        <v>81</v>
      </c>
      <c r="BS39" t="s">
        <v>82</v>
      </c>
      <c r="BT39" t="s">
        <v>82</v>
      </c>
      <c r="BU39" t="s">
        <v>81</v>
      </c>
      <c r="BV39" t="s">
        <v>81</v>
      </c>
    </row>
    <row r="40" spans="1:74" x14ac:dyDescent="0.15">
      <c r="A40">
        <v>39</v>
      </c>
      <c r="B40" t="s">
        <v>77</v>
      </c>
      <c r="C40">
        <v>3</v>
      </c>
      <c r="D40" t="s">
        <v>75</v>
      </c>
      <c r="E40">
        <v>1460203746</v>
      </c>
      <c r="F40" t="s">
        <v>101</v>
      </c>
      <c r="G40" t="s">
        <v>101</v>
      </c>
      <c r="H40">
        <v>4</v>
      </c>
      <c r="I40" t="s">
        <v>101</v>
      </c>
      <c r="J40" t="s">
        <v>101</v>
      </c>
      <c r="K40">
        <v>3</v>
      </c>
      <c r="L40" t="s">
        <v>101</v>
      </c>
      <c r="M40" t="s">
        <v>79</v>
      </c>
      <c r="N40" t="s">
        <v>80</v>
      </c>
      <c r="P40" t="s">
        <v>82</v>
      </c>
      <c r="Q40" t="s">
        <v>81</v>
      </c>
      <c r="R40" t="s">
        <v>81</v>
      </c>
      <c r="S40" t="s">
        <v>81</v>
      </c>
      <c r="T40" t="s">
        <v>81</v>
      </c>
      <c r="U40">
        <v>3</v>
      </c>
      <c r="V40">
        <v>4</v>
      </c>
      <c r="W40">
        <v>1</v>
      </c>
      <c r="X40">
        <v>4</v>
      </c>
      <c r="Y40">
        <v>3</v>
      </c>
      <c r="Z40">
        <v>2</v>
      </c>
      <c r="AA40">
        <v>3</v>
      </c>
      <c r="AB40" t="s">
        <v>94</v>
      </c>
      <c r="AC40">
        <v>5</v>
      </c>
      <c r="AD40">
        <v>4</v>
      </c>
      <c r="AE40">
        <v>5</v>
      </c>
      <c r="AF40">
        <v>5</v>
      </c>
      <c r="AG40">
        <v>4</v>
      </c>
      <c r="AH40">
        <v>4</v>
      </c>
      <c r="AI40">
        <v>3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82</v>
      </c>
      <c r="AT40" t="s">
        <v>81</v>
      </c>
      <c r="AU40" t="s">
        <v>81</v>
      </c>
      <c r="AV40" t="s">
        <v>81</v>
      </c>
      <c r="AW40" t="s">
        <v>81</v>
      </c>
      <c r="AX40" t="s">
        <v>82</v>
      </c>
      <c r="AY40" t="s">
        <v>82</v>
      </c>
      <c r="AZ40" t="s">
        <v>81</v>
      </c>
      <c r="BD40">
        <v>3</v>
      </c>
      <c r="BE40">
        <v>4</v>
      </c>
      <c r="BF40">
        <v>2</v>
      </c>
      <c r="BG40">
        <v>4</v>
      </c>
      <c r="BH40" t="s">
        <v>133</v>
      </c>
      <c r="BI40" t="s">
        <v>85</v>
      </c>
      <c r="BJ40" t="s">
        <v>96</v>
      </c>
      <c r="BK40" t="s">
        <v>134</v>
      </c>
      <c r="BL40" t="s">
        <v>107</v>
      </c>
      <c r="BM40" t="s">
        <v>98</v>
      </c>
      <c r="BN40" t="s">
        <v>99</v>
      </c>
      <c r="BO40" t="s">
        <v>124</v>
      </c>
      <c r="BP40" t="s">
        <v>118</v>
      </c>
      <c r="BQ40">
        <v>1</v>
      </c>
      <c r="BR40" t="s">
        <v>82</v>
      </c>
      <c r="BS40" t="s">
        <v>81</v>
      </c>
      <c r="BT40" t="s">
        <v>81</v>
      </c>
      <c r="BU40" t="s">
        <v>81</v>
      </c>
      <c r="BV40" t="s">
        <v>81</v>
      </c>
    </row>
    <row r="41" spans="1:74" x14ac:dyDescent="0.15">
      <c r="A41">
        <v>40</v>
      </c>
      <c r="B41" t="s">
        <v>77</v>
      </c>
      <c r="C41">
        <v>3</v>
      </c>
      <c r="D41" t="s">
        <v>75</v>
      </c>
      <c r="E41">
        <v>986820534</v>
      </c>
      <c r="F41" t="s">
        <v>101</v>
      </c>
      <c r="G41" t="s">
        <v>101</v>
      </c>
      <c r="H41" t="s">
        <v>101</v>
      </c>
      <c r="I41">
        <v>3</v>
      </c>
      <c r="J41">
        <v>3</v>
      </c>
      <c r="K41">
        <v>3</v>
      </c>
      <c r="L41" t="s">
        <v>101</v>
      </c>
      <c r="M41" t="s">
        <v>102</v>
      </c>
      <c r="N41" t="s">
        <v>80</v>
      </c>
      <c r="P41" t="s">
        <v>82</v>
      </c>
      <c r="Q41" t="s">
        <v>81</v>
      </c>
      <c r="R41" t="s">
        <v>81</v>
      </c>
      <c r="S41" t="s">
        <v>81</v>
      </c>
      <c r="T41" t="s">
        <v>81</v>
      </c>
      <c r="U41">
        <v>3</v>
      </c>
      <c r="V41">
        <v>5</v>
      </c>
      <c r="W41">
        <v>1</v>
      </c>
      <c r="X41">
        <v>5</v>
      </c>
      <c r="Y41">
        <v>3</v>
      </c>
      <c r="Z41">
        <v>1</v>
      </c>
      <c r="AA41">
        <v>3</v>
      </c>
      <c r="AB41" t="s">
        <v>94</v>
      </c>
      <c r="AC41">
        <v>4</v>
      </c>
      <c r="AD41">
        <v>3</v>
      </c>
      <c r="AE41">
        <v>3</v>
      </c>
      <c r="AF41">
        <v>5</v>
      </c>
      <c r="AG41">
        <v>5</v>
      </c>
      <c r="AH41">
        <v>5</v>
      </c>
      <c r="AI41">
        <v>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82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82</v>
      </c>
      <c r="BB41">
        <v>5</v>
      </c>
      <c r="BC41">
        <v>5</v>
      </c>
      <c r="BD41">
        <v>5</v>
      </c>
      <c r="BE41">
        <v>5</v>
      </c>
      <c r="BF41">
        <v>5</v>
      </c>
      <c r="BG41">
        <v>5</v>
      </c>
      <c r="BH41" t="s">
        <v>116</v>
      </c>
      <c r="BI41" t="s">
        <v>95</v>
      </c>
      <c r="BJ41" t="s">
        <v>96</v>
      </c>
      <c r="BK41" t="s">
        <v>87</v>
      </c>
      <c r="BL41" t="s">
        <v>97</v>
      </c>
      <c r="BM41" t="s">
        <v>117</v>
      </c>
      <c r="BN41" t="s">
        <v>99</v>
      </c>
      <c r="BO41" t="s">
        <v>124</v>
      </c>
      <c r="BP41" t="s">
        <v>118</v>
      </c>
      <c r="BQ41">
        <v>1</v>
      </c>
      <c r="BR41" t="s">
        <v>82</v>
      </c>
      <c r="BS41" t="s">
        <v>81</v>
      </c>
      <c r="BT41" t="s">
        <v>81</v>
      </c>
      <c r="BU41" t="s">
        <v>81</v>
      </c>
      <c r="BV41" t="s">
        <v>81</v>
      </c>
    </row>
    <row r="42" spans="1:74" x14ac:dyDescent="0.15">
      <c r="A42">
        <v>41</v>
      </c>
      <c r="B42" t="s">
        <v>77</v>
      </c>
      <c r="C42">
        <v>3</v>
      </c>
      <c r="D42" t="s">
        <v>75</v>
      </c>
      <c r="E42">
        <v>1046428977</v>
      </c>
      <c r="F42">
        <v>4</v>
      </c>
      <c r="G42" t="s">
        <v>101</v>
      </c>
      <c r="H42" t="s">
        <v>101</v>
      </c>
      <c r="I42">
        <v>2</v>
      </c>
      <c r="J42">
        <v>4</v>
      </c>
      <c r="K42">
        <v>2</v>
      </c>
      <c r="L42">
        <v>2</v>
      </c>
      <c r="M42" t="s">
        <v>115</v>
      </c>
      <c r="N42" t="s">
        <v>120</v>
      </c>
      <c r="O42" t="s">
        <v>135</v>
      </c>
      <c r="P42" t="s">
        <v>82</v>
      </c>
      <c r="Q42" t="s">
        <v>81</v>
      </c>
      <c r="R42" t="s">
        <v>81</v>
      </c>
      <c r="S42" t="s">
        <v>81</v>
      </c>
      <c r="T42" t="s">
        <v>81</v>
      </c>
      <c r="U42">
        <v>4</v>
      </c>
      <c r="V42">
        <v>4</v>
      </c>
      <c r="W42">
        <v>2</v>
      </c>
      <c r="X42">
        <v>3</v>
      </c>
      <c r="Y42">
        <v>3</v>
      </c>
      <c r="Z42">
        <v>3</v>
      </c>
      <c r="AB42" t="s">
        <v>94</v>
      </c>
      <c r="AC42">
        <v>3</v>
      </c>
      <c r="AD42">
        <v>3</v>
      </c>
      <c r="AE42">
        <v>3</v>
      </c>
      <c r="AF42">
        <v>4</v>
      </c>
      <c r="AG42">
        <v>2</v>
      </c>
      <c r="AH42">
        <v>3</v>
      </c>
      <c r="AI42">
        <v>3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82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82</v>
      </c>
      <c r="BH42" t="s">
        <v>111</v>
      </c>
      <c r="BI42" t="s">
        <v>85</v>
      </c>
      <c r="BJ42" t="s">
        <v>136</v>
      </c>
      <c r="BK42" t="s">
        <v>87</v>
      </c>
      <c r="BL42" t="s">
        <v>97</v>
      </c>
      <c r="BM42" t="s">
        <v>117</v>
      </c>
      <c r="BN42" t="s">
        <v>99</v>
      </c>
      <c r="BO42" t="s">
        <v>91</v>
      </c>
      <c r="BP42" t="s">
        <v>114</v>
      </c>
      <c r="BQ42">
        <v>1</v>
      </c>
      <c r="BR42" t="s">
        <v>81</v>
      </c>
      <c r="BS42" t="s">
        <v>82</v>
      </c>
      <c r="BT42" t="s">
        <v>81</v>
      </c>
      <c r="BU42" t="s">
        <v>81</v>
      </c>
      <c r="BV42" t="s">
        <v>81</v>
      </c>
    </row>
    <row r="43" spans="1:74" x14ac:dyDescent="0.15">
      <c r="A43">
        <v>42</v>
      </c>
      <c r="B43" t="s">
        <v>77</v>
      </c>
      <c r="C43">
        <v>3</v>
      </c>
      <c r="D43" t="s">
        <v>75</v>
      </c>
      <c r="E43">
        <v>1614141636</v>
      </c>
      <c r="F43">
        <v>3</v>
      </c>
      <c r="G43" t="s">
        <v>101</v>
      </c>
      <c r="H43" t="s">
        <v>101</v>
      </c>
      <c r="I43" t="s">
        <v>101</v>
      </c>
      <c r="J43">
        <v>3</v>
      </c>
      <c r="K43" t="s">
        <v>101</v>
      </c>
      <c r="L43" t="s">
        <v>101</v>
      </c>
      <c r="M43" t="s">
        <v>79</v>
      </c>
      <c r="N43" t="s">
        <v>80</v>
      </c>
      <c r="P43" t="s">
        <v>81</v>
      </c>
      <c r="Q43" t="s">
        <v>82</v>
      </c>
      <c r="R43" t="s">
        <v>81</v>
      </c>
      <c r="S43" t="s">
        <v>81</v>
      </c>
      <c r="T43" t="s">
        <v>81</v>
      </c>
      <c r="U43">
        <v>4</v>
      </c>
      <c r="V43">
        <v>4</v>
      </c>
      <c r="W43">
        <v>4</v>
      </c>
      <c r="X43">
        <v>5</v>
      </c>
      <c r="Y43">
        <v>3</v>
      </c>
      <c r="Z43">
        <v>3</v>
      </c>
      <c r="AA43">
        <v>4</v>
      </c>
      <c r="AB43" t="s">
        <v>83</v>
      </c>
      <c r="AC43">
        <v>5</v>
      </c>
      <c r="AD43">
        <v>5</v>
      </c>
      <c r="AE43">
        <v>5</v>
      </c>
      <c r="AF43">
        <v>5</v>
      </c>
      <c r="AG43">
        <v>3</v>
      </c>
      <c r="AH43">
        <v>5</v>
      </c>
      <c r="AI43">
        <v>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82</v>
      </c>
      <c r="AT43" t="s">
        <v>81</v>
      </c>
      <c r="AU43" t="s">
        <v>81</v>
      </c>
      <c r="AV43" t="s">
        <v>81</v>
      </c>
      <c r="AW43" t="s">
        <v>82</v>
      </c>
      <c r="AX43" t="s">
        <v>81</v>
      </c>
      <c r="AY43" t="s">
        <v>81</v>
      </c>
      <c r="AZ43" t="s">
        <v>81</v>
      </c>
      <c r="BB43">
        <v>5</v>
      </c>
      <c r="BC43">
        <v>5</v>
      </c>
      <c r="BD43">
        <v>3</v>
      </c>
      <c r="BE43">
        <v>5</v>
      </c>
      <c r="BF43">
        <v>4</v>
      </c>
      <c r="BG43">
        <v>3</v>
      </c>
      <c r="BH43" t="s">
        <v>84</v>
      </c>
      <c r="BI43" t="s">
        <v>95</v>
      </c>
      <c r="BJ43" t="s">
        <v>96</v>
      </c>
      <c r="BK43" t="s">
        <v>127</v>
      </c>
      <c r="BL43" t="s">
        <v>97</v>
      </c>
      <c r="BM43" t="s">
        <v>89</v>
      </c>
      <c r="BN43" t="s">
        <v>99</v>
      </c>
      <c r="BO43" t="s">
        <v>104</v>
      </c>
      <c r="BP43" t="s">
        <v>100</v>
      </c>
      <c r="BQ43">
        <v>0</v>
      </c>
      <c r="BR43" t="s">
        <v>81</v>
      </c>
      <c r="BS43" t="s">
        <v>82</v>
      </c>
      <c r="BT43" t="s">
        <v>81</v>
      </c>
      <c r="BU43" t="s">
        <v>81</v>
      </c>
      <c r="BV43" t="s">
        <v>81</v>
      </c>
    </row>
    <row r="44" spans="1:74" x14ac:dyDescent="0.15">
      <c r="A44">
        <v>43</v>
      </c>
      <c r="B44" t="s">
        <v>77</v>
      </c>
      <c r="C44">
        <v>3</v>
      </c>
      <c r="D44" t="s">
        <v>78</v>
      </c>
      <c r="E44">
        <v>1497749170</v>
      </c>
      <c r="F44">
        <v>4</v>
      </c>
      <c r="G44" t="s">
        <v>101</v>
      </c>
      <c r="H44">
        <v>4</v>
      </c>
      <c r="I44">
        <v>4</v>
      </c>
      <c r="J44">
        <v>4</v>
      </c>
      <c r="K44">
        <v>3</v>
      </c>
      <c r="L44" t="s">
        <v>101</v>
      </c>
      <c r="M44" t="s">
        <v>105</v>
      </c>
      <c r="N44" t="s">
        <v>128</v>
      </c>
      <c r="P44" t="s">
        <v>82</v>
      </c>
      <c r="Q44" t="s">
        <v>81</v>
      </c>
      <c r="R44" t="s">
        <v>81</v>
      </c>
      <c r="S44" t="s">
        <v>81</v>
      </c>
      <c r="T44" t="s">
        <v>81</v>
      </c>
      <c r="U44">
        <v>4</v>
      </c>
      <c r="V44">
        <v>4</v>
      </c>
      <c r="W44">
        <v>1</v>
      </c>
      <c r="X44">
        <v>3</v>
      </c>
      <c r="Y44">
        <v>3</v>
      </c>
      <c r="AA44">
        <v>4</v>
      </c>
      <c r="AB44" t="s">
        <v>83</v>
      </c>
      <c r="AC44">
        <v>4</v>
      </c>
      <c r="AD44">
        <v>4</v>
      </c>
      <c r="AE44">
        <v>4</v>
      </c>
      <c r="AF44">
        <v>5</v>
      </c>
      <c r="AG44">
        <v>5</v>
      </c>
      <c r="AH44">
        <v>5</v>
      </c>
      <c r="AI44">
        <v>1</v>
      </c>
      <c r="AJ44" t="s">
        <v>82</v>
      </c>
      <c r="AK44" t="s">
        <v>81</v>
      </c>
      <c r="AL44" t="s">
        <v>82</v>
      </c>
      <c r="AM44" t="s">
        <v>82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T44" t="s">
        <v>81</v>
      </c>
      <c r="AU44" t="s">
        <v>82</v>
      </c>
      <c r="AV44" t="s">
        <v>81</v>
      </c>
      <c r="AW44" t="s">
        <v>82</v>
      </c>
      <c r="AX44" t="s">
        <v>82</v>
      </c>
      <c r="AY44" t="s">
        <v>82</v>
      </c>
      <c r="AZ44" t="s">
        <v>81</v>
      </c>
      <c r="BB44">
        <v>4</v>
      </c>
      <c r="BC44">
        <v>4</v>
      </c>
      <c r="BD44">
        <v>5</v>
      </c>
      <c r="BE44">
        <v>4</v>
      </c>
      <c r="BF44">
        <v>3</v>
      </c>
      <c r="BG44">
        <v>3</v>
      </c>
      <c r="BH44" t="s">
        <v>116</v>
      </c>
      <c r="BI44" t="s">
        <v>95</v>
      </c>
      <c r="BJ44" t="s">
        <v>96</v>
      </c>
      <c r="BK44" t="s">
        <v>87</v>
      </c>
      <c r="BL44" t="s">
        <v>107</v>
      </c>
      <c r="BM44" t="s">
        <v>117</v>
      </c>
      <c r="BN44" t="s">
        <v>108</v>
      </c>
      <c r="BO44" t="s">
        <v>122</v>
      </c>
      <c r="BP44" t="s">
        <v>118</v>
      </c>
      <c r="BQ44" t="s">
        <v>123</v>
      </c>
      <c r="BR44" t="s">
        <v>81</v>
      </c>
      <c r="BS44" t="s">
        <v>81</v>
      </c>
      <c r="BT44" t="s">
        <v>82</v>
      </c>
      <c r="BU44" t="s">
        <v>81</v>
      </c>
      <c r="BV44" t="s">
        <v>81</v>
      </c>
    </row>
    <row r="45" spans="1:74" x14ac:dyDescent="0.15">
      <c r="A45">
        <v>44</v>
      </c>
      <c r="B45" t="s">
        <v>77</v>
      </c>
      <c r="C45">
        <v>3</v>
      </c>
      <c r="D45" t="s">
        <v>75</v>
      </c>
      <c r="E45">
        <v>1582319729</v>
      </c>
      <c r="F45">
        <v>4</v>
      </c>
      <c r="G45" t="s">
        <v>101</v>
      </c>
      <c r="H45">
        <v>4</v>
      </c>
      <c r="I45" t="s">
        <v>101</v>
      </c>
      <c r="J45">
        <v>3</v>
      </c>
      <c r="K45">
        <v>4</v>
      </c>
      <c r="L45" t="s">
        <v>101</v>
      </c>
      <c r="M45" t="s">
        <v>102</v>
      </c>
      <c r="N45" t="s">
        <v>128</v>
      </c>
      <c r="P45" t="s">
        <v>82</v>
      </c>
      <c r="Q45" t="s">
        <v>81</v>
      </c>
      <c r="R45" t="s">
        <v>81</v>
      </c>
      <c r="S45" t="s">
        <v>81</v>
      </c>
      <c r="T45" t="s">
        <v>82</v>
      </c>
      <c r="U45">
        <v>5</v>
      </c>
      <c r="V45">
        <v>5</v>
      </c>
      <c r="W45">
        <v>1</v>
      </c>
      <c r="X45">
        <v>5</v>
      </c>
      <c r="Y45">
        <v>5</v>
      </c>
      <c r="Z45">
        <v>3</v>
      </c>
      <c r="AA45">
        <v>5</v>
      </c>
      <c r="AB45" t="s">
        <v>94</v>
      </c>
      <c r="AC45">
        <v>3</v>
      </c>
      <c r="AD45">
        <v>1</v>
      </c>
      <c r="AE45">
        <v>5</v>
      </c>
      <c r="AF45">
        <v>5</v>
      </c>
      <c r="AG45">
        <v>5</v>
      </c>
      <c r="AH45">
        <v>5</v>
      </c>
      <c r="AI45">
        <v>5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82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82</v>
      </c>
      <c r="AZ45" t="s">
        <v>81</v>
      </c>
      <c r="BB45">
        <v>2</v>
      </c>
      <c r="BC45">
        <v>5</v>
      </c>
      <c r="BD45">
        <v>5</v>
      </c>
      <c r="BE45">
        <v>5</v>
      </c>
      <c r="BF45">
        <v>5</v>
      </c>
      <c r="BG45">
        <v>3</v>
      </c>
      <c r="BH45" t="s">
        <v>84</v>
      </c>
      <c r="BI45" t="s">
        <v>95</v>
      </c>
      <c r="BJ45" t="s">
        <v>137</v>
      </c>
      <c r="BK45" t="s">
        <v>138</v>
      </c>
      <c r="BL45" t="s">
        <v>97</v>
      </c>
      <c r="BM45" t="s">
        <v>117</v>
      </c>
      <c r="BN45" t="s">
        <v>90</v>
      </c>
      <c r="BO45" t="s">
        <v>124</v>
      </c>
      <c r="BP45" t="s">
        <v>100</v>
      </c>
      <c r="BQ45">
        <v>0</v>
      </c>
      <c r="BR45" t="s">
        <v>81</v>
      </c>
      <c r="BS45" t="s">
        <v>81</v>
      </c>
      <c r="BT45" t="s">
        <v>82</v>
      </c>
      <c r="BU45" t="s">
        <v>81</v>
      </c>
      <c r="BV45" t="s">
        <v>81</v>
      </c>
    </row>
    <row r="46" spans="1:74" x14ac:dyDescent="0.15">
      <c r="A46">
        <v>45</v>
      </c>
      <c r="C46">
        <v>1</v>
      </c>
      <c r="D46" t="s">
        <v>75</v>
      </c>
      <c r="E46">
        <v>1362424192</v>
      </c>
      <c r="F46" t="s">
        <v>101</v>
      </c>
      <c r="G46" t="s">
        <v>101</v>
      </c>
      <c r="H46" t="s">
        <v>101</v>
      </c>
      <c r="I46">
        <v>3</v>
      </c>
      <c r="J46" t="s">
        <v>101</v>
      </c>
      <c r="K46">
        <v>3</v>
      </c>
      <c r="L46">
        <v>4</v>
      </c>
      <c r="M46" t="s">
        <v>79</v>
      </c>
      <c r="N46" t="s">
        <v>80</v>
      </c>
      <c r="P46" t="s">
        <v>82</v>
      </c>
      <c r="Q46" t="s">
        <v>81</v>
      </c>
      <c r="R46" t="s">
        <v>82</v>
      </c>
      <c r="S46" t="s">
        <v>81</v>
      </c>
      <c r="T46" t="s">
        <v>81</v>
      </c>
      <c r="U46">
        <v>4</v>
      </c>
      <c r="V46">
        <v>5</v>
      </c>
      <c r="W46">
        <v>2</v>
      </c>
      <c r="X46">
        <v>3</v>
      </c>
      <c r="Y46">
        <v>5</v>
      </c>
      <c r="Z46">
        <v>5</v>
      </c>
      <c r="AA46">
        <v>4</v>
      </c>
      <c r="AJ46" t="s">
        <v>76</v>
      </c>
      <c r="AK46" t="s">
        <v>76</v>
      </c>
      <c r="AL46" t="s">
        <v>76</v>
      </c>
      <c r="AM46" t="s">
        <v>76</v>
      </c>
      <c r="AN46" t="s">
        <v>76</v>
      </c>
      <c r="AO46" t="s">
        <v>76</v>
      </c>
      <c r="AP46" t="s">
        <v>76</v>
      </c>
      <c r="AQ46" t="s">
        <v>76</v>
      </c>
      <c r="AR46" t="s">
        <v>76</v>
      </c>
      <c r="AT46" t="s">
        <v>76</v>
      </c>
      <c r="AU46" t="s">
        <v>76</v>
      </c>
      <c r="AV46" t="s">
        <v>76</v>
      </c>
      <c r="AW46" t="s">
        <v>76</v>
      </c>
      <c r="AX46" t="s">
        <v>76</v>
      </c>
      <c r="AY46" t="s">
        <v>76</v>
      </c>
      <c r="AZ46" t="s">
        <v>76</v>
      </c>
      <c r="BR46" t="s">
        <v>76</v>
      </c>
      <c r="BS46" t="s">
        <v>76</v>
      </c>
      <c r="BT46" t="s">
        <v>76</v>
      </c>
      <c r="BU46" t="s">
        <v>76</v>
      </c>
      <c r="BV46" t="s">
        <v>76</v>
      </c>
    </row>
    <row r="47" spans="1:74" x14ac:dyDescent="0.15">
      <c r="A47">
        <v>46</v>
      </c>
      <c r="D47" t="s">
        <v>78</v>
      </c>
      <c r="E47">
        <v>485467458</v>
      </c>
      <c r="P47" t="s">
        <v>76</v>
      </c>
      <c r="Q47" t="s">
        <v>76</v>
      </c>
      <c r="R47" t="s">
        <v>76</v>
      </c>
      <c r="S47" t="s">
        <v>76</v>
      </c>
      <c r="T47" t="s">
        <v>76</v>
      </c>
      <c r="AJ47" t="s">
        <v>76</v>
      </c>
      <c r="AK47" t="s">
        <v>76</v>
      </c>
      <c r="AL47" t="s">
        <v>76</v>
      </c>
      <c r="AM47" t="s">
        <v>76</v>
      </c>
      <c r="AN47" t="s">
        <v>76</v>
      </c>
      <c r="AO47" t="s">
        <v>76</v>
      </c>
      <c r="AP47" t="s">
        <v>76</v>
      </c>
      <c r="AQ47" t="s">
        <v>76</v>
      </c>
      <c r="AR47" t="s">
        <v>76</v>
      </c>
      <c r="AT47" t="s">
        <v>76</v>
      </c>
      <c r="AU47" t="s">
        <v>76</v>
      </c>
      <c r="AV47" t="s">
        <v>76</v>
      </c>
      <c r="AW47" t="s">
        <v>76</v>
      </c>
      <c r="AX47" t="s">
        <v>76</v>
      </c>
      <c r="AY47" t="s">
        <v>76</v>
      </c>
      <c r="AZ47" t="s">
        <v>76</v>
      </c>
      <c r="BR47" t="s">
        <v>76</v>
      </c>
      <c r="BS47" t="s">
        <v>76</v>
      </c>
      <c r="BT47" t="s">
        <v>76</v>
      </c>
      <c r="BU47" t="s">
        <v>76</v>
      </c>
      <c r="BV47" t="s">
        <v>76</v>
      </c>
    </row>
    <row r="48" spans="1:74" x14ac:dyDescent="0.15">
      <c r="A48">
        <v>48</v>
      </c>
      <c r="D48" t="s">
        <v>78</v>
      </c>
      <c r="E48">
        <v>487698342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AJ48" t="s">
        <v>76</v>
      </c>
      <c r="AK48" t="s">
        <v>76</v>
      </c>
      <c r="AL48" t="s">
        <v>76</v>
      </c>
      <c r="AM48" t="s">
        <v>76</v>
      </c>
      <c r="AN48" t="s">
        <v>76</v>
      </c>
      <c r="AO48" t="s">
        <v>76</v>
      </c>
      <c r="AP48" t="s">
        <v>76</v>
      </c>
      <c r="AQ48" t="s">
        <v>76</v>
      </c>
      <c r="AR48" t="s">
        <v>76</v>
      </c>
      <c r="AT48" t="s">
        <v>76</v>
      </c>
      <c r="AU48" t="s">
        <v>76</v>
      </c>
      <c r="AV48" t="s">
        <v>76</v>
      </c>
      <c r="AW48" t="s">
        <v>76</v>
      </c>
      <c r="AX48" t="s">
        <v>76</v>
      </c>
      <c r="AY48" t="s">
        <v>76</v>
      </c>
      <c r="AZ48" t="s">
        <v>76</v>
      </c>
      <c r="BR48" t="s">
        <v>76</v>
      </c>
      <c r="BS48" t="s">
        <v>76</v>
      </c>
      <c r="BT48" t="s">
        <v>76</v>
      </c>
      <c r="BU48" t="s">
        <v>76</v>
      </c>
      <c r="BV48" t="s">
        <v>76</v>
      </c>
    </row>
    <row r="49" spans="1:75" x14ac:dyDescent="0.15">
      <c r="A49">
        <v>49</v>
      </c>
      <c r="B49" t="s">
        <v>77</v>
      </c>
      <c r="C49">
        <v>3</v>
      </c>
      <c r="D49" t="s">
        <v>75</v>
      </c>
      <c r="E49">
        <v>685604559</v>
      </c>
      <c r="F49" t="s">
        <v>101</v>
      </c>
      <c r="G49" t="s">
        <v>101</v>
      </c>
      <c r="H49">
        <v>4</v>
      </c>
      <c r="I49" t="s">
        <v>101</v>
      </c>
      <c r="J49" t="s">
        <v>101</v>
      </c>
      <c r="K49">
        <v>3</v>
      </c>
      <c r="L49" t="s">
        <v>101</v>
      </c>
      <c r="M49" t="s">
        <v>105</v>
      </c>
      <c r="N49" t="s">
        <v>128</v>
      </c>
      <c r="P49" t="s">
        <v>81</v>
      </c>
      <c r="Q49" t="s">
        <v>81</v>
      </c>
      <c r="R49" t="s">
        <v>81</v>
      </c>
      <c r="S49" t="s">
        <v>81</v>
      </c>
      <c r="T49" t="s">
        <v>82</v>
      </c>
      <c r="U49">
        <v>4</v>
      </c>
      <c r="V49">
        <v>5</v>
      </c>
      <c r="W49">
        <v>3</v>
      </c>
      <c r="X49">
        <v>4</v>
      </c>
      <c r="Y49">
        <v>5</v>
      </c>
      <c r="Z49">
        <v>4</v>
      </c>
      <c r="AA49">
        <v>2</v>
      </c>
      <c r="AB49" t="s">
        <v>83</v>
      </c>
      <c r="AC49">
        <v>5</v>
      </c>
      <c r="AD49">
        <v>4</v>
      </c>
      <c r="AE49">
        <v>5</v>
      </c>
      <c r="AF49">
        <v>5</v>
      </c>
      <c r="AG49">
        <v>4</v>
      </c>
      <c r="AH49">
        <v>5</v>
      </c>
      <c r="AI49">
        <v>5</v>
      </c>
      <c r="AJ49" t="s">
        <v>82</v>
      </c>
      <c r="AK49" t="s">
        <v>81</v>
      </c>
      <c r="AL49" t="s">
        <v>81</v>
      </c>
      <c r="AM49" t="s">
        <v>82</v>
      </c>
      <c r="AN49" t="s">
        <v>81</v>
      </c>
      <c r="AO49" t="s">
        <v>81</v>
      </c>
      <c r="AP49" t="s">
        <v>82</v>
      </c>
      <c r="AQ49" t="s">
        <v>81</v>
      </c>
      <c r="AR49" t="s">
        <v>81</v>
      </c>
      <c r="AT49" t="s">
        <v>81</v>
      </c>
      <c r="AU49" t="s">
        <v>81</v>
      </c>
      <c r="AV49" t="s">
        <v>82</v>
      </c>
      <c r="AW49" t="s">
        <v>82</v>
      </c>
      <c r="AX49" t="s">
        <v>82</v>
      </c>
      <c r="AY49" t="s">
        <v>82</v>
      </c>
      <c r="AZ49" t="s">
        <v>81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 t="s">
        <v>84</v>
      </c>
      <c r="BI49" t="s">
        <v>95</v>
      </c>
      <c r="BJ49" t="s">
        <v>96</v>
      </c>
      <c r="BK49" t="s">
        <v>139</v>
      </c>
      <c r="BL49" t="s">
        <v>97</v>
      </c>
      <c r="BM49" t="s">
        <v>89</v>
      </c>
      <c r="BN49" t="s">
        <v>90</v>
      </c>
      <c r="BO49" t="s">
        <v>104</v>
      </c>
      <c r="BP49" t="s">
        <v>100</v>
      </c>
      <c r="BQ49">
        <v>0</v>
      </c>
      <c r="BR49" t="s">
        <v>81</v>
      </c>
      <c r="BS49" t="s">
        <v>81</v>
      </c>
      <c r="BT49" t="s">
        <v>82</v>
      </c>
      <c r="BU49" t="s">
        <v>81</v>
      </c>
      <c r="BV49" t="s">
        <v>81</v>
      </c>
    </row>
    <row r="50" spans="1:75" x14ac:dyDescent="0.15">
      <c r="A50">
        <v>50</v>
      </c>
      <c r="B50" t="s">
        <v>77</v>
      </c>
      <c r="C50">
        <v>3</v>
      </c>
      <c r="D50" t="s">
        <v>78</v>
      </c>
      <c r="E50">
        <v>1717151545</v>
      </c>
      <c r="F50">
        <v>3</v>
      </c>
      <c r="G50" t="s">
        <v>101</v>
      </c>
      <c r="H50">
        <v>4</v>
      </c>
      <c r="I50">
        <v>4</v>
      </c>
      <c r="J50">
        <v>3</v>
      </c>
      <c r="K50">
        <v>3</v>
      </c>
      <c r="L50">
        <v>4</v>
      </c>
      <c r="M50" t="s">
        <v>105</v>
      </c>
      <c r="N50" t="s">
        <v>80</v>
      </c>
      <c r="P50" t="s">
        <v>82</v>
      </c>
      <c r="Q50" t="s">
        <v>81</v>
      </c>
      <c r="R50" t="s">
        <v>81</v>
      </c>
      <c r="S50" t="s">
        <v>81</v>
      </c>
      <c r="T50" t="s">
        <v>81</v>
      </c>
      <c r="U50">
        <v>4</v>
      </c>
      <c r="V50">
        <v>4</v>
      </c>
      <c r="W50">
        <v>2</v>
      </c>
      <c r="X50">
        <v>4</v>
      </c>
      <c r="Y50">
        <v>3</v>
      </c>
      <c r="Z50">
        <v>3</v>
      </c>
      <c r="AA50">
        <v>3</v>
      </c>
      <c r="AB50" t="s">
        <v>94</v>
      </c>
      <c r="AC50">
        <v>4</v>
      </c>
      <c r="AD50">
        <v>5</v>
      </c>
      <c r="AE50">
        <v>3</v>
      </c>
      <c r="AF50">
        <v>5</v>
      </c>
      <c r="AG50">
        <v>5</v>
      </c>
      <c r="AH50">
        <v>5</v>
      </c>
      <c r="AI50">
        <v>3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82</v>
      </c>
      <c r="AT50" t="s">
        <v>81</v>
      </c>
      <c r="AU50" t="s">
        <v>82</v>
      </c>
      <c r="AV50" t="s">
        <v>82</v>
      </c>
      <c r="AW50" t="s">
        <v>81</v>
      </c>
      <c r="AX50" t="s">
        <v>81</v>
      </c>
      <c r="AY50" t="s">
        <v>81</v>
      </c>
      <c r="AZ50" t="s">
        <v>81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 t="s">
        <v>84</v>
      </c>
      <c r="BI50" t="s">
        <v>85</v>
      </c>
      <c r="BJ50" t="s">
        <v>96</v>
      </c>
      <c r="BK50" t="s">
        <v>140</v>
      </c>
      <c r="BL50" t="s">
        <v>97</v>
      </c>
      <c r="BM50" t="s">
        <v>89</v>
      </c>
      <c r="BN50" t="s">
        <v>90</v>
      </c>
      <c r="BO50" t="s">
        <v>104</v>
      </c>
      <c r="BP50" t="s">
        <v>141</v>
      </c>
      <c r="BQ50">
        <v>0</v>
      </c>
      <c r="BR50" t="s">
        <v>82</v>
      </c>
      <c r="BS50" t="s">
        <v>81</v>
      </c>
      <c r="BT50" t="s">
        <v>81</v>
      </c>
      <c r="BU50" t="s">
        <v>81</v>
      </c>
      <c r="BV50" t="s">
        <v>81</v>
      </c>
    </row>
    <row r="51" spans="1:75" x14ac:dyDescent="0.15">
      <c r="A51">
        <v>51</v>
      </c>
      <c r="B51" t="s">
        <v>77</v>
      </c>
      <c r="C51">
        <v>3</v>
      </c>
      <c r="D51" t="s">
        <v>78</v>
      </c>
      <c r="E51">
        <v>333082422</v>
      </c>
      <c r="F51">
        <v>3</v>
      </c>
      <c r="G51">
        <v>4</v>
      </c>
      <c r="H51" t="s">
        <v>101</v>
      </c>
      <c r="I51">
        <v>4</v>
      </c>
      <c r="J51">
        <v>3</v>
      </c>
      <c r="K51" t="s">
        <v>101</v>
      </c>
      <c r="L51" t="s">
        <v>101</v>
      </c>
      <c r="M51" t="s">
        <v>79</v>
      </c>
      <c r="N51" t="s">
        <v>80</v>
      </c>
      <c r="P51" t="s">
        <v>81</v>
      </c>
      <c r="Q51" t="s">
        <v>81</v>
      </c>
      <c r="R51" t="s">
        <v>82</v>
      </c>
      <c r="S51" t="s">
        <v>81</v>
      </c>
      <c r="T51" t="s">
        <v>81</v>
      </c>
      <c r="U51">
        <v>4</v>
      </c>
      <c r="V51">
        <v>5</v>
      </c>
      <c r="W51">
        <v>3</v>
      </c>
      <c r="X51">
        <v>5</v>
      </c>
      <c r="Y51">
        <v>3</v>
      </c>
      <c r="Z51">
        <v>2</v>
      </c>
      <c r="AA51">
        <v>4</v>
      </c>
      <c r="AB51" t="s">
        <v>110</v>
      </c>
      <c r="AC51">
        <v>3</v>
      </c>
      <c r="AD51">
        <v>3</v>
      </c>
      <c r="AE51">
        <v>4</v>
      </c>
      <c r="AF51">
        <v>5</v>
      </c>
      <c r="AG51">
        <v>5</v>
      </c>
      <c r="AH51">
        <v>5</v>
      </c>
      <c r="AI51">
        <v>2</v>
      </c>
      <c r="AJ51" t="s">
        <v>81</v>
      </c>
      <c r="AK51" t="s">
        <v>81</v>
      </c>
      <c r="AL51" t="s">
        <v>82</v>
      </c>
      <c r="AM51" t="s">
        <v>82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T51" t="s">
        <v>81</v>
      </c>
      <c r="AU51" t="s">
        <v>82</v>
      </c>
      <c r="AV51" t="s">
        <v>82</v>
      </c>
      <c r="AW51" t="s">
        <v>81</v>
      </c>
      <c r="AX51" t="s">
        <v>81</v>
      </c>
      <c r="AY51" t="s">
        <v>81</v>
      </c>
      <c r="AZ51" t="s">
        <v>81</v>
      </c>
      <c r="BB51">
        <v>4</v>
      </c>
      <c r="BC51">
        <v>4</v>
      </c>
      <c r="BD51">
        <v>5</v>
      </c>
      <c r="BE51">
        <v>4</v>
      </c>
      <c r="BF51">
        <v>4</v>
      </c>
      <c r="BG51">
        <v>2</v>
      </c>
      <c r="BH51" t="s">
        <v>84</v>
      </c>
      <c r="BI51" t="s">
        <v>95</v>
      </c>
      <c r="BJ51" t="s">
        <v>142</v>
      </c>
      <c r="BK51" t="s">
        <v>142</v>
      </c>
      <c r="BL51" t="s">
        <v>97</v>
      </c>
      <c r="BM51" t="s">
        <v>89</v>
      </c>
      <c r="BN51" t="s">
        <v>90</v>
      </c>
      <c r="BO51" t="s">
        <v>104</v>
      </c>
      <c r="BP51" t="s">
        <v>100</v>
      </c>
      <c r="BQ51">
        <v>0</v>
      </c>
      <c r="BR51" t="s">
        <v>82</v>
      </c>
      <c r="BS51" t="s">
        <v>81</v>
      </c>
      <c r="BT51" t="s">
        <v>81</v>
      </c>
      <c r="BU51" t="s">
        <v>81</v>
      </c>
      <c r="BV51" t="s">
        <v>81</v>
      </c>
    </row>
    <row r="52" spans="1:75" x14ac:dyDescent="0.15">
      <c r="A52">
        <v>52</v>
      </c>
      <c r="B52" t="s">
        <v>77</v>
      </c>
      <c r="C52">
        <v>3</v>
      </c>
      <c r="D52" t="s">
        <v>75</v>
      </c>
      <c r="E52">
        <v>741080432</v>
      </c>
      <c r="F52">
        <v>2</v>
      </c>
      <c r="G52">
        <v>4</v>
      </c>
      <c r="H52" t="s">
        <v>101</v>
      </c>
      <c r="I52">
        <v>3</v>
      </c>
      <c r="J52" t="s">
        <v>93</v>
      </c>
      <c r="K52">
        <v>3</v>
      </c>
      <c r="L52" t="s">
        <v>93</v>
      </c>
      <c r="M52" t="s">
        <v>115</v>
      </c>
      <c r="N52" t="s">
        <v>80</v>
      </c>
      <c r="P52" t="s">
        <v>81</v>
      </c>
      <c r="Q52" t="s">
        <v>82</v>
      </c>
      <c r="R52" t="s">
        <v>81</v>
      </c>
      <c r="S52" t="s">
        <v>81</v>
      </c>
      <c r="T52" t="s">
        <v>81</v>
      </c>
      <c r="U52">
        <v>4</v>
      </c>
      <c r="V52">
        <v>5</v>
      </c>
      <c r="W52">
        <v>3</v>
      </c>
      <c r="X52">
        <v>4</v>
      </c>
      <c r="Y52">
        <v>2</v>
      </c>
      <c r="Z52">
        <v>1</v>
      </c>
      <c r="AA52">
        <v>5</v>
      </c>
      <c r="AB52" t="s">
        <v>110</v>
      </c>
      <c r="AC52">
        <v>3</v>
      </c>
      <c r="AD52">
        <v>3</v>
      </c>
      <c r="AE52">
        <v>2</v>
      </c>
      <c r="AF52">
        <v>4</v>
      </c>
      <c r="AG52">
        <v>2</v>
      </c>
      <c r="AH52">
        <v>2</v>
      </c>
      <c r="AI52">
        <v>2</v>
      </c>
      <c r="AJ52" t="s">
        <v>81</v>
      </c>
      <c r="AK52" t="s">
        <v>81</v>
      </c>
      <c r="AL52" t="s">
        <v>81</v>
      </c>
      <c r="AM52" t="s">
        <v>81</v>
      </c>
      <c r="AN52" t="s">
        <v>82</v>
      </c>
      <c r="AO52" t="s">
        <v>81</v>
      </c>
      <c r="AP52" t="s">
        <v>81</v>
      </c>
      <c r="AQ52" t="s">
        <v>81</v>
      </c>
      <c r="AR52" t="s">
        <v>82</v>
      </c>
      <c r="AT52" t="s">
        <v>81</v>
      </c>
      <c r="AU52" t="s">
        <v>81</v>
      </c>
      <c r="AV52" t="s">
        <v>82</v>
      </c>
      <c r="AW52" t="s">
        <v>81</v>
      </c>
      <c r="AX52" t="s">
        <v>82</v>
      </c>
      <c r="AY52" t="s">
        <v>81</v>
      </c>
      <c r="AZ52" t="s">
        <v>81</v>
      </c>
      <c r="BB52">
        <v>3</v>
      </c>
      <c r="BC52">
        <v>5</v>
      </c>
      <c r="BD52">
        <v>4</v>
      </c>
      <c r="BE52">
        <v>5</v>
      </c>
      <c r="BF52">
        <v>5</v>
      </c>
      <c r="BG52">
        <v>5</v>
      </c>
      <c r="BH52" t="s">
        <v>84</v>
      </c>
      <c r="BI52" t="s">
        <v>95</v>
      </c>
      <c r="BJ52" t="s">
        <v>96</v>
      </c>
      <c r="BK52" t="s">
        <v>143</v>
      </c>
      <c r="BL52" t="s">
        <v>107</v>
      </c>
      <c r="BM52" t="s">
        <v>89</v>
      </c>
      <c r="BN52" t="s">
        <v>90</v>
      </c>
      <c r="BO52" t="s">
        <v>104</v>
      </c>
      <c r="BP52" t="s">
        <v>114</v>
      </c>
      <c r="BQ52">
        <v>0</v>
      </c>
      <c r="BR52" t="s">
        <v>81</v>
      </c>
      <c r="BS52" t="s">
        <v>81</v>
      </c>
      <c r="BT52" t="s">
        <v>82</v>
      </c>
      <c r="BU52" t="s">
        <v>81</v>
      </c>
      <c r="BV52" t="s">
        <v>81</v>
      </c>
    </row>
    <row r="53" spans="1:75" x14ac:dyDescent="0.15">
      <c r="A53">
        <v>53</v>
      </c>
      <c r="C53">
        <v>0</v>
      </c>
      <c r="D53" t="s">
        <v>75</v>
      </c>
      <c r="E53">
        <v>1852748196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AJ53" t="s">
        <v>76</v>
      </c>
      <c r="AK53" t="s">
        <v>76</v>
      </c>
      <c r="AL53" t="s">
        <v>76</v>
      </c>
      <c r="AM53" t="s">
        <v>76</v>
      </c>
      <c r="AN53" t="s">
        <v>76</v>
      </c>
      <c r="AO53" t="s">
        <v>76</v>
      </c>
      <c r="AP53" t="s">
        <v>76</v>
      </c>
      <c r="AQ53" t="s">
        <v>76</v>
      </c>
      <c r="AR53" t="s">
        <v>76</v>
      </c>
      <c r="AT53" t="s">
        <v>76</v>
      </c>
      <c r="AU53" t="s">
        <v>76</v>
      </c>
      <c r="AV53" t="s">
        <v>76</v>
      </c>
      <c r="AW53" t="s">
        <v>76</v>
      </c>
      <c r="AX53" t="s">
        <v>76</v>
      </c>
      <c r="AY53" t="s">
        <v>76</v>
      </c>
      <c r="AZ53" t="s">
        <v>76</v>
      </c>
      <c r="BR53" t="s">
        <v>76</v>
      </c>
      <c r="BS53" t="s">
        <v>76</v>
      </c>
      <c r="BT53" t="s">
        <v>76</v>
      </c>
      <c r="BU53" t="s">
        <v>76</v>
      </c>
      <c r="BV53" t="s">
        <v>76</v>
      </c>
    </row>
    <row r="54" spans="1:75" x14ac:dyDescent="0.15">
      <c r="A54">
        <v>54</v>
      </c>
      <c r="D54" t="s">
        <v>78</v>
      </c>
      <c r="E54">
        <v>2043412757</v>
      </c>
      <c r="P54" t="s">
        <v>76</v>
      </c>
      <c r="Q54" t="s">
        <v>76</v>
      </c>
      <c r="R54" t="s">
        <v>76</v>
      </c>
      <c r="S54" t="s">
        <v>76</v>
      </c>
      <c r="T54" t="s">
        <v>76</v>
      </c>
      <c r="AJ54" t="s">
        <v>76</v>
      </c>
      <c r="AK54" t="s">
        <v>76</v>
      </c>
      <c r="AL54" t="s">
        <v>76</v>
      </c>
      <c r="AM54" t="s">
        <v>76</v>
      </c>
      <c r="AN54" t="s">
        <v>76</v>
      </c>
      <c r="AO54" t="s">
        <v>76</v>
      </c>
      <c r="AP54" t="s">
        <v>76</v>
      </c>
      <c r="AQ54" t="s">
        <v>76</v>
      </c>
      <c r="AR54" t="s">
        <v>76</v>
      </c>
      <c r="AT54" t="s">
        <v>76</v>
      </c>
      <c r="AU54" t="s">
        <v>76</v>
      </c>
      <c r="AV54" t="s">
        <v>76</v>
      </c>
      <c r="AW54" t="s">
        <v>76</v>
      </c>
      <c r="AX54" t="s">
        <v>76</v>
      </c>
      <c r="AY54" t="s">
        <v>76</v>
      </c>
      <c r="AZ54" t="s">
        <v>76</v>
      </c>
      <c r="BR54" t="s">
        <v>76</v>
      </c>
      <c r="BS54" t="s">
        <v>76</v>
      </c>
      <c r="BT54" t="s">
        <v>76</v>
      </c>
      <c r="BU54" t="s">
        <v>76</v>
      </c>
      <c r="BV54" t="s">
        <v>76</v>
      </c>
    </row>
    <row r="55" spans="1:75" x14ac:dyDescent="0.15">
      <c r="A55">
        <v>56</v>
      </c>
      <c r="D55" t="s">
        <v>78</v>
      </c>
      <c r="E55">
        <v>1863691634</v>
      </c>
      <c r="P55" t="s">
        <v>76</v>
      </c>
      <c r="Q55" t="s">
        <v>76</v>
      </c>
      <c r="R55" t="s">
        <v>76</v>
      </c>
      <c r="S55" t="s">
        <v>76</v>
      </c>
      <c r="T55" t="s">
        <v>76</v>
      </c>
      <c r="AJ55" t="s">
        <v>76</v>
      </c>
      <c r="AK55" t="s">
        <v>76</v>
      </c>
      <c r="AL55" t="s">
        <v>76</v>
      </c>
      <c r="AM55" t="s">
        <v>76</v>
      </c>
      <c r="AN55" t="s">
        <v>76</v>
      </c>
      <c r="AO55" t="s">
        <v>76</v>
      </c>
      <c r="AP55" t="s">
        <v>76</v>
      </c>
      <c r="AQ55" t="s">
        <v>76</v>
      </c>
      <c r="AR55" t="s">
        <v>76</v>
      </c>
      <c r="AT55" t="s">
        <v>76</v>
      </c>
      <c r="AU55" t="s">
        <v>76</v>
      </c>
      <c r="AV55" t="s">
        <v>76</v>
      </c>
      <c r="AW55" t="s">
        <v>76</v>
      </c>
      <c r="AX55" t="s">
        <v>76</v>
      </c>
      <c r="AY55" t="s">
        <v>76</v>
      </c>
      <c r="AZ55" t="s">
        <v>76</v>
      </c>
      <c r="BR55" t="s">
        <v>76</v>
      </c>
      <c r="BS55" t="s">
        <v>76</v>
      </c>
      <c r="BT55" t="s">
        <v>76</v>
      </c>
      <c r="BU55" t="s">
        <v>76</v>
      </c>
      <c r="BV55" t="s">
        <v>76</v>
      </c>
    </row>
    <row r="56" spans="1:75" x14ac:dyDescent="0.15">
      <c r="A56">
        <v>57</v>
      </c>
      <c r="D56" t="s">
        <v>78</v>
      </c>
      <c r="E56">
        <v>473731705</v>
      </c>
      <c r="P56" t="s">
        <v>76</v>
      </c>
      <c r="Q56" t="s">
        <v>76</v>
      </c>
      <c r="R56" t="s">
        <v>76</v>
      </c>
      <c r="S56" t="s">
        <v>76</v>
      </c>
      <c r="T56" t="s">
        <v>76</v>
      </c>
      <c r="AJ56" t="s">
        <v>76</v>
      </c>
      <c r="AK56" t="s">
        <v>76</v>
      </c>
      <c r="AL56" t="s">
        <v>76</v>
      </c>
      <c r="AM56" t="s">
        <v>76</v>
      </c>
      <c r="AN56" t="s">
        <v>76</v>
      </c>
      <c r="AO56" t="s">
        <v>76</v>
      </c>
      <c r="AP56" t="s">
        <v>76</v>
      </c>
      <c r="AQ56" t="s">
        <v>76</v>
      </c>
      <c r="AR56" t="s">
        <v>76</v>
      </c>
      <c r="AT56" t="s">
        <v>76</v>
      </c>
      <c r="AU56" t="s">
        <v>76</v>
      </c>
      <c r="AV56" t="s">
        <v>76</v>
      </c>
      <c r="AW56" t="s">
        <v>76</v>
      </c>
      <c r="AX56" t="s">
        <v>76</v>
      </c>
      <c r="AY56" t="s">
        <v>76</v>
      </c>
      <c r="AZ56" t="s">
        <v>76</v>
      </c>
      <c r="BR56" t="s">
        <v>76</v>
      </c>
      <c r="BS56" t="s">
        <v>76</v>
      </c>
      <c r="BT56" t="s">
        <v>76</v>
      </c>
      <c r="BU56" t="s">
        <v>76</v>
      </c>
      <c r="BV56" t="s">
        <v>76</v>
      </c>
    </row>
    <row r="57" spans="1:75" x14ac:dyDescent="0.15">
      <c r="A57">
        <v>58</v>
      </c>
      <c r="D57" t="s">
        <v>78</v>
      </c>
      <c r="E57">
        <v>903955958</v>
      </c>
      <c r="P57" t="s">
        <v>76</v>
      </c>
      <c r="Q57" t="s">
        <v>76</v>
      </c>
      <c r="R57" t="s">
        <v>76</v>
      </c>
      <c r="S57" t="s">
        <v>76</v>
      </c>
      <c r="T57" t="s">
        <v>76</v>
      </c>
      <c r="AJ57" t="s">
        <v>76</v>
      </c>
      <c r="AK57" t="s">
        <v>76</v>
      </c>
      <c r="AL57" t="s">
        <v>76</v>
      </c>
      <c r="AM57" t="s">
        <v>76</v>
      </c>
      <c r="AN57" t="s">
        <v>76</v>
      </c>
      <c r="AO57" t="s">
        <v>76</v>
      </c>
      <c r="AP57" t="s">
        <v>76</v>
      </c>
      <c r="AQ57" t="s">
        <v>76</v>
      </c>
      <c r="AR57" t="s">
        <v>76</v>
      </c>
      <c r="AT57" t="s">
        <v>76</v>
      </c>
      <c r="AU57" t="s">
        <v>76</v>
      </c>
      <c r="AV57" t="s">
        <v>76</v>
      </c>
      <c r="AW57" t="s">
        <v>76</v>
      </c>
      <c r="AX57" t="s">
        <v>76</v>
      </c>
      <c r="AY57" t="s">
        <v>76</v>
      </c>
      <c r="AZ57" t="s">
        <v>76</v>
      </c>
      <c r="BR57" t="s">
        <v>76</v>
      </c>
      <c r="BS57" t="s">
        <v>76</v>
      </c>
      <c r="BT57" t="s">
        <v>76</v>
      </c>
      <c r="BU57" t="s">
        <v>76</v>
      </c>
      <c r="BV57" t="s">
        <v>76</v>
      </c>
    </row>
    <row r="58" spans="1:75" x14ac:dyDescent="0.15">
      <c r="A58">
        <v>59</v>
      </c>
      <c r="D58" t="s">
        <v>78</v>
      </c>
      <c r="E58">
        <v>1890091294</v>
      </c>
      <c r="P58" t="s">
        <v>76</v>
      </c>
      <c r="Q58" t="s">
        <v>76</v>
      </c>
      <c r="R58" t="s">
        <v>76</v>
      </c>
      <c r="S58" t="s">
        <v>76</v>
      </c>
      <c r="T58" t="s">
        <v>76</v>
      </c>
      <c r="AJ58" t="s">
        <v>76</v>
      </c>
      <c r="AK58" t="s">
        <v>76</v>
      </c>
      <c r="AL58" t="s">
        <v>76</v>
      </c>
      <c r="AM58" t="s">
        <v>76</v>
      </c>
      <c r="AN58" t="s">
        <v>76</v>
      </c>
      <c r="AO58" t="s">
        <v>76</v>
      </c>
      <c r="AP58" t="s">
        <v>76</v>
      </c>
      <c r="AQ58" t="s">
        <v>76</v>
      </c>
      <c r="AR58" t="s">
        <v>76</v>
      </c>
      <c r="AT58" t="s">
        <v>76</v>
      </c>
      <c r="AU58" t="s">
        <v>76</v>
      </c>
      <c r="AV58" t="s">
        <v>76</v>
      </c>
      <c r="AW58" t="s">
        <v>76</v>
      </c>
      <c r="AX58" t="s">
        <v>76</v>
      </c>
      <c r="AY58" t="s">
        <v>76</v>
      </c>
      <c r="AZ58" t="s">
        <v>76</v>
      </c>
      <c r="BR58" t="s">
        <v>76</v>
      </c>
      <c r="BS58" t="s">
        <v>76</v>
      </c>
      <c r="BT58" t="s">
        <v>76</v>
      </c>
      <c r="BU58" t="s">
        <v>76</v>
      </c>
      <c r="BV58" t="s">
        <v>76</v>
      </c>
    </row>
    <row r="59" spans="1:75" x14ac:dyDescent="0.15">
      <c r="A59">
        <v>60</v>
      </c>
      <c r="B59" t="s">
        <v>77</v>
      </c>
      <c r="C59">
        <v>3</v>
      </c>
      <c r="D59" t="s">
        <v>78</v>
      </c>
      <c r="E59">
        <v>749159113</v>
      </c>
      <c r="F59">
        <v>3</v>
      </c>
      <c r="G59">
        <v>4</v>
      </c>
      <c r="H59">
        <v>3</v>
      </c>
      <c r="I59">
        <v>3</v>
      </c>
      <c r="J59">
        <v>4</v>
      </c>
      <c r="K59">
        <v>4</v>
      </c>
      <c r="L59">
        <v>3</v>
      </c>
      <c r="M59" t="s">
        <v>105</v>
      </c>
      <c r="N59" t="s">
        <v>80</v>
      </c>
      <c r="P59" t="s">
        <v>81</v>
      </c>
      <c r="Q59" t="s">
        <v>82</v>
      </c>
      <c r="R59" t="s">
        <v>81</v>
      </c>
      <c r="S59" t="s">
        <v>81</v>
      </c>
      <c r="T59" t="s">
        <v>81</v>
      </c>
      <c r="U59">
        <v>4</v>
      </c>
      <c r="V59">
        <v>3</v>
      </c>
      <c r="W59">
        <v>3</v>
      </c>
      <c r="X59">
        <v>4</v>
      </c>
      <c r="Y59">
        <v>3</v>
      </c>
      <c r="Z59">
        <v>3</v>
      </c>
      <c r="AA59">
        <v>3</v>
      </c>
      <c r="AB59" t="s">
        <v>83</v>
      </c>
      <c r="AC59">
        <v>4</v>
      </c>
      <c r="AD59">
        <v>4</v>
      </c>
      <c r="AE59">
        <v>3</v>
      </c>
      <c r="AF59">
        <v>4</v>
      </c>
      <c r="AG59">
        <v>3</v>
      </c>
      <c r="AH59">
        <v>3</v>
      </c>
      <c r="AI59">
        <v>2</v>
      </c>
      <c r="AJ59" t="s">
        <v>81</v>
      </c>
      <c r="AK59" t="s">
        <v>82</v>
      </c>
      <c r="AL59" t="s">
        <v>81</v>
      </c>
      <c r="AM59" t="s">
        <v>82</v>
      </c>
      <c r="AN59" t="s">
        <v>81</v>
      </c>
      <c r="AO59" t="s">
        <v>81</v>
      </c>
      <c r="AP59" t="s">
        <v>81</v>
      </c>
      <c r="AQ59" t="s">
        <v>81</v>
      </c>
      <c r="AR59" t="s">
        <v>82</v>
      </c>
      <c r="AT59" t="s">
        <v>81</v>
      </c>
      <c r="AU59" t="s">
        <v>82</v>
      </c>
      <c r="AV59" t="s">
        <v>82</v>
      </c>
      <c r="AW59" t="s">
        <v>81</v>
      </c>
      <c r="AX59" t="s">
        <v>81</v>
      </c>
      <c r="AY59" t="s">
        <v>81</v>
      </c>
      <c r="AZ59" t="s">
        <v>82</v>
      </c>
      <c r="BB59">
        <v>4</v>
      </c>
      <c r="BC59">
        <v>4</v>
      </c>
      <c r="BD59">
        <v>4</v>
      </c>
      <c r="BE59">
        <v>4</v>
      </c>
      <c r="BF59">
        <v>4</v>
      </c>
      <c r="BG59">
        <v>4</v>
      </c>
      <c r="BH59" t="s">
        <v>111</v>
      </c>
      <c r="BI59" t="s">
        <v>85</v>
      </c>
      <c r="BJ59" t="s">
        <v>144</v>
      </c>
      <c r="BK59" t="s">
        <v>145</v>
      </c>
      <c r="BL59" t="s">
        <v>107</v>
      </c>
      <c r="BM59" t="s">
        <v>117</v>
      </c>
      <c r="BN59" t="s">
        <v>90</v>
      </c>
      <c r="BO59" t="s">
        <v>122</v>
      </c>
      <c r="BP59" t="s">
        <v>114</v>
      </c>
      <c r="BQ59">
        <v>0</v>
      </c>
      <c r="BR59" t="s">
        <v>81</v>
      </c>
      <c r="BS59" t="s">
        <v>82</v>
      </c>
      <c r="BT59" t="s">
        <v>82</v>
      </c>
      <c r="BU59" t="s">
        <v>81</v>
      </c>
      <c r="BV59" t="s">
        <v>81</v>
      </c>
      <c r="BW59" t="s">
        <v>146</v>
      </c>
    </row>
    <row r="60" spans="1:75" x14ac:dyDescent="0.15">
      <c r="A60">
        <v>61</v>
      </c>
      <c r="D60" t="s">
        <v>78</v>
      </c>
      <c r="E60">
        <v>730407405</v>
      </c>
      <c r="P60" t="s">
        <v>76</v>
      </c>
      <c r="Q60" t="s">
        <v>76</v>
      </c>
      <c r="R60" t="s">
        <v>76</v>
      </c>
      <c r="S60" t="s">
        <v>76</v>
      </c>
      <c r="T60" t="s">
        <v>76</v>
      </c>
      <c r="AJ60" t="s">
        <v>76</v>
      </c>
      <c r="AK60" t="s">
        <v>76</v>
      </c>
      <c r="AL60" t="s">
        <v>76</v>
      </c>
      <c r="AM60" t="s">
        <v>76</v>
      </c>
      <c r="AN60" t="s">
        <v>76</v>
      </c>
      <c r="AO60" t="s">
        <v>76</v>
      </c>
      <c r="AP60" t="s">
        <v>76</v>
      </c>
      <c r="AQ60" t="s">
        <v>76</v>
      </c>
      <c r="AR60" t="s">
        <v>76</v>
      </c>
      <c r="AT60" t="s">
        <v>76</v>
      </c>
      <c r="AU60" t="s">
        <v>76</v>
      </c>
      <c r="AV60" t="s">
        <v>76</v>
      </c>
      <c r="AW60" t="s">
        <v>76</v>
      </c>
      <c r="AX60" t="s">
        <v>76</v>
      </c>
      <c r="AY60" t="s">
        <v>76</v>
      </c>
      <c r="AZ60" t="s">
        <v>76</v>
      </c>
      <c r="BR60" t="s">
        <v>76</v>
      </c>
      <c r="BS60" t="s">
        <v>76</v>
      </c>
      <c r="BT60" t="s">
        <v>76</v>
      </c>
      <c r="BU60" t="s">
        <v>76</v>
      </c>
      <c r="BV60" t="s">
        <v>76</v>
      </c>
    </row>
    <row r="61" spans="1:75" x14ac:dyDescent="0.15">
      <c r="A61">
        <v>62</v>
      </c>
      <c r="D61" t="s">
        <v>75</v>
      </c>
      <c r="E61">
        <v>1680941778</v>
      </c>
      <c r="P61" t="s">
        <v>76</v>
      </c>
      <c r="Q61" t="s">
        <v>76</v>
      </c>
      <c r="R61" t="s">
        <v>76</v>
      </c>
      <c r="S61" t="s">
        <v>76</v>
      </c>
      <c r="T61" t="s">
        <v>76</v>
      </c>
      <c r="AJ61" t="s">
        <v>76</v>
      </c>
      <c r="AK61" t="s">
        <v>76</v>
      </c>
      <c r="AL61" t="s">
        <v>76</v>
      </c>
      <c r="AM61" t="s">
        <v>76</v>
      </c>
      <c r="AN61" t="s">
        <v>76</v>
      </c>
      <c r="AO61" t="s">
        <v>76</v>
      </c>
      <c r="AP61" t="s">
        <v>76</v>
      </c>
      <c r="AQ61" t="s">
        <v>76</v>
      </c>
      <c r="AR61" t="s">
        <v>76</v>
      </c>
      <c r="AT61" t="s">
        <v>76</v>
      </c>
      <c r="AU61" t="s">
        <v>76</v>
      </c>
      <c r="AV61" t="s">
        <v>76</v>
      </c>
      <c r="AW61" t="s">
        <v>76</v>
      </c>
      <c r="AX61" t="s">
        <v>76</v>
      </c>
      <c r="AY61" t="s">
        <v>76</v>
      </c>
      <c r="AZ61" t="s">
        <v>76</v>
      </c>
      <c r="BR61" t="s">
        <v>76</v>
      </c>
      <c r="BS61" t="s">
        <v>76</v>
      </c>
      <c r="BT61" t="s">
        <v>76</v>
      </c>
      <c r="BU61" t="s">
        <v>76</v>
      </c>
      <c r="BV61" t="s">
        <v>76</v>
      </c>
    </row>
    <row r="62" spans="1:75" x14ac:dyDescent="0.15">
      <c r="A62">
        <v>63</v>
      </c>
      <c r="D62" t="s">
        <v>78</v>
      </c>
      <c r="E62">
        <v>152466722</v>
      </c>
      <c r="P62" t="s">
        <v>76</v>
      </c>
      <c r="Q62" t="s">
        <v>76</v>
      </c>
      <c r="R62" t="s">
        <v>76</v>
      </c>
      <c r="S62" t="s">
        <v>76</v>
      </c>
      <c r="T62" t="s">
        <v>76</v>
      </c>
      <c r="AJ62" t="s">
        <v>76</v>
      </c>
      <c r="AK62" t="s">
        <v>76</v>
      </c>
      <c r="AL62" t="s">
        <v>76</v>
      </c>
      <c r="AM62" t="s">
        <v>76</v>
      </c>
      <c r="AN62" t="s">
        <v>76</v>
      </c>
      <c r="AO62" t="s">
        <v>76</v>
      </c>
      <c r="AP62" t="s">
        <v>76</v>
      </c>
      <c r="AQ62" t="s">
        <v>76</v>
      </c>
      <c r="AR62" t="s">
        <v>76</v>
      </c>
      <c r="AT62" t="s">
        <v>76</v>
      </c>
      <c r="AU62" t="s">
        <v>76</v>
      </c>
      <c r="AV62" t="s">
        <v>76</v>
      </c>
      <c r="AW62" t="s">
        <v>76</v>
      </c>
      <c r="AX62" t="s">
        <v>76</v>
      </c>
      <c r="AY62" t="s">
        <v>76</v>
      </c>
      <c r="AZ62" t="s">
        <v>76</v>
      </c>
      <c r="BR62" t="s">
        <v>76</v>
      </c>
      <c r="BS62" t="s">
        <v>76</v>
      </c>
      <c r="BT62" t="s">
        <v>76</v>
      </c>
      <c r="BU62" t="s">
        <v>76</v>
      </c>
      <c r="BV62" t="s">
        <v>76</v>
      </c>
    </row>
    <row r="63" spans="1:75" x14ac:dyDescent="0.15">
      <c r="A63">
        <v>64</v>
      </c>
      <c r="D63" t="s">
        <v>75</v>
      </c>
      <c r="E63">
        <v>1458014293</v>
      </c>
      <c r="P63" t="s">
        <v>76</v>
      </c>
      <c r="Q63" t="s">
        <v>76</v>
      </c>
      <c r="R63" t="s">
        <v>76</v>
      </c>
      <c r="S63" t="s">
        <v>76</v>
      </c>
      <c r="T63" t="s">
        <v>76</v>
      </c>
      <c r="AJ63" t="s">
        <v>76</v>
      </c>
      <c r="AK63" t="s">
        <v>76</v>
      </c>
      <c r="AL63" t="s">
        <v>76</v>
      </c>
      <c r="AM63" t="s">
        <v>76</v>
      </c>
      <c r="AN63" t="s">
        <v>76</v>
      </c>
      <c r="AO63" t="s">
        <v>76</v>
      </c>
      <c r="AP63" t="s">
        <v>76</v>
      </c>
      <c r="AQ63" t="s">
        <v>76</v>
      </c>
      <c r="AR63" t="s">
        <v>76</v>
      </c>
      <c r="AT63" t="s">
        <v>76</v>
      </c>
      <c r="AU63" t="s">
        <v>76</v>
      </c>
      <c r="AV63" t="s">
        <v>76</v>
      </c>
      <c r="AW63" t="s">
        <v>76</v>
      </c>
      <c r="AX63" t="s">
        <v>76</v>
      </c>
      <c r="AY63" t="s">
        <v>76</v>
      </c>
      <c r="AZ63" t="s">
        <v>76</v>
      </c>
      <c r="BR63" t="s">
        <v>76</v>
      </c>
      <c r="BS63" t="s">
        <v>76</v>
      </c>
      <c r="BT63" t="s">
        <v>76</v>
      </c>
      <c r="BU63" t="s">
        <v>76</v>
      </c>
      <c r="BV63" t="s">
        <v>76</v>
      </c>
    </row>
    <row r="64" spans="1:75" x14ac:dyDescent="0.15">
      <c r="A64">
        <v>65</v>
      </c>
      <c r="D64" t="s">
        <v>78</v>
      </c>
      <c r="E64">
        <v>1909991194</v>
      </c>
      <c r="P64" t="s">
        <v>76</v>
      </c>
      <c r="Q64" t="s">
        <v>76</v>
      </c>
      <c r="R64" t="s">
        <v>76</v>
      </c>
      <c r="S64" t="s">
        <v>76</v>
      </c>
      <c r="T64" t="s">
        <v>76</v>
      </c>
      <c r="AJ64" t="s">
        <v>76</v>
      </c>
      <c r="AK64" t="s">
        <v>76</v>
      </c>
      <c r="AL64" t="s">
        <v>76</v>
      </c>
      <c r="AM64" t="s">
        <v>76</v>
      </c>
      <c r="AN64" t="s">
        <v>76</v>
      </c>
      <c r="AO64" t="s">
        <v>76</v>
      </c>
      <c r="AP64" t="s">
        <v>76</v>
      </c>
      <c r="AQ64" t="s">
        <v>76</v>
      </c>
      <c r="AR64" t="s">
        <v>76</v>
      </c>
      <c r="AT64" t="s">
        <v>76</v>
      </c>
      <c r="AU64" t="s">
        <v>76</v>
      </c>
      <c r="AV64" t="s">
        <v>76</v>
      </c>
      <c r="AW64" t="s">
        <v>76</v>
      </c>
      <c r="AX64" t="s">
        <v>76</v>
      </c>
      <c r="AY64" t="s">
        <v>76</v>
      </c>
      <c r="AZ64" t="s">
        <v>76</v>
      </c>
      <c r="BR64" t="s">
        <v>76</v>
      </c>
      <c r="BS64" t="s">
        <v>76</v>
      </c>
      <c r="BT64" t="s">
        <v>76</v>
      </c>
      <c r="BU64" t="s">
        <v>76</v>
      </c>
      <c r="BV64" t="s">
        <v>76</v>
      </c>
    </row>
    <row r="65" spans="1:74" x14ac:dyDescent="0.15">
      <c r="A65">
        <v>66</v>
      </c>
      <c r="D65" t="s">
        <v>78</v>
      </c>
      <c r="E65">
        <v>678023870</v>
      </c>
      <c r="P65" t="s">
        <v>76</v>
      </c>
      <c r="Q65" t="s">
        <v>76</v>
      </c>
      <c r="R65" t="s">
        <v>76</v>
      </c>
      <c r="S65" t="s">
        <v>76</v>
      </c>
      <c r="T65" t="s">
        <v>76</v>
      </c>
      <c r="AJ65" t="s">
        <v>76</v>
      </c>
      <c r="AK65" t="s">
        <v>76</v>
      </c>
      <c r="AL65" t="s">
        <v>76</v>
      </c>
      <c r="AM65" t="s">
        <v>76</v>
      </c>
      <c r="AN65" t="s">
        <v>76</v>
      </c>
      <c r="AO65" t="s">
        <v>76</v>
      </c>
      <c r="AP65" t="s">
        <v>76</v>
      </c>
      <c r="AQ65" t="s">
        <v>76</v>
      </c>
      <c r="AR65" t="s">
        <v>76</v>
      </c>
      <c r="AT65" t="s">
        <v>76</v>
      </c>
      <c r="AU65" t="s">
        <v>76</v>
      </c>
      <c r="AV65" t="s">
        <v>76</v>
      </c>
      <c r="AW65" t="s">
        <v>76</v>
      </c>
      <c r="AX65" t="s">
        <v>76</v>
      </c>
      <c r="AY65" t="s">
        <v>76</v>
      </c>
      <c r="AZ65" t="s">
        <v>76</v>
      </c>
      <c r="BR65" t="s">
        <v>76</v>
      </c>
      <c r="BS65" t="s">
        <v>76</v>
      </c>
      <c r="BT65" t="s">
        <v>76</v>
      </c>
      <c r="BU65" t="s">
        <v>76</v>
      </c>
      <c r="BV65" t="s">
        <v>76</v>
      </c>
    </row>
    <row r="66" spans="1:74" x14ac:dyDescent="0.15">
      <c r="A66">
        <v>67</v>
      </c>
      <c r="D66" t="s">
        <v>75</v>
      </c>
      <c r="E66">
        <v>1255464554</v>
      </c>
      <c r="P66" t="s">
        <v>76</v>
      </c>
      <c r="Q66" t="s">
        <v>76</v>
      </c>
      <c r="R66" t="s">
        <v>76</v>
      </c>
      <c r="S66" t="s">
        <v>76</v>
      </c>
      <c r="T66" t="s">
        <v>76</v>
      </c>
      <c r="AJ66" t="s">
        <v>76</v>
      </c>
      <c r="AK66" t="s">
        <v>76</v>
      </c>
      <c r="AL66" t="s">
        <v>76</v>
      </c>
      <c r="AM66" t="s">
        <v>76</v>
      </c>
      <c r="AN66" t="s">
        <v>76</v>
      </c>
      <c r="AO66" t="s">
        <v>76</v>
      </c>
      <c r="AP66" t="s">
        <v>76</v>
      </c>
      <c r="AQ66" t="s">
        <v>76</v>
      </c>
      <c r="AR66" t="s">
        <v>76</v>
      </c>
      <c r="AT66" t="s">
        <v>76</v>
      </c>
      <c r="AU66" t="s">
        <v>76</v>
      </c>
      <c r="AV66" t="s">
        <v>76</v>
      </c>
      <c r="AW66" t="s">
        <v>76</v>
      </c>
      <c r="AX66" t="s">
        <v>76</v>
      </c>
      <c r="AY66" t="s">
        <v>76</v>
      </c>
      <c r="AZ66" t="s">
        <v>76</v>
      </c>
      <c r="BR66" t="s">
        <v>76</v>
      </c>
      <c r="BS66" t="s">
        <v>76</v>
      </c>
      <c r="BT66" t="s">
        <v>76</v>
      </c>
      <c r="BU66" t="s">
        <v>76</v>
      </c>
      <c r="BV66" t="s">
        <v>76</v>
      </c>
    </row>
    <row r="67" spans="1:74" x14ac:dyDescent="0.15">
      <c r="A67">
        <v>68</v>
      </c>
      <c r="B67" t="s">
        <v>77</v>
      </c>
      <c r="C67">
        <v>3</v>
      </c>
      <c r="D67" t="s">
        <v>78</v>
      </c>
      <c r="E67">
        <v>1232776049</v>
      </c>
      <c r="F67">
        <v>3</v>
      </c>
      <c r="G67">
        <v>2</v>
      </c>
      <c r="H67" t="s">
        <v>93</v>
      </c>
      <c r="I67">
        <v>3</v>
      </c>
      <c r="J67">
        <v>4</v>
      </c>
      <c r="K67">
        <v>4</v>
      </c>
      <c r="L67">
        <v>4</v>
      </c>
      <c r="M67" t="s">
        <v>105</v>
      </c>
      <c r="N67" t="s">
        <v>80</v>
      </c>
      <c r="P67" t="s">
        <v>81</v>
      </c>
      <c r="Q67" t="s">
        <v>81</v>
      </c>
      <c r="R67" t="s">
        <v>82</v>
      </c>
      <c r="S67" t="s">
        <v>81</v>
      </c>
      <c r="T67" t="s">
        <v>81</v>
      </c>
      <c r="U67">
        <v>4</v>
      </c>
      <c r="V67">
        <v>5</v>
      </c>
      <c r="W67">
        <v>5</v>
      </c>
      <c r="X67">
        <v>4</v>
      </c>
      <c r="Y67">
        <v>3</v>
      </c>
      <c r="Z67">
        <v>5</v>
      </c>
      <c r="AA67">
        <v>4</v>
      </c>
      <c r="AB67" t="s">
        <v>110</v>
      </c>
      <c r="AC67">
        <v>4</v>
      </c>
      <c r="AD67">
        <v>2</v>
      </c>
      <c r="AE67">
        <v>2</v>
      </c>
      <c r="AF67">
        <v>1</v>
      </c>
      <c r="AG67">
        <v>2</v>
      </c>
      <c r="AH67">
        <v>3</v>
      </c>
      <c r="AI67">
        <v>1</v>
      </c>
      <c r="AJ67" t="s">
        <v>81</v>
      </c>
      <c r="AK67" t="s">
        <v>81</v>
      </c>
      <c r="AL67" t="s">
        <v>82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T67" t="s">
        <v>81</v>
      </c>
      <c r="AU67" t="s">
        <v>81</v>
      </c>
      <c r="AV67" t="s">
        <v>82</v>
      </c>
      <c r="AW67" t="s">
        <v>81</v>
      </c>
      <c r="AX67" t="s">
        <v>81</v>
      </c>
      <c r="AY67" t="s">
        <v>81</v>
      </c>
      <c r="AZ67" t="s">
        <v>81</v>
      </c>
      <c r="BB67">
        <v>5</v>
      </c>
      <c r="BC67">
        <v>5</v>
      </c>
      <c r="BD67">
        <v>5</v>
      </c>
      <c r="BE67">
        <v>5</v>
      </c>
      <c r="BF67">
        <v>5</v>
      </c>
      <c r="BG67">
        <v>5</v>
      </c>
      <c r="BH67" t="s">
        <v>147</v>
      </c>
      <c r="BI67" t="s">
        <v>95</v>
      </c>
      <c r="BJ67" t="s">
        <v>148</v>
      </c>
      <c r="BK67" t="s">
        <v>149</v>
      </c>
      <c r="BL67" t="s">
        <v>97</v>
      </c>
      <c r="BM67" t="s">
        <v>117</v>
      </c>
      <c r="BN67" t="s">
        <v>108</v>
      </c>
      <c r="BO67" t="s">
        <v>104</v>
      </c>
      <c r="BP67" t="s">
        <v>100</v>
      </c>
      <c r="BQ67">
        <v>0</v>
      </c>
      <c r="BR67" t="s">
        <v>82</v>
      </c>
      <c r="BS67" t="s">
        <v>81</v>
      </c>
      <c r="BT67" t="s">
        <v>81</v>
      </c>
      <c r="BU67" t="s">
        <v>81</v>
      </c>
      <c r="BV67" t="s">
        <v>81</v>
      </c>
    </row>
    <row r="68" spans="1:74" x14ac:dyDescent="0.15">
      <c r="A68">
        <v>69</v>
      </c>
      <c r="C68">
        <v>0</v>
      </c>
      <c r="D68" t="s">
        <v>78</v>
      </c>
      <c r="E68">
        <v>2054282151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AJ68" t="s">
        <v>76</v>
      </c>
      <c r="AK68" t="s">
        <v>76</v>
      </c>
      <c r="AL68" t="s">
        <v>76</v>
      </c>
      <c r="AM68" t="s">
        <v>76</v>
      </c>
      <c r="AN68" t="s">
        <v>76</v>
      </c>
      <c r="AO68" t="s">
        <v>76</v>
      </c>
      <c r="AP68" t="s">
        <v>76</v>
      </c>
      <c r="AQ68" t="s">
        <v>76</v>
      </c>
      <c r="AR68" t="s">
        <v>76</v>
      </c>
      <c r="AT68" t="s">
        <v>76</v>
      </c>
      <c r="AU68" t="s">
        <v>76</v>
      </c>
      <c r="AV68" t="s">
        <v>76</v>
      </c>
      <c r="AW68" t="s">
        <v>76</v>
      </c>
      <c r="AX68" t="s">
        <v>76</v>
      </c>
      <c r="AY68" t="s">
        <v>76</v>
      </c>
      <c r="AZ68" t="s">
        <v>76</v>
      </c>
      <c r="BR68" t="s">
        <v>76</v>
      </c>
      <c r="BS68" t="s">
        <v>76</v>
      </c>
      <c r="BT68" t="s">
        <v>76</v>
      </c>
      <c r="BU68" t="s">
        <v>76</v>
      </c>
      <c r="BV68" t="s">
        <v>76</v>
      </c>
    </row>
    <row r="69" spans="1:74" x14ac:dyDescent="0.15">
      <c r="A69">
        <v>70</v>
      </c>
      <c r="C69">
        <v>1</v>
      </c>
      <c r="D69" t="s">
        <v>78</v>
      </c>
      <c r="E69">
        <v>1803166204</v>
      </c>
      <c r="F69" t="s">
        <v>101</v>
      </c>
      <c r="G69">
        <v>4</v>
      </c>
      <c r="H69" t="s">
        <v>101</v>
      </c>
      <c r="I69">
        <v>2</v>
      </c>
      <c r="J69">
        <v>3</v>
      </c>
      <c r="K69">
        <v>2</v>
      </c>
      <c r="L69" t="s">
        <v>101</v>
      </c>
      <c r="M69" t="s">
        <v>105</v>
      </c>
      <c r="N69" t="s">
        <v>120</v>
      </c>
      <c r="O69" t="s">
        <v>150</v>
      </c>
      <c r="P69" t="s">
        <v>82</v>
      </c>
      <c r="Q69" t="s">
        <v>81</v>
      </c>
      <c r="R69" t="s">
        <v>81</v>
      </c>
      <c r="S69" t="s">
        <v>81</v>
      </c>
      <c r="T69" t="s">
        <v>82</v>
      </c>
      <c r="U69">
        <v>4</v>
      </c>
      <c r="V69">
        <v>4</v>
      </c>
      <c r="W69">
        <v>2</v>
      </c>
      <c r="X69">
        <v>2</v>
      </c>
      <c r="Y69">
        <v>4</v>
      </c>
      <c r="Z69">
        <v>3</v>
      </c>
      <c r="AA69">
        <v>2</v>
      </c>
      <c r="AJ69" t="s">
        <v>76</v>
      </c>
      <c r="AK69" t="s">
        <v>76</v>
      </c>
      <c r="AL69" t="s">
        <v>76</v>
      </c>
      <c r="AM69" t="s">
        <v>76</v>
      </c>
      <c r="AN69" t="s">
        <v>76</v>
      </c>
      <c r="AO69" t="s">
        <v>76</v>
      </c>
      <c r="AP69" t="s">
        <v>76</v>
      </c>
      <c r="AQ69" t="s">
        <v>76</v>
      </c>
      <c r="AR69" t="s">
        <v>76</v>
      </c>
      <c r="AT69" t="s">
        <v>76</v>
      </c>
      <c r="AU69" t="s">
        <v>76</v>
      </c>
      <c r="AV69" t="s">
        <v>76</v>
      </c>
      <c r="AW69" t="s">
        <v>76</v>
      </c>
      <c r="AX69" t="s">
        <v>76</v>
      </c>
      <c r="AY69" t="s">
        <v>76</v>
      </c>
      <c r="AZ69" t="s">
        <v>76</v>
      </c>
      <c r="BR69" t="s">
        <v>76</v>
      </c>
      <c r="BS69" t="s">
        <v>76</v>
      </c>
      <c r="BT69" t="s">
        <v>76</v>
      </c>
      <c r="BU69" t="s">
        <v>76</v>
      </c>
      <c r="BV69" t="s">
        <v>76</v>
      </c>
    </row>
    <row r="70" spans="1:74" x14ac:dyDescent="0.15">
      <c r="A70">
        <v>71</v>
      </c>
      <c r="D70" t="s">
        <v>78</v>
      </c>
      <c r="E70">
        <v>2051168498</v>
      </c>
      <c r="P70" t="s">
        <v>76</v>
      </c>
      <c r="Q70" t="s">
        <v>76</v>
      </c>
      <c r="R70" t="s">
        <v>76</v>
      </c>
      <c r="S70" t="s">
        <v>76</v>
      </c>
      <c r="T70" t="s">
        <v>76</v>
      </c>
      <c r="AJ70" t="s">
        <v>76</v>
      </c>
      <c r="AK70" t="s">
        <v>76</v>
      </c>
      <c r="AL70" t="s">
        <v>76</v>
      </c>
      <c r="AM70" t="s">
        <v>76</v>
      </c>
      <c r="AN70" t="s">
        <v>76</v>
      </c>
      <c r="AO70" t="s">
        <v>76</v>
      </c>
      <c r="AP70" t="s">
        <v>76</v>
      </c>
      <c r="AQ70" t="s">
        <v>76</v>
      </c>
      <c r="AR70" t="s">
        <v>76</v>
      </c>
      <c r="AT70" t="s">
        <v>76</v>
      </c>
      <c r="AU70" t="s">
        <v>76</v>
      </c>
      <c r="AV70" t="s">
        <v>76</v>
      </c>
      <c r="AW70" t="s">
        <v>76</v>
      </c>
      <c r="AX70" t="s">
        <v>76</v>
      </c>
      <c r="AY70" t="s">
        <v>76</v>
      </c>
      <c r="AZ70" t="s">
        <v>76</v>
      </c>
      <c r="BR70" t="s">
        <v>76</v>
      </c>
      <c r="BS70" t="s">
        <v>76</v>
      </c>
      <c r="BT70" t="s">
        <v>76</v>
      </c>
      <c r="BU70" t="s">
        <v>76</v>
      </c>
      <c r="BV70" t="s">
        <v>76</v>
      </c>
    </row>
    <row r="71" spans="1:74" x14ac:dyDescent="0.15">
      <c r="A71">
        <v>72</v>
      </c>
      <c r="B71" t="s">
        <v>77</v>
      </c>
      <c r="C71">
        <v>3</v>
      </c>
      <c r="D71" t="s">
        <v>78</v>
      </c>
      <c r="E71">
        <v>281887757</v>
      </c>
      <c r="F71">
        <v>4</v>
      </c>
      <c r="G71" t="s">
        <v>101</v>
      </c>
      <c r="H71" t="s">
        <v>101</v>
      </c>
      <c r="I71">
        <v>3</v>
      </c>
      <c r="J71">
        <v>4</v>
      </c>
      <c r="K71">
        <v>4</v>
      </c>
      <c r="L71">
        <v>3</v>
      </c>
      <c r="M71" t="s">
        <v>79</v>
      </c>
      <c r="N71" t="s">
        <v>80</v>
      </c>
      <c r="P71" t="s">
        <v>82</v>
      </c>
      <c r="Q71" t="s">
        <v>81</v>
      </c>
      <c r="R71" t="s">
        <v>81</v>
      </c>
      <c r="S71" t="s">
        <v>81</v>
      </c>
      <c r="T71" t="s">
        <v>82</v>
      </c>
      <c r="U71">
        <v>5</v>
      </c>
      <c r="V71">
        <v>4</v>
      </c>
      <c r="W71">
        <v>1</v>
      </c>
      <c r="X71">
        <v>5</v>
      </c>
      <c r="Y71">
        <v>4</v>
      </c>
      <c r="Z71">
        <v>2</v>
      </c>
      <c r="AA71">
        <v>3</v>
      </c>
      <c r="AB71" t="s">
        <v>83</v>
      </c>
      <c r="AC71">
        <v>5</v>
      </c>
      <c r="AD71">
        <v>5</v>
      </c>
      <c r="AE71">
        <v>2</v>
      </c>
      <c r="AF71">
        <v>3</v>
      </c>
      <c r="AG71">
        <v>3</v>
      </c>
      <c r="AH71">
        <v>4</v>
      </c>
      <c r="AI71">
        <v>4</v>
      </c>
      <c r="AJ71" t="s">
        <v>81</v>
      </c>
      <c r="AK71" t="s">
        <v>82</v>
      </c>
      <c r="AL71" t="s">
        <v>82</v>
      </c>
      <c r="AM71" t="s">
        <v>82</v>
      </c>
      <c r="AN71" t="s">
        <v>82</v>
      </c>
      <c r="AO71" t="s">
        <v>81</v>
      </c>
      <c r="AP71" t="s">
        <v>81</v>
      </c>
      <c r="AQ71" t="s">
        <v>81</v>
      </c>
      <c r="AR71" t="s">
        <v>81</v>
      </c>
      <c r="AT71" t="s">
        <v>81</v>
      </c>
      <c r="AU71" t="s">
        <v>82</v>
      </c>
      <c r="AV71" t="s">
        <v>82</v>
      </c>
      <c r="AW71" t="s">
        <v>81</v>
      </c>
      <c r="AX71" t="s">
        <v>82</v>
      </c>
      <c r="AY71" t="s">
        <v>81</v>
      </c>
      <c r="AZ71" t="s">
        <v>81</v>
      </c>
      <c r="BB71">
        <v>5</v>
      </c>
      <c r="BC71">
        <v>4</v>
      </c>
      <c r="BD71">
        <v>5</v>
      </c>
      <c r="BE71">
        <v>4</v>
      </c>
      <c r="BF71">
        <v>5</v>
      </c>
      <c r="BG71">
        <v>5</v>
      </c>
      <c r="BH71" t="s">
        <v>111</v>
      </c>
      <c r="BI71" t="s">
        <v>85</v>
      </c>
      <c r="BJ71" t="s">
        <v>151</v>
      </c>
      <c r="BK71" t="s">
        <v>152</v>
      </c>
      <c r="BL71" t="s">
        <v>97</v>
      </c>
      <c r="BM71" t="s">
        <v>89</v>
      </c>
      <c r="BN71" t="s">
        <v>90</v>
      </c>
      <c r="BO71" t="s">
        <v>104</v>
      </c>
      <c r="BP71" t="s">
        <v>92</v>
      </c>
      <c r="BQ71">
        <v>0</v>
      </c>
      <c r="BR71" t="s">
        <v>82</v>
      </c>
      <c r="BS71" t="s">
        <v>81</v>
      </c>
      <c r="BT71" t="s">
        <v>81</v>
      </c>
      <c r="BU71" t="s">
        <v>81</v>
      </c>
      <c r="BV71" t="s">
        <v>81</v>
      </c>
    </row>
    <row r="72" spans="1:74" x14ac:dyDescent="0.15">
      <c r="A72">
        <v>73</v>
      </c>
      <c r="B72" t="s">
        <v>77</v>
      </c>
      <c r="C72">
        <v>3</v>
      </c>
      <c r="D72" t="s">
        <v>78</v>
      </c>
      <c r="E72">
        <v>37756321</v>
      </c>
      <c r="F72">
        <v>3</v>
      </c>
      <c r="G72">
        <v>3</v>
      </c>
      <c r="H72">
        <v>4</v>
      </c>
      <c r="I72">
        <v>4</v>
      </c>
      <c r="J72" t="s">
        <v>101</v>
      </c>
      <c r="K72">
        <v>4</v>
      </c>
      <c r="L72">
        <v>3</v>
      </c>
      <c r="M72" t="s">
        <v>115</v>
      </c>
      <c r="N72" t="s">
        <v>120</v>
      </c>
      <c r="P72" t="s">
        <v>81</v>
      </c>
      <c r="Q72" t="s">
        <v>81</v>
      </c>
      <c r="R72" t="s">
        <v>82</v>
      </c>
      <c r="S72" t="s">
        <v>81</v>
      </c>
      <c r="T72" t="s">
        <v>82</v>
      </c>
      <c r="U72">
        <v>2</v>
      </c>
      <c r="V72">
        <v>5</v>
      </c>
      <c r="W72">
        <v>4</v>
      </c>
      <c r="X72">
        <v>5</v>
      </c>
      <c r="Y72">
        <v>5</v>
      </c>
      <c r="Z72">
        <v>5</v>
      </c>
      <c r="AA72">
        <v>3</v>
      </c>
      <c r="AB72" t="s">
        <v>153</v>
      </c>
      <c r="AC72">
        <v>4</v>
      </c>
      <c r="AD72">
        <v>5</v>
      </c>
      <c r="AE72">
        <v>3</v>
      </c>
      <c r="AF72">
        <v>3</v>
      </c>
      <c r="AG72">
        <v>1</v>
      </c>
      <c r="AH72">
        <v>5</v>
      </c>
      <c r="AI72">
        <v>1</v>
      </c>
      <c r="AJ72" t="s">
        <v>81</v>
      </c>
      <c r="AK72" t="s">
        <v>82</v>
      </c>
      <c r="AL72" t="s">
        <v>81</v>
      </c>
      <c r="AM72" t="s">
        <v>82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T72" t="s">
        <v>81</v>
      </c>
      <c r="AU72" t="s">
        <v>82</v>
      </c>
      <c r="AV72" t="s">
        <v>81</v>
      </c>
      <c r="AW72" t="s">
        <v>81</v>
      </c>
      <c r="AX72" t="s">
        <v>82</v>
      </c>
      <c r="AY72" t="s">
        <v>81</v>
      </c>
      <c r="AZ72" t="s">
        <v>81</v>
      </c>
      <c r="BB72">
        <v>4</v>
      </c>
      <c r="BC72">
        <v>4</v>
      </c>
      <c r="BD72">
        <v>3</v>
      </c>
      <c r="BE72">
        <v>4</v>
      </c>
      <c r="BF72">
        <v>4</v>
      </c>
      <c r="BG72">
        <v>4</v>
      </c>
      <c r="BH72" t="s">
        <v>111</v>
      </c>
      <c r="BI72" t="s">
        <v>85</v>
      </c>
      <c r="BJ72" t="s">
        <v>151</v>
      </c>
      <c r="BK72" t="s">
        <v>152</v>
      </c>
      <c r="BL72" t="s">
        <v>97</v>
      </c>
      <c r="BM72" t="s">
        <v>89</v>
      </c>
      <c r="BN72" t="s">
        <v>90</v>
      </c>
      <c r="BO72" t="s">
        <v>104</v>
      </c>
      <c r="BP72" t="s">
        <v>141</v>
      </c>
      <c r="BQ72">
        <v>0</v>
      </c>
      <c r="BR72" t="s">
        <v>82</v>
      </c>
      <c r="BS72" t="s">
        <v>81</v>
      </c>
      <c r="BT72" t="s">
        <v>81</v>
      </c>
      <c r="BU72" t="s">
        <v>81</v>
      </c>
      <c r="BV72" t="s">
        <v>81</v>
      </c>
    </row>
    <row r="73" spans="1:74" x14ac:dyDescent="0.15">
      <c r="A73">
        <v>74</v>
      </c>
      <c r="B73" t="s">
        <v>77</v>
      </c>
      <c r="C73">
        <v>3</v>
      </c>
      <c r="D73" t="s">
        <v>78</v>
      </c>
      <c r="E73">
        <v>824253378</v>
      </c>
      <c r="F73">
        <v>3</v>
      </c>
      <c r="G73" t="s">
        <v>93</v>
      </c>
      <c r="H73">
        <v>4</v>
      </c>
      <c r="I73">
        <v>3</v>
      </c>
      <c r="J73" t="s">
        <v>101</v>
      </c>
      <c r="K73">
        <v>3</v>
      </c>
      <c r="L73">
        <v>3</v>
      </c>
      <c r="M73" t="s">
        <v>105</v>
      </c>
      <c r="N73" t="s">
        <v>120</v>
      </c>
      <c r="P73" t="s">
        <v>82</v>
      </c>
      <c r="Q73" t="s">
        <v>81</v>
      </c>
      <c r="R73" t="s">
        <v>81</v>
      </c>
      <c r="S73" t="s">
        <v>81</v>
      </c>
      <c r="T73" t="s">
        <v>81</v>
      </c>
      <c r="U73">
        <v>3</v>
      </c>
      <c r="V73">
        <v>4</v>
      </c>
      <c r="W73">
        <v>1</v>
      </c>
      <c r="X73">
        <v>5</v>
      </c>
      <c r="Y73">
        <v>3</v>
      </c>
      <c r="Z73">
        <v>3</v>
      </c>
      <c r="AA73">
        <v>4</v>
      </c>
      <c r="AB73" t="s">
        <v>94</v>
      </c>
      <c r="AC73">
        <v>5</v>
      </c>
      <c r="AD73">
        <v>5</v>
      </c>
      <c r="AE73">
        <v>4</v>
      </c>
      <c r="AF73">
        <v>1</v>
      </c>
      <c r="AG73">
        <v>1</v>
      </c>
      <c r="AH73">
        <v>4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82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82</v>
      </c>
      <c r="BB73">
        <v>4</v>
      </c>
      <c r="BC73">
        <v>5</v>
      </c>
      <c r="BD73">
        <v>5</v>
      </c>
      <c r="BE73">
        <v>3</v>
      </c>
      <c r="BF73">
        <v>2</v>
      </c>
      <c r="BG73">
        <v>4</v>
      </c>
      <c r="BH73" t="s">
        <v>111</v>
      </c>
      <c r="BI73" t="s">
        <v>95</v>
      </c>
      <c r="BJ73" t="s">
        <v>148</v>
      </c>
      <c r="BK73" t="s">
        <v>154</v>
      </c>
      <c r="BL73" t="s">
        <v>88</v>
      </c>
      <c r="BM73" t="s">
        <v>117</v>
      </c>
      <c r="BN73" t="s">
        <v>90</v>
      </c>
      <c r="BO73" t="s">
        <v>104</v>
      </c>
      <c r="BP73" t="s">
        <v>100</v>
      </c>
      <c r="BQ73">
        <v>0</v>
      </c>
      <c r="BR73" t="s">
        <v>82</v>
      </c>
      <c r="BS73" t="s">
        <v>81</v>
      </c>
      <c r="BT73" t="s">
        <v>81</v>
      </c>
      <c r="BU73" t="s">
        <v>81</v>
      </c>
      <c r="BV73" t="s">
        <v>81</v>
      </c>
    </row>
    <row r="74" spans="1:74" x14ac:dyDescent="0.15">
      <c r="A74">
        <v>75</v>
      </c>
      <c r="B74" t="s">
        <v>77</v>
      </c>
      <c r="C74">
        <v>3</v>
      </c>
      <c r="D74" t="s">
        <v>78</v>
      </c>
      <c r="E74">
        <v>956387258</v>
      </c>
      <c r="F74">
        <v>3</v>
      </c>
      <c r="G74">
        <v>2</v>
      </c>
      <c r="H74" t="s">
        <v>101</v>
      </c>
      <c r="I74">
        <v>2</v>
      </c>
      <c r="J74">
        <v>4</v>
      </c>
      <c r="K74">
        <v>4</v>
      </c>
      <c r="L74">
        <v>2</v>
      </c>
      <c r="M74" t="s">
        <v>79</v>
      </c>
      <c r="N74" t="s">
        <v>80</v>
      </c>
      <c r="P74" t="s">
        <v>82</v>
      </c>
      <c r="Q74" t="s">
        <v>81</v>
      </c>
      <c r="R74" t="s">
        <v>81</v>
      </c>
      <c r="S74" t="s">
        <v>81</v>
      </c>
      <c r="T74" t="s">
        <v>81</v>
      </c>
      <c r="U74">
        <v>4</v>
      </c>
      <c r="V74">
        <v>5</v>
      </c>
      <c r="W74">
        <v>2</v>
      </c>
      <c r="X74">
        <v>3</v>
      </c>
      <c r="Y74">
        <v>2</v>
      </c>
      <c r="Z74">
        <v>4</v>
      </c>
      <c r="AA74">
        <v>5</v>
      </c>
      <c r="AB74" t="s">
        <v>83</v>
      </c>
      <c r="AC74">
        <v>4</v>
      </c>
      <c r="AD74">
        <v>5</v>
      </c>
      <c r="AE74">
        <v>5</v>
      </c>
      <c r="AF74">
        <v>5</v>
      </c>
      <c r="AG74">
        <v>3</v>
      </c>
      <c r="AH74">
        <v>3</v>
      </c>
      <c r="AI74">
        <v>1</v>
      </c>
      <c r="AJ74" t="s">
        <v>82</v>
      </c>
      <c r="AK74" t="s">
        <v>81</v>
      </c>
      <c r="AL74" t="s">
        <v>82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82</v>
      </c>
      <c r="AY74" t="s">
        <v>82</v>
      </c>
      <c r="AZ74" t="s">
        <v>81</v>
      </c>
      <c r="BB74">
        <v>4</v>
      </c>
      <c r="BC74">
        <v>4</v>
      </c>
      <c r="BD74">
        <v>3</v>
      </c>
      <c r="BE74">
        <v>4</v>
      </c>
      <c r="BF74">
        <v>5</v>
      </c>
      <c r="BG74">
        <v>5</v>
      </c>
      <c r="BH74" t="s">
        <v>84</v>
      </c>
      <c r="BI74" t="s">
        <v>95</v>
      </c>
      <c r="BJ74" t="s">
        <v>155</v>
      </c>
      <c r="BK74" t="s">
        <v>87</v>
      </c>
      <c r="BL74" t="s">
        <v>107</v>
      </c>
      <c r="BM74" t="s">
        <v>89</v>
      </c>
      <c r="BN74" t="s">
        <v>90</v>
      </c>
      <c r="BO74" t="s">
        <v>91</v>
      </c>
      <c r="BP74" t="s">
        <v>92</v>
      </c>
      <c r="BQ74">
        <v>0</v>
      </c>
      <c r="BR74" t="s">
        <v>82</v>
      </c>
      <c r="BS74" t="s">
        <v>81</v>
      </c>
      <c r="BT74" t="s">
        <v>81</v>
      </c>
      <c r="BU74" t="s">
        <v>81</v>
      </c>
      <c r="BV74" t="s">
        <v>81</v>
      </c>
    </row>
    <row r="75" spans="1:74" x14ac:dyDescent="0.15">
      <c r="A75">
        <v>76</v>
      </c>
      <c r="B75" t="s">
        <v>77</v>
      </c>
      <c r="C75">
        <v>3</v>
      </c>
      <c r="D75" t="s">
        <v>78</v>
      </c>
      <c r="E75">
        <v>1497992476</v>
      </c>
      <c r="F75">
        <v>3</v>
      </c>
      <c r="G75">
        <v>4</v>
      </c>
      <c r="H75">
        <v>4</v>
      </c>
      <c r="I75">
        <v>4</v>
      </c>
      <c r="J75" t="s">
        <v>101</v>
      </c>
      <c r="K75">
        <v>4</v>
      </c>
      <c r="L75">
        <v>3</v>
      </c>
      <c r="M75" t="s">
        <v>105</v>
      </c>
      <c r="N75" t="s">
        <v>120</v>
      </c>
      <c r="O75" t="s">
        <v>156</v>
      </c>
      <c r="P75" t="s">
        <v>81</v>
      </c>
      <c r="Q75" t="s">
        <v>81</v>
      </c>
      <c r="R75" t="s">
        <v>81</v>
      </c>
      <c r="S75" t="s">
        <v>81</v>
      </c>
      <c r="T75" t="s">
        <v>82</v>
      </c>
      <c r="U75">
        <v>5</v>
      </c>
      <c r="V75">
        <v>5</v>
      </c>
      <c r="W75">
        <v>3</v>
      </c>
      <c r="X75">
        <v>4</v>
      </c>
      <c r="Y75">
        <v>4</v>
      </c>
      <c r="Z75">
        <v>4</v>
      </c>
      <c r="AA75">
        <v>3</v>
      </c>
      <c r="AB75" t="s">
        <v>83</v>
      </c>
      <c r="AC75">
        <v>3</v>
      </c>
      <c r="AD75">
        <v>3</v>
      </c>
      <c r="AE75">
        <v>3</v>
      </c>
      <c r="AF75">
        <v>5</v>
      </c>
      <c r="AG75">
        <v>5</v>
      </c>
      <c r="AH75">
        <v>3</v>
      </c>
      <c r="AI75">
        <v>3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82</v>
      </c>
      <c r="AT75" t="s">
        <v>81</v>
      </c>
      <c r="AU75" t="s">
        <v>81</v>
      </c>
      <c r="AV75" t="s">
        <v>81</v>
      </c>
      <c r="AW75" t="s">
        <v>82</v>
      </c>
      <c r="AX75" t="s">
        <v>81</v>
      </c>
      <c r="AY75" t="s">
        <v>82</v>
      </c>
      <c r="AZ75" t="s">
        <v>81</v>
      </c>
      <c r="BB75">
        <v>3</v>
      </c>
      <c r="BC75">
        <v>4</v>
      </c>
      <c r="BD75">
        <v>4</v>
      </c>
      <c r="BE75">
        <v>4</v>
      </c>
      <c r="BF75">
        <v>4</v>
      </c>
      <c r="BG75">
        <v>4</v>
      </c>
      <c r="BH75" t="s">
        <v>111</v>
      </c>
      <c r="BI75" t="s">
        <v>95</v>
      </c>
      <c r="BJ75" t="s">
        <v>106</v>
      </c>
      <c r="BK75" t="s">
        <v>157</v>
      </c>
      <c r="BL75" t="s">
        <v>97</v>
      </c>
      <c r="BM75" t="s">
        <v>89</v>
      </c>
      <c r="BN75" t="s">
        <v>90</v>
      </c>
      <c r="BO75" t="s">
        <v>104</v>
      </c>
      <c r="BP75" t="s">
        <v>100</v>
      </c>
      <c r="BQ75">
        <v>0</v>
      </c>
      <c r="BR75" t="s">
        <v>81</v>
      </c>
      <c r="BS75" t="s">
        <v>82</v>
      </c>
      <c r="BT75" t="s">
        <v>82</v>
      </c>
      <c r="BU75" t="s">
        <v>81</v>
      </c>
      <c r="BV75" t="s">
        <v>81</v>
      </c>
    </row>
    <row r="76" spans="1:74" x14ac:dyDescent="0.15">
      <c r="A76">
        <v>77</v>
      </c>
      <c r="C76">
        <v>1</v>
      </c>
      <c r="D76" t="s">
        <v>78</v>
      </c>
      <c r="E76">
        <v>12780829</v>
      </c>
      <c r="F76">
        <v>3</v>
      </c>
      <c r="G76" t="s">
        <v>101</v>
      </c>
      <c r="H76" t="s">
        <v>93</v>
      </c>
      <c r="I76" t="s">
        <v>101</v>
      </c>
      <c r="J76" t="s">
        <v>101</v>
      </c>
      <c r="K76" t="s">
        <v>101</v>
      </c>
      <c r="L76" t="s">
        <v>101</v>
      </c>
      <c r="M76" t="s">
        <v>79</v>
      </c>
      <c r="N76" t="s">
        <v>80</v>
      </c>
      <c r="P76" t="s">
        <v>82</v>
      </c>
      <c r="Q76" t="s">
        <v>81</v>
      </c>
      <c r="R76" t="s">
        <v>81</v>
      </c>
      <c r="S76" t="s">
        <v>81</v>
      </c>
      <c r="T76" t="s">
        <v>81</v>
      </c>
      <c r="U76">
        <v>3</v>
      </c>
      <c r="V76">
        <v>5</v>
      </c>
      <c r="W76">
        <v>2</v>
      </c>
      <c r="X76">
        <v>4</v>
      </c>
      <c r="Y76">
        <v>3</v>
      </c>
      <c r="Z76">
        <v>3</v>
      </c>
      <c r="AA76">
        <v>3</v>
      </c>
      <c r="AJ76" t="s">
        <v>76</v>
      </c>
      <c r="AK76" t="s">
        <v>76</v>
      </c>
      <c r="AL76" t="s">
        <v>76</v>
      </c>
      <c r="AM76" t="s">
        <v>76</v>
      </c>
      <c r="AN76" t="s">
        <v>76</v>
      </c>
      <c r="AO76" t="s">
        <v>76</v>
      </c>
      <c r="AP76" t="s">
        <v>76</v>
      </c>
      <c r="AQ76" t="s">
        <v>76</v>
      </c>
      <c r="AR76" t="s">
        <v>76</v>
      </c>
      <c r="AT76" t="s">
        <v>76</v>
      </c>
      <c r="AU76" t="s">
        <v>76</v>
      </c>
      <c r="AV76" t="s">
        <v>76</v>
      </c>
      <c r="AW76" t="s">
        <v>76</v>
      </c>
      <c r="AX76" t="s">
        <v>76</v>
      </c>
      <c r="AY76" t="s">
        <v>76</v>
      </c>
      <c r="AZ76" t="s">
        <v>76</v>
      </c>
      <c r="BR76" t="s">
        <v>76</v>
      </c>
      <c r="BS76" t="s">
        <v>76</v>
      </c>
      <c r="BT76" t="s">
        <v>76</v>
      </c>
      <c r="BU76" t="s">
        <v>76</v>
      </c>
      <c r="BV76" t="s">
        <v>76</v>
      </c>
    </row>
    <row r="77" spans="1:74" x14ac:dyDescent="0.15">
      <c r="A77">
        <v>78</v>
      </c>
      <c r="B77" t="s">
        <v>77</v>
      </c>
      <c r="C77">
        <v>3</v>
      </c>
      <c r="D77" t="s">
        <v>78</v>
      </c>
      <c r="E77">
        <v>2099842503</v>
      </c>
      <c r="F77">
        <v>4</v>
      </c>
      <c r="G77">
        <v>3</v>
      </c>
      <c r="H77" t="s">
        <v>101</v>
      </c>
      <c r="I77">
        <v>4</v>
      </c>
      <c r="J77">
        <v>2</v>
      </c>
      <c r="K77">
        <v>2</v>
      </c>
      <c r="L77" t="s">
        <v>101</v>
      </c>
      <c r="M77" t="s">
        <v>79</v>
      </c>
      <c r="N77" t="s">
        <v>128</v>
      </c>
      <c r="P77" t="s">
        <v>81</v>
      </c>
      <c r="Q77" t="s">
        <v>81</v>
      </c>
      <c r="R77" t="s">
        <v>81</v>
      </c>
      <c r="S77" t="s">
        <v>81</v>
      </c>
      <c r="T77" t="s">
        <v>82</v>
      </c>
      <c r="U77">
        <v>5</v>
      </c>
      <c r="V77">
        <v>5</v>
      </c>
      <c r="W77">
        <v>3</v>
      </c>
      <c r="X77">
        <v>4</v>
      </c>
      <c r="Y77">
        <v>3</v>
      </c>
      <c r="Z77">
        <v>3</v>
      </c>
      <c r="AA77">
        <v>3</v>
      </c>
      <c r="AB77" t="s">
        <v>153</v>
      </c>
      <c r="AC77">
        <v>5</v>
      </c>
      <c r="AD77">
        <v>5</v>
      </c>
      <c r="AE77">
        <v>4</v>
      </c>
      <c r="AF77">
        <v>5</v>
      </c>
      <c r="AG77">
        <v>4</v>
      </c>
      <c r="AH77">
        <v>5</v>
      </c>
      <c r="AI77">
        <v>5</v>
      </c>
      <c r="AJ77" t="s">
        <v>82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82</v>
      </c>
      <c r="AY77" t="s">
        <v>82</v>
      </c>
      <c r="AZ77" t="s">
        <v>81</v>
      </c>
      <c r="BB77">
        <v>3</v>
      </c>
      <c r="BC77">
        <v>4</v>
      </c>
      <c r="BD77">
        <v>2</v>
      </c>
      <c r="BE77">
        <v>3</v>
      </c>
      <c r="BF77">
        <v>4</v>
      </c>
      <c r="BG77">
        <v>5</v>
      </c>
      <c r="BH77" t="s">
        <v>84</v>
      </c>
      <c r="BI77" t="s">
        <v>158</v>
      </c>
      <c r="BJ77" t="s">
        <v>159</v>
      </c>
      <c r="BK77" t="s">
        <v>138</v>
      </c>
      <c r="BL77" t="s">
        <v>97</v>
      </c>
      <c r="BM77" t="s">
        <v>89</v>
      </c>
      <c r="BN77" t="s">
        <v>99</v>
      </c>
      <c r="BO77" t="s">
        <v>104</v>
      </c>
      <c r="BP77" t="s">
        <v>92</v>
      </c>
      <c r="BQ77">
        <v>0</v>
      </c>
      <c r="BR77" t="s">
        <v>82</v>
      </c>
      <c r="BS77" t="s">
        <v>81</v>
      </c>
      <c r="BT77" t="s">
        <v>81</v>
      </c>
      <c r="BU77" t="s">
        <v>81</v>
      </c>
      <c r="BV77" t="s">
        <v>81</v>
      </c>
    </row>
    <row r="78" spans="1:74" x14ac:dyDescent="0.15">
      <c r="A78">
        <v>79</v>
      </c>
      <c r="D78" t="s">
        <v>78</v>
      </c>
      <c r="E78">
        <v>1766404752</v>
      </c>
      <c r="P78" t="s">
        <v>76</v>
      </c>
      <c r="Q78" t="s">
        <v>76</v>
      </c>
      <c r="R78" t="s">
        <v>76</v>
      </c>
      <c r="S78" t="s">
        <v>76</v>
      </c>
      <c r="T78" t="s">
        <v>76</v>
      </c>
      <c r="AJ78" t="s">
        <v>76</v>
      </c>
      <c r="AK78" t="s">
        <v>76</v>
      </c>
      <c r="AL78" t="s">
        <v>76</v>
      </c>
      <c r="AM78" t="s">
        <v>76</v>
      </c>
      <c r="AN78" t="s">
        <v>76</v>
      </c>
      <c r="AO78" t="s">
        <v>76</v>
      </c>
      <c r="AP78" t="s">
        <v>76</v>
      </c>
      <c r="AQ78" t="s">
        <v>76</v>
      </c>
      <c r="AR78" t="s">
        <v>76</v>
      </c>
      <c r="AT78" t="s">
        <v>76</v>
      </c>
      <c r="AU78" t="s">
        <v>76</v>
      </c>
      <c r="AV78" t="s">
        <v>76</v>
      </c>
      <c r="AW78" t="s">
        <v>76</v>
      </c>
      <c r="AX78" t="s">
        <v>76</v>
      </c>
      <c r="AY78" t="s">
        <v>76</v>
      </c>
      <c r="AZ78" t="s">
        <v>76</v>
      </c>
      <c r="BR78" t="s">
        <v>76</v>
      </c>
      <c r="BS78" t="s">
        <v>76</v>
      </c>
      <c r="BT78" t="s">
        <v>76</v>
      </c>
      <c r="BU78" t="s">
        <v>76</v>
      </c>
      <c r="BV78" t="s">
        <v>76</v>
      </c>
    </row>
    <row r="79" spans="1:74" x14ac:dyDescent="0.15">
      <c r="A79">
        <v>80</v>
      </c>
      <c r="B79" t="s">
        <v>77</v>
      </c>
      <c r="C79">
        <v>3</v>
      </c>
      <c r="D79" t="s">
        <v>78</v>
      </c>
      <c r="E79">
        <v>1826093368</v>
      </c>
      <c r="F79">
        <v>4</v>
      </c>
      <c r="G79" t="s">
        <v>101</v>
      </c>
      <c r="H79">
        <v>3</v>
      </c>
      <c r="I79" t="s">
        <v>101</v>
      </c>
      <c r="J79" t="s">
        <v>101</v>
      </c>
      <c r="K79" t="s">
        <v>101</v>
      </c>
      <c r="L79">
        <v>4</v>
      </c>
      <c r="M79" t="s">
        <v>105</v>
      </c>
      <c r="N79" t="s">
        <v>80</v>
      </c>
      <c r="P79" t="s">
        <v>81</v>
      </c>
      <c r="Q79" t="s">
        <v>81</v>
      </c>
      <c r="R79" t="s">
        <v>82</v>
      </c>
      <c r="S79" t="s">
        <v>81</v>
      </c>
      <c r="T79" t="s">
        <v>82</v>
      </c>
      <c r="U79">
        <v>3</v>
      </c>
      <c r="V79">
        <v>5</v>
      </c>
      <c r="W79">
        <v>2</v>
      </c>
      <c r="X79">
        <v>4</v>
      </c>
      <c r="Y79">
        <v>4</v>
      </c>
      <c r="Z79">
        <v>2</v>
      </c>
      <c r="AA79">
        <v>1</v>
      </c>
      <c r="AB79" t="s">
        <v>83</v>
      </c>
      <c r="AC79">
        <v>2</v>
      </c>
      <c r="AD79">
        <v>2</v>
      </c>
      <c r="AE79">
        <v>5</v>
      </c>
      <c r="AF79">
        <v>5</v>
      </c>
      <c r="AG79">
        <v>5</v>
      </c>
      <c r="AH79">
        <v>5</v>
      </c>
      <c r="AI79">
        <v>1</v>
      </c>
      <c r="AJ79" t="s">
        <v>81</v>
      </c>
      <c r="AK79" t="s">
        <v>81</v>
      </c>
      <c r="AL79" t="s">
        <v>81</v>
      </c>
      <c r="AM79" t="s">
        <v>82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160</v>
      </c>
      <c r="AT79" t="s">
        <v>82</v>
      </c>
      <c r="AU79" t="s">
        <v>81</v>
      </c>
      <c r="AV79" t="s">
        <v>81</v>
      </c>
      <c r="AW79" t="s">
        <v>82</v>
      </c>
      <c r="AX79" t="s">
        <v>81</v>
      </c>
      <c r="AY79" t="s">
        <v>81</v>
      </c>
      <c r="AZ79" t="s">
        <v>81</v>
      </c>
      <c r="BB79">
        <v>4</v>
      </c>
      <c r="BC79">
        <v>5</v>
      </c>
      <c r="BD79">
        <v>1</v>
      </c>
      <c r="BE79">
        <v>5</v>
      </c>
      <c r="BF79">
        <v>3</v>
      </c>
      <c r="BG79">
        <v>4</v>
      </c>
      <c r="BH79" t="s">
        <v>84</v>
      </c>
      <c r="BI79" t="s">
        <v>95</v>
      </c>
      <c r="BJ79" t="s">
        <v>106</v>
      </c>
      <c r="BK79" t="s">
        <v>161</v>
      </c>
      <c r="BL79" t="s">
        <v>97</v>
      </c>
      <c r="BM79" t="s">
        <v>89</v>
      </c>
      <c r="BN79" t="s">
        <v>90</v>
      </c>
      <c r="BO79" t="s">
        <v>104</v>
      </c>
      <c r="BP79" t="s">
        <v>100</v>
      </c>
      <c r="BQ79">
        <v>0</v>
      </c>
      <c r="BR79" t="s">
        <v>82</v>
      </c>
      <c r="BS79" t="s">
        <v>81</v>
      </c>
      <c r="BT79" t="s">
        <v>81</v>
      </c>
      <c r="BU79" t="s">
        <v>81</v>
      </c>
      <c r="BV79" t="s">
        <v>81</v>
      </c>
    </row>
    <row r="80" spans="1:74" x14ac:dyDescent="0.15">
      <c r="A80">
        <v>81</v>
      </c>
      <c r="D80" t="s">
        <v>78</v>
      </c>
      <c r="E80">
        <v>1500167431</v>
      </c>
      <c r="P80" t="s">
        <v>76</v>
      </c>
      <c r="Q80" t="s">
        <v>76</v>
      </c>
      <c r="R80" t="s">
        <v>76</v>
      </c>
      <c r="S80" t="s">
        <v>76</v>
      </c>
      <c r="T80" t="s">
        <v>76</v>
      </c>
      <c r="AJ80" t="s">
        <v>76</v>
      </c>
      <c r="AK80" t="s">
        <v>76</v>
      </c>
      <c r="AL80" t="s">
        <v>76</v>
      </c>
      <c r="AM80" t="s">
        <v>76</v>
      </c>
      <c r="AN80" t="s">
        <v>76</v>
      </c>
      <c r="AO80" t="s">
        <v>76</v>
      </c>
      <c r="AP80" t="s">
        <v>76</v>
      </c>
      <c r="AQ80" t="s">
        <v>76</v>
      </c>
      <c r="AR80" t="s">
        <v>76</v>
      </c>
      <c r="AT80" t="s">
        <v>76</v>
      </c>
      <c r="AU80" t="s">
        <v>76</v>
      </c>
      <c r="AV80" t="s">
        <v>76</v>
      </c>
      <c r="AW80" t="s">
        <v>76</v>
      </c>
      <c r="AX80" t="s">
        <v>76</v>
      </c>
      <c r="AY80" t="s">
        <v>76</v>
      </c>
      <c r="AZ80" t="s">
        <v>76</v>
      </c>
      <c r="BR80" t="s">
        <v>76</v>
      </c>
      <c r="BS80" t="s">
        <v>76</v>
      </c>
      <c r="BT80" t="s">
        <v>76</v>
      </c>
      <c r="BU80" t="s">
        <v>76</v>
      </c>
      <c r="BV80" t="s">
        <v>76</v>
      </c>
    </row>
    <row r="81" spans="1:74" x14ac:dyDescent="0.15">
      <c r="A81">
        <v>82</v>
      </c>
      <c r="C81">
        <v>0</v>
      </c>
      <c r="D81" t="s">
        <v>75</v>
      </c>
      <c r="E81">
        <v>1062626730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AJ81" t="s">
        <v>76</v>
      </c>
      <c r="AK81" t="s">
        <v>76</v>
      </c>
      <c r="AL81" t="s">
        <v>76</v>
      </c>
      <c r="AM81" t="s">
        <v>76</v>
      </c>
      <c r="AN81" t="s">
        <v>76</v>
      </c>
      <c r="AO81" t="s">
        <v>76</v>
      </c>
      <c r="AP81" t="s">
        <v>76</v>
      </c>
      <c r="AQ81" t="s">
        <v>76</v>
      </c>
      <c r="AR81" t="s">
        <v>76</v>
      </c>
      <c r="AT81" t="s">
        <v>76</v>
      </c>
      <c r="AU81" t="s">
        <v>76</v>
      </c>
      <c r="AV81" t="s">
        <v>76</v>
      </c>
      <c r="AW81" t="s">
        <v>76</v>
      </c>
      <c r="AX81" t="s">
        <v>76</v>
      </c>
      <c r="AY81" t="s">
        <v>76</v>
      </c>
      <c r="AZ81" t="s">
        <v>76</v>
      </c>
      <c r="BR81" t="s">
        <v>76</v>
      </c>
      <c r="BS81" t="s">
        <v>76</v>
      </c>
      <c r="BT81" t="s">
        <v>76</v>
      </c>
      <c r="BU81" t="s">
        <v>76</v>
      </c>
      <c r="BV81" t="s">
        <v>76</v>
      </c>
    </row>
    <row r="82" spans="1:74" x14ac:dyDescent="0.15">
      <c r="A82">
        <v>83</v>
      </c>
      <c r="D82" t="s">
        <v>78</v>
      </c>
      <c r="E82">
        <v>818579123</v>
      </c>
      <c r="P82" t="s">
        <v>76</v>
      </c>
      <c r="Q82" t="s">
        <v>76</v>
      </c>
      <c r="R82" t="s">
        <v>76</v>
      </c>
      <c r="S82" t="s">
        <v>76</v>
      </c>
      <c r="T82" t="s">
        <v>76</v>
      </c>
      <c r="AJ82" t="s">
        <v>76</v>
      </c>
      <c r="AK82" t="s">
        <v>76</v>
      </c>
      <c r="AL82" t="s">
        <v>76</v>
      </c>
      <c r="AM82" t="s">
        <v>76</v>
      </c>
      <c r="AN82" t="s">
        <v>76</v>
      </c>
      <c r="AO82" t="s">
        <v>76</v>
      </c>
      <c r="AP82" t="s">
        <v>76</v>
      </c>
      <c r="AQ82" t="s">
        <v>76</v>
      </c>
      <c r="AR82" t="s">
        <v>76</v>
      </c>
      <c r="AT82" t="s">
        <v>76</v>
      </c>
      <c r="AU82" t="s">
        <v>76</v>
      </c>
      <c r="AV82" t="s">
        <v>76</v>
      </c>
      <c r="AW82" t="s">
        <v>76</v>
      </c>
      <c r="AX82" t="s">
        <v>76</v>
      </c>
      <c r="AY82" t="s">
        <v>76</v>
      </c>
      <c r="AZ82" t="s">
        <v>76</v>
      </c>
      <c r="BR82" t="s">
        <v>76</v>
      </c>
      <c r="BS82" t="s">
        <v>76</v>
      </c>
      <c r="BT82" t="s">
        <v>76</v>
      </c>
      <c r="BU82" t="s">
        <v>76</v>
      </c>
      <c r="BV82" t="s">
        <v>76</v>
      </c>
    </row>
    <row r="83" spans="1:74" x14ac:dyDescent="0.15">
      <c r="A83">
        <v>84</v>
      </c>
      <c r="B83" t="s">
        <v>77</v>
      </c>
      <c r="C83">
        <v>3</v>
      </c>
      <c r="D83" t="s">
        <v>78</v>
      </c>
      <c r="E83">
        <v>1028749762</v>
      </c>
      <c r="F83">
        <v>3</v>
      </c>
      <c r="G83" t="s">
        <v>93</v>
      </c>
      <c r="H83" t="s">
        <v>93</v>
      </c>
      <c r="I83">
        <v>3</v>
      </c>
      <c r="J83">
        <v>4</v>
      </c>
      <c r="K83">
        <v>4</v>
      </c>
      <c r="L83" t="s">
        <v>101</v>
      </c>
      <c r="M83" t="s">
        <v>115</v>
      </c>
      <c r="N83" t="s">
        <v>80</v>
      </c>
      <c r="P83" t="s">
        <v>82</v>
      </c>
      <c r="Q83" t="s">
        <v>81</v>
      </c>
      <c r="R83" t="s">
        <v>81</v>
      </c>
      <c r="S83" t="s">
        <v>81</v>
      </c>
      <c r="T83" t="s">
        <v>81</v>
      </c>
      <c r="U83">
        <v>5</v>
      </c>
      <c r="V83">
        <v>5</v>
      </c>
      <c r="W83">
        <v>2</v>
      </c>
      <c r="X83">
        <v>5</v>
      </c>
      <c r="Y83">
        <v>4</v>
      </c>
      <c r="Z83">
        <v>5</v>
      </c>
      <c r="AA83">
        <v>5</v>
      </c>
      <c r="AB83" t="s">
        <v>83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82</v>
      </c>
      <c r="AT83" t="s">
        <v>81</v>
      </c>
      <c r="AU83" t="s">
        <v>81</v>
      </c>
      <c r="AV83" t="s">
        <v>81</v>
      </c>
      <c r="AW83" t="s">
        <v>82</v>
      </c>
      <c r="AX83" t="s">
        <v>81</v>
      </c>
      <c r="AY83" t="s">
        <v>82</v>
      </c>
      <c r="AZ83" t="s">
        <v>82</v>
      </c>
      <c r="BB83">
        <v>5</v>
      </c>
      <c r="BC83">
        <v>5</v>
      </c>
      <c r="BD83">
        <v>4</v>
      </c>
      <c r="BE83">
        <v>4</v>
      </c>
      <c r="BF83">
        <v>4</v>
      </c>
      <c r="BG83">
        <v>5</v>
      </c>
      <c r="BH83" t="s">
        <v>111</v>
      </c>
      <c r="BI83" t="s">
        <v>85</v>
      </c>
      <c r="BJ83" t="s">
        <v>162</v>
      </c>
      <c r="BK83" t="s">
        <v>138</v>
      </c>
      <c r="BL83" t="s">
        <v>88</v>
      </c>
      <c r="BM83" t="s">
        <v>113</v>
      </c>
      <c r="BN83" t="s">
        <v>108</v>
      </c>
      <c r="BO83" t="s">
        <v>91</v>
      </c>
      <c r="BP83" t="s">
        <v>114</v>
      </c>
      <c r="BQ83">
        <v>0</v>
      </c>
      <c r="BR83" t="s">
        <v>82</v>
      </c>
      <c r="BS83" t="s">
        <v>81</v>
      </c>
      <c r="BT83" t="s">
        <v>81</v>
      </c>
      <c r="BU83" t="s">
        <v>81</v>
      </c>
      <c r="BV83" t="s">
        <v>81</v>
      </c>
    </row>
    <row r="84" spans="1:74" x14ac:dyDescent="0.15">
      <c r="A84">
        <v>85</v>
      </c>
      <c r="D84" t="s">
        <v>75</v>
      </c>
      <c r="E84">
        <v>713645434</v>
      </c>
      <c r="P84" t="s">
        <v>76</v>
      </c>
      <c r="Q84" t="s">
        <v>76</v>
      </c>
      <c r="R84" t="s">
        <v>76</v>
      </c>
      <c r="S84" t="s">
        <v>76</v>
      </c>
      <c r="T84" t="s">
        <v>76</v>
      </c>
      <c r="AJ84" t="s">
        <v>76</v>
      </c>
      <c r="AK84" t="s">
        <v>76</v>
      </c>
      <c r="AL84" t="s">
        <v>76</v>
      </c>
      <c r="AM84" t="s">
        <v>76</v>
      </c>
      <c r="AN84" t="s">
        <v>76</v>
      </c>
      <c r="AO84" t="s">
        <v>76</v>
      </c>
      <c r="AP84" t="s">
        <v>76</v>
      </c>
      <c r="AQ84" t="s">
        <v>76</v>
      </c>
      <c r="AR84" t="s">
        <v>76</v>
      </c>
      <c r="AT84" t="s">
        <v>76</v>
      </c>
      <c r="AU84" t="s">
        <v>76</v>
      </c>
      <c r="AV84" t="s">
        <v>76</v>
      </c>
      <c r="AW84" t="s">
        <v>76</v>
      </c>
      <c r="AX84" t="s">
        <v>76</v>
      </c>
      <c r="AY84" t="s">
        <v>76</v>
      </c>
      <c r="AZ84" t="s">
        <v>76</v>
      </c>
      <c r="BR84" t="s">
        <v>76</v>
      </c>
      <c r="BS84" t="s">
        <v>76</v>
      </c>
      <c r="BT84" t="s">
        <v>76</v>
      </c>
      <c r="BU84" t="s">
        <v>76</v>
      </c>
      <c r="BV84" t="s">
        <v>76</v>
      </c>
    </row>
    <row r="85" spans="1:74" x14ac:dyDescent="0.15">
      <c r="A85">
        <v>86</v>
      </c>
      <c r="B85" t="s">
        <v>77</v>
      </c>
      <c r="C85">
        <v>3</v>
      </c>
      <c r="D85" t="s">
        <v>75</v>
      </c>
      <c r="E85">
        <v>1106446797</v>
      </c>
      <c r="F85">
        <v>2</v>
      </c>
      <c r="G85">
        <v>4</v>
      </c>
      <c r="H85">
        <v>2</v>
      </c>
      <c r="I85">
        <v>2</v>
      </c>
      <c r="J85">
        <v>2</v>
      </c>
      <c r="K85" t="s">
        <v>93</v>
      </c>
      <c r="L85" t="s">
        <v>93</v>
      </c>
      <c r="M85" t="s">
        <v>115</v>
      </c>
      <c r="N85" t="s">
        <v>80</v>
      </c>
      <c r="P85" t="s">
        <v>81</v>
      </c>
      <c r="Q85" t="s">
        <v>81</v>
      </c>
      <c r="R85" t="s">
        <v>82</v>
      </c>
      <c r="S85" t="s">
        <v>81</v>
      </c>
      <c r="T85" t="s">
        <v>81</v>
      </c>
      <c r="U85">
        <v>5</v>
      </c>
      <c r="V85">
        <v>4</v>
      </c>
      <c r="W85">
        <v>4</v>
      </c>
      <c r="X85">
        <v>2</v>
      </c>
      <c r="Y85">
        <v>2</v>
      </c>
      <c r="Z85">
        <v>2</v>
      </c>
      <c r="AB85" t="s">
        <v>110</v>
      </c>
      <c r="AC85">
        <v>5</v>
      </c>
      <c r="AD85">
        <v>5</v>
      </c>
      <c r="AE85">
        <v>1</v>
      </c>
      <c r="AF85">
        <v>5</v>
      </c>
      <c r="AG85">
        <v>5</v>
      </c>
      <c r="AH85">
        <v>4</v>
      </c>
      <c r="AI85">
        <v>2</v>
      </c>
      <c r="AJ85" t="s">
        <v>82</v>
      </c>
      <c r="AK85" t="s">
        <v>81</v>
      </c>
      <c r="AL85" t="s">
        <v>81</v>
      </c>
      <c r="AM85" t="s">
        <v>82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T85" t="s">
        <v>81</v>
      </c>
      <c r="AU85" t="s">
        <v>81</v>
      </c>
      <c r="AV85" t="s">
        <v>81</v>
      </c>
      <c r="AW85" t="s">
        <v>82</v>
      </c>
      <c r="AX85" t="s">
        <v>81</v>
      </c>
      <c r="AY85" t="s">
        <v>82</v>
      </c>
      <c r="AZ85" t="s">
        <v>81</v>
      </c>
      <c r="BB85">
        <v>3</v>
      </c>
      <c r="BC85">
        <v>3</v>
      </c>
      <c r="BD85">
        <v>2</v>
      </c>
      <c r="BE85">
        <v>3</v>
      </c>
      <c r="BF85">
        <v>4</v>
      </c>
      <c r="BG85">
        <v>4</v>
      </c>
      <c r="BH85" t="s">
        <v>84</v>
      </c>
      <c r="BI85" t="s">
        <v>95</v>
      </c>
      <c r="BJ85" t="s">
        <v>163</v>
      </c>
      <c r="BK85" t="s">
        <v>163</v>
      </c>
      <c r="BL85" t="s">
        <v>107</v>
      </c>
      <c r="BM85" t="s">
        <v>89</v>
      </c>
      <c r="BN85" t="s">
        <v>99</v>
      </c>
      <c r="BO85" t="s">
        <v>104</v>
      </c>
      <c r="BP85" t="s">
        <v>92</v>
      </c>
      <c r="BQ85">
        <v>0</v>
      </c>
      <c r="BR85" t="s">
        <v>82</v>
      </c>
      <c r="BS85" t="s">
        <v>81</v>
      </c>
      <c r="BT85" t="s">
        <v>81</v>
      </c>
      <c r="BU85" t="s">
        <v>81</v>
      </c>
      <c r="BV85" t="s">
        <v>81</v>
      </c>
    </row>
    <row r="86" spans="1:74" x14ac:dyDescent="0.15">
      <c r="A86">
        <v>87</v>
      </c>
      <c r="D86" t="s">
        <v>75</v>
      </c>
      <c r="E86">
        <v>458772110</v>
      </c>
      <c r="P86" t="s">
        <v>76</v>
      </c>
      <c r="Q86" t="s">
        <v>76</v>
      </c>
      <c r="R86" t="s">
        <v>76</v>
      </c>
      <c r="S86" t="s">
        <v>76</v>
      </c>
      <c r="T86" t="s">
        <v>76</v>
      </c>
      <c r="AJ86" t="s">
        <v>76</v>
      </c>
      <c r="AK86" t="s">
        <v>76</v>
      </c>
      <c r="AL86" t="s">
        <v>76</v>
      </c>
      <c r="AM86" t="s">
        <v>76</v>
      </c>
      <c r="AN86" t="s">
        <v>76</v>
      </c>
      <c r="AO86" t="s">
        <v>76</v>
      </c>
      <c r="AP86" t="s">
        <v>76</v>
      </c>
      <c r="AQ86" t="s">
        <v>76</v>
      </c>
      <c r="AR86" t="s">
        <v>76</v>
      </c>
      <c r="AT86" t="s">
        <v>76</v>
      </c>
      <c r="AU86" t="s">
        <v>76</v>
      </c>
      <c r="AV86" t="s">
        <v>76</v>
      </c>
      <c r="AW86" t="s">
        <v>76</v>
      </c>
      <c r="AX86" t="s">
        <v>76</v>
      </c>
      <c r="AY86" t="s">
        <v>76</v>
      </c>
      <c r="AZ86" t="s">
        <v>76</v>
      </c>
      <c r="BR86" t="s">
        <v>76</v>
      </c>
      <c r="BS86" t="s">
        <v>76</v>
      </c>
      <c r="BT86" t="s">
        <v>76</v>
      </c>
      <c r="BU86" t="s">
        <v>76</v>
      </c>
      <c r="BV86" t="s">
        <v>76</v>
      </c>
    </row>
    <row r="87" spans="1:74" x14ac:dyDescent="0.15">
      <c r="A87">
        <v>88</v>
      </c>
      <c r="B87" t="s">
        <v>77</v>
      </c>
      <c r="C87">
        <v>3</v>
      </c>
      <c r="D87" t="s">
        <v>78</v>
      </c>
      <c r="E87">
        <v>1587411758</v>
      </c>
      <c r="F87" t="s">
        <v>93</v>
      </c>
      <c r="G87">
        <v>3</v>
      </c>
      <c r="H87">
        <v>3</v>
      </c>
      <c r="I87" t="s">
        <v>101</v>
      </c>
      <c r="J87">
        <v>3</v>
      </c>
      <c r="K87" t="s">
        <v>101</v>
      </c>
      <c r="L87">
        <v>4</v>
      </c>
      <c r="M87" t="s">
        <v>115</v>
      </c>
      <c r="N87" t="s">
        <v>80</v>
      </c>
      <c r="P87" t="s">
        <v>82</v>
      </c>
      <c r="Q87" t="s">
        <v>82</v>
      </c>
      <c r="R87" t="s">
        <v>82</v>
      </c>
      <c r="S87" t="s">
        <v>81</v>
      </c>
      <c r="T87" t="s">
        <v>82</v>
      </c>
      <c r="U87">
        <v>5</v>
      </c>
      <c r="V87">
        <v>3</v>
      </c>
      <c r="W87">
        <v>1</v>
      </c>
      <c r="X87">
        <v>4</v>
      </c>
      <c r="Y87">
        <v>4</v>
      </c>
      <c r="Z87">
        <v>1</v>
      </c>
      <c r="AA87">
        <v>3</v>
      </c>
      <c r="AB87" t="s">
        <v>94</v>
      </c>
      <c r="AC87">
        <v>5</v>
      </c>
      <c r="AD87">
        <v>5</v>
      </c>
      <c r="AE87">
        <v>5</v>
      </c>
      <c r="AF87">
        <v>2</v>
      </c>
      <c r="AG87">
        <v>2</v>
      </c>
      <c r="AH87">
        <v>4</v>
      </c>
      <c r="AI87">
        <v>2</v>
      </c>
      <c r="AJ87" t="s">
        <v>82</v>
      </c>
      <c r="AK87" t="s">
        <v>81</v>
      </c>
      <c r="AL87" t="s">
        <v>82</v>
      </c>
      <c r="AM87" t="s">
        <v>82</v>
      </c>
      <c r="AN87" t="s">
        <v>81</v>
      </c>
      <c r="AO87" t="s">
        <v>82</v>
      </c>
      <c r="AP87" t="s">
        <v>81</v>
      </c>
      <c r="AQ87" t="s">
        <v>81</v>
      </c>
      <c r="AR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82</v>
      </c>
      <c r="BB87">
        <v>4</v>
      </c>
      <c r="BC87">
        <v>5</v>
      </c>
      <c r="BD87">
        <v>3</v>
      </c>
      <c r="BE87">
        <v>5</v>
      </c>
      <c r="BF87">
        <v>1</v>
      </c>
      <c r="BG87">
        <v>5</v>
      </c>
      <c r="BH87" t="s">
        <v>111</v>
      </c>
      <c r="BI87" t="s">
        <v>95</v>
      </c>
      <c r="BJ87" t="s">
        <v>148</v>
      </c>
      <c r="BK87" t="s">
        <v>87</v>
      </c>
      <c r="BL87" t="s">
        <v>97</v>
      </c>
      <c r="BM87" t="s">
        <v>113</v>
      </c>
      <c r="BN87" t="s">
        <v>108</v>
      </c>
      <c r="BO87" t="s">
        <v>104</v>
      </c>
      <c r="BP87" t="s">
        <v>92</v>
      </c>
      <c r="BQ87">
        <v>0</v>
      </c>
      <c r="BR87" t="s">
        <v>82</v>
      </c>
      <c r="BS87" t="s">
        <v>81</v>
      </c>
      <c r="BT87" t="s">
        <v>81</v>
      </c>
      <c r="BU87" t="s">
        <v>81</v>
      </c>
      <c r="BV87" t="s">
        <v>81</v>
      </c>
    </row>
    <row r="88" spans="1:74" x14ac:dyDescent="0.15">
      <c r="A88">
        <v>89</v>
      </c>
      <c r="B88" t="s">
        <v>77</v>
      </c>
      <c r="C88">
        <v>3</v>
      </c>
      <c r="D88" t="s">
        <v>78</v>
      </c>
      <c r="E88">
        <v>2114153516</v>
      </c>
      <c r="F88">
        <v>3</v>
      </c>
      <c r="G88">
        <v>3</v>
      </c>
      <c r="H88">
        <v>2</v>
      </c>
      <c r="I88">
        <v>3</v>
      </c>
      <c r="J88">
        <v>3</v>
      </c>
      <c r="K88">
        <v>4</v>
      </c>
      <c r="L88">
        <v>4</v>
      </c>
      <c r="M88" t="s">
        <v>79</v>
      </c>
      <c r="N88" t="s">
        <v>80</v>
      </c>
      <c r="P88" t="s">
        <v>81</v>
      </c>
      <c r="Q88" t="s">
        <v>81</v>
      </c>
      <c r="R88" t="s">
        <v>82</v>
      </c>
      <c r="S88" t="s">
        <v>81</v>
      </c>
      <c r="T88" t="s">
        <v>81</v>
      </c>
      <c r="U88">
        <v>5</v>
      </c>
      <c r="V88">
        <v>5</v>
      </c>
      <c r="W88">
        <v>3</v>
      </c>
      <c r="X88">
        <v>5</v>
      </c>
      <c r="Y88">
        <v>3</v>
      </c>
      <c r="Z88">
        <v>3</v>
      </c>
      <c r="AA88">
        <v>4</v>
      </c>
      <c r="AB88" t="s">
        <v>153</v>
      </c>
      <c r="AC88">
        <v>5</v>
      </c>
      <c r="AD88">
        <v>5</v>
      </c>
      <c r="AE88">
        <v>4</v>
      </c>
      <c r="AF88">
        <v>4</v>
      </c>
      <c r="AG88">
        <v>3</v>
      </c>
      <c r="AH88">
        <v>5</v>
      </c>
      <c r="AI88">
        <v>3</v>
      </c>
      <c r="AJ88" t="s">
        <v>82</v>
      </c>
      <c r="AK88" t="s">
        <v>81</v>
      </c>
      <c r="AL88" t="s">
        <v>82</v>
      </c>
      <c r="AM88" t="s">
        <v>81</v>
      </c>
      <c r="AN88" t="s">
        <v>82</v>
      </c>
      <c r="AO88" t="s">
        <v>81</v>
      </c>
      <c r="AP88" t="s">
        <v>81</v>
      </c>
      <c r="AQ88" t="s">
        <v>81</v>
      </c>
      <c r="AR88" t="s">
        <v>81</v>
      </c>
      <c r="AT88" t="s">
        <v>81</v>
      </c>
      <c r="AU88" t="s">
        <v>82</v>
      </c>
      <c r="AV88" t="s">
        <v>81</v>
      </c>
      <c r="AW88" t="s">
        <v>81</v>
      </c>
      <c r="AX88" t="s">
        <v>81</v>
      </c>
      <c r="AY88" t="s">
        <v>82</v>
      </c>
      <c r="AZ88" t="s">
        <v>81</v>
      </c>
      <c r="BB88">
        <v>5</v>
      </c>
      <c r="BC88">
        <v>5</v>
      </c>
      <c r="BD88">
        <v>5</v>
      </c>
      <c r="BE88">
        <v>5</v>
      </c>
      <c r="BF88">
        <v>5</v>
      </c>
      <c r="BG88">
        <v>5</v>
      </c>
      <c r="BH88" t="s">
        <v>111</v>
      </c>
      <c r="BI88" t="s">
        <v>85</v>
      </c>
      <c r="BJ88" t="s">
        <v>151</v>
      </c>
      <c r="BK88" t="s">
        <v>164</v>
      </c>
      <c r="BL88" t="s">
        <v>97</v>
      </c>
      <c r="BM88" t="s">
        <v>117</v>
      </c>
      <c r="BN88" t="s">
        <v>165</v>
      </c>
      <c r="BO88" t="s">
        <v>124</v>
      </c>
      <c r="BP88" t="s">
        <v>141</v>
      </c>
      <c r="BQ88">
        <v>0</v>
      </c>
      <c r="BR88" t="s">
        <v>82</v>
      </c>
      <c r="BS88" t="s">
        <v>81</v>
      </c>
      <c r="BT88" t="s">
        <v>81</v>
      </c>
      <c r="BU88" t="s">
        <v>81</v>
      </c>
      <c r="BV88" t="s">
        <v>81</v>
      </c>
    </row>
    <row r="89" spans="1:74" x14ac:dyDescent="0.15">
      <c r="A89">
        <v>90</v>
      </c>
      <c r="B89" t="s">
        <v>77</v>
      </c>
      <c r="C89">
        <v>3</v>
      </c>
      <c r="D89" t="s">
        <v>78</v>
      </c>
      <c r="E89">
        <v>668714660</v>
      </c>
      <c r="F89" t="s">
        <v>93</v>
      </c>
      <c r="G89">
        <v>3</v>
      </c>
      <c r="H89">
        <v>4</v>
      </c>
      <c r="I89" t="s">
        <v>101</v>
      </c>
      <c r="J89" t="s">
        <v>101</v>
      </c>
      <c r="K89" t="s">
        <v>101</v>
      </c>
      <c r="L89" t="s">
        <v>101</v>
      </c>
      <c r="M89" t="s">
        <v>102</v>
      </c>
      <c r="N89" t="s">
        <v>120</v>
      </c>
      <c r="P89" t="s">
        <v>81</v>
      </c>
      <c r="Q89" t="s">
        <v>81</v>
      </c>
      <c r="R89" t="s">
        <v>82</v>
      </c>
      <c r="S89" t="s">
        <v>81</v>
      </c>
      <c r="T89" t="s">
        <v>81</v>
      </c>
      <c r="U89">
        <v>4</v>
      </c>
      <c r="V89">
        <v>4</v>
      </c>
      <c r="W89">
        <v>1</v>
      </c>
      <c r="X89">
        <v>3</v>
      </c>
      <c r="Y89">
        <v>1</v>
      </c>
      <c r="Z89">
        <v>1</v>
      </c>
      <c r="AA89">
        <v>1</v>
      </c>
      <c r="AB89" t="s">
        <v>110</v>
      </c>
      <c r="AC89">
        <v>3</v>
      </c>
      <c r="AD89">
        <v>1</v>
      </c>
      <c r="AE89">
        <v>3</v>
      </c>
      <c r="AF89">
        <v>3</v>
      </c>
      <c r="AG89">
        <v>3</v>
      </c>
      <c r="AH89">
        <v>5</v>
      </c>
      <c r="AI89">
        <v>2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82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s">
        <v>81</v>
      </c>
      <c r="AZ89" t="s">
        <v>82</v>
      </c>
      <c r="BB89">
        <v>4</v>
      </c>
      <c r="BC89">
        <v>3</v>
      </c>
      <c r="BD89">
        <v>1</v>
      </c>
      <c r="BE89">
        <v>1</v>
      </c>
      <c r="BF89">
        <v>1</v>
      </c>
      <c r="BG89">
        <v>1</v>
      </c>
      <c r="BH89" t="s">
        <v>111</v>
      </c>
      <c r="BI89" t="s">
        <v>95</v>
      </c>
      <c r="BJ89" t="s">
        <v>151</v>
      </c>
      <c r="BK89" t="s">
        <v>166</v>
      </c>
      <c r="BL89" t="s">
        <v>88</v>
      </c>
      <c r="BM89" t="s">
        <v>89</v>
      </c>
      <c r="BN89" t="s">
        <v>108</v>
      </c>
      <c r="BO89" t="s">
        <v>104</v>
      </c>
      <c r="BP89" t="s">
        <v>118</v>
      </c>
      <c r="BQ89">
        <v>1</v>
      </c>
      <c r="BR89" t="s">
        <v>82</v>
      </c>
      <c r="BS89" t="s">
        <v>81</v>
      </c>
      <c r="BT89" t="s">
        <v>81</v>
      </c>
      <c r="BU89" t="s">
        <v>81</v>
      </c>
      <c r="BV89" t="s">
        <v>81</v>
      </c>
    </row>
    <row r="90" spans="1:74" x14ac:dyDescent="0.15">
      <c r="A90">
        <v>91</v>
      </c>
      <c r="D90" t="s">
        <v>75</v>
      </c>
      <c r="E90">
        <v>673526953</v>
      </c>
      <c r="P90" t="s">
        <v>76</v>
      </c>
      <c r="Q90" t="s">
        <v>76</v>
      </c>
      <c r="R90" t="s">
        <v>76</v>
      </c>
      <c r="S90" t="s">
        <v>76</v>
      </c>
      <c r="T90" t="s">
        <v>76</v>
      </c>
      <c r="AJ90" t="s">
        <v>76</v>
      </c>
      <c r="AK90" t="s">
        <v>76</v>
      </c>
      <c r="AL90" t="s">
        <v>76</v>
      </c>
      <c r="AM90" t="s">
        <v>76</v>
      </c>
      <c r="AN90" t="s">
        <v>76</v>
      </c>
      <c r="AO90" t="s">
        <v>76</v>
      </c>
      <c r="AP90" t="s">
        <v>76</v>
      </c>
      <c r="AQ90" t="s">
        <v>76</v>
      </c>
      <c r="AR90" t="s">
        <v>76</v>
      </c>
      <c r="AT90" t="s">
        <v>76</v>
      </c>
      <c r="AU90" t="s">
        <v>76</v>
      </c>
      <c r="AV90" t="s">
        <v>76</v>
      </c>
      <c r="AW90" t="s">
        <v>76</v>
      </c>
      <c r="AX90" t="s">
        <v>76</v>
      </c>
      <c r="AY90" t="s">
        <v>76</v>
      </c>
      <c r="AZ90" t="s">
        <v>76</v>
      </c>
      <c r="BR90" t="s">
        <v>76</v>
      </c>
      <c r="BS90" t="s">
        <v>76</v>
      </c>
      <c r="BT90" t="s">
        <v>76</v>
      </c>
      <c r="BU90" t="s">
        <v>76</v>
      </c>
      <c r="BV90" t="s">
        <v>76</v>
      </c>
    </row>
    <row r="91" spans="1:74" x14ac:dyDescent="0.15">
      <c r="A91">
        <v>92</v>
      </c>
      <c r="B91" t="s">
        <v>77</v>
      </c>
      <c r="C91">
        <v>3</v>
      </c>
      <c r="D91" t="s">
        <v>78</v>
      </c>
      <c r="E91">
        <v>1094092734</v>
      </c>
      <c r="F91" t="s">
        <v>101</v>
      </c>
      <c r="G91">
        <v>3</v>
      </c>
      <c r="H91">
        <v>3</v>
      </c>
      <c r="I91">
        <v>4</v>
      </c>
      <c r="J91">
        <v>4</v>
      </c>
      <c r="K91" t="s">
        <v>101</v>
      </c>
      <c r="L91" t="s">
        <v>101</v>
      </c>
      <c r="M91" t="s">
        <v>79</v>
      </c>
      <c r="N91" t="s">
        <v>80</v>
      </c>
      <c r="P91" t="s">
        <v>81</v>
      </c>
      <c r="Q91" t="s">
        <v>81</v>
      </c>
      <c r="R91" t="s">
        <v>81</v>
      </c>
      <c r="S91" t="s">
        <v>81</v>
      </c>
      <c r="T91" t="s">
        <v>82</v>
      </c>
      <c r="U91">
        <v>3</v>
      </c>
      <c r="V91">
        <v>4</v>
      </c>
      <c r="W91">
        <v>2</v>
      </c>
      <c r="X91">
        <v>4</v>
      </c>
      <c r="Y91">
        <v>4</v>
      </c>
      <c r="Z91">
        <v>4</v>
      </c>
      <c r="AA91">
        <v>2</v>
      </c>
      <c r="AB91" t="s">
        <v>110</v>
      </c>
      <c r="AC91">
        <v>4</v>
      </c>
      <c r="AD91">
        <v>5</v>
      </c>
      <c r="AE91">
        <v>5</v>
      </c>
      <c r="AF91">
        <v>3</v>
      </c>
      <c r="AG91">
        <v>3</v>
      </c>
      <c r="AH91">
        <v>5</v>
      </c>
      <c r="AI91">
        <v>3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82</v>
      </c>
      <c r="AP91" t="s">
        <v>81</v>
      </c>
      <c r="AQ91" t="s">
        <v>81</v>
      </c>
      <c r="AR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82</v>
      </c>
      <c r="AY91" t="s">
        <v>81</v>
      </c>
      <c r="AZ91" t="s">
        <v>81</v>
      </c>
      <c r="BB91">
        <v>3</v>
      </c>
      <c r="BC91">
        <v>4</v>
      </c>
      <c r="BD91">
        <v>4</v>
      </c>
      <c r="BF91">
        <v>4</v>
      </c>
      <c r="BG91">
        <v>4</v>
      </c>
      <c r="BH91" t="s">
        <v>125</v>
      </c>
      <c r="BI91" t="s">
        <v>95</v>
      </c>
      <c r="BJ91" t="s">
        <v>148</v>
      </c>
      <c r="BK91" t="s">
        <v>154</v>
      </c>
      <c r="BL91" t="s">
        <v>88</v>
      </c>
      <c r="BM91" t="s">
        <v>89</v>
      </c>
      <c r="BN91" t="s">
        <v>99</v>
      </c>
      <c r="BO91" t="s">
        <v>104</v>
      </c>
      <c r="BP91" t="s">
        <v>100</v>
      </c>
      <c r="BQ91">
        <v>0</v>
      </c>
      <c r="BR91" t="s">
        <v>82</v>
      </c>
      <c r="BS91" t="s">
        <v>81</v>
      </c>
      <c r="BT91" t="s">
        <v>81</v>
      </c>
      <c r="BU91" t="s">
        <v>81</v>
      </c>
      <c r="BV91" t="s">
        <v>81</v>
      </c>
    </row>
    <row r="92" spans="1:74" x14ac:dyDescent="0.15">
      <c r="A92">
        <v>93</v>
      </c>
      <c r="D92" t="s">
        <v>75</v>
      </c>
      <c r="E92">
        <v>1932106740</v>
      </c>
      <c r="P92" t="s">
        <v>76</v>
      </c>
      <c r="Q92" t="s">
        <v>76</v>
      </c>
      <c r="R92" t="s">
        <v>76</v>
      </c>
      <c r="S92" t="s">
        <v>76</v>
      </c>
      <c r="T92" t="s">
        <v>76</v>
      </c>
      <c r="AJ92" t="s">
        <v>76</v>
      </c>
      <c r="AK92" t="s">
        <v>76</v>
      </c>
      <c r="AL92" t="s">
        <v>76</v>
      </c>
      <c r="AM92" t="s">
        <v>76</v>
      </c>
      <c r="AN92" t="s">
        <v>76</v>
      </c>
      <c r="AO92" t="s">
        <v>76</v>
      </c>
      <c r="AP92" t="s">
        <v>76</v>
      </c>
      <c r="AQ92" t="s">
        <v>76</v>
      </c>
      <c r="AR92" t="s">
        <v>76</v>
      </c>
      <c r="AT92" t="s">
        <v>76</v>
      </c>
      <c r="AU92" t="s">
        <v>76</v>
      </c>
      <c r="AV92" t="s">
        <v>76</v>
      </c>
      <c r="AW92" t="s">
        <v>76</v>
      </c>
      <c r="AX92" t="s">
        <v>76</v>
      </c>
      <c r="AY92" t="s">
        <v>76</v>
      </c>
      <c r="AZ92" t="s">
        <v>76</v>
      </c>
      <c r="BR92" t="s">
        <v>76</v>
      </c>
      <c r="BS92" t="s">
        <v>76</v>
      </c>
      <c r="BT92" t="s">
        <v>76</v>
      </c>
      <c r="BU92" t="s">
        <v>76</v>
      </c>
      <c r="BV92" t="s">
        <v>76</v>
      </c>
    </row>
    <row r="93" spans="1:74" x14ac:dyDescent="0.15">
      <c r="A93">
        <v>94</v>
      </c>
      <c r="D93" t="s">
        <v>75</v>
      </c>
      <c r="E93">
        <v>1768437467</v>
      </c>
      <c r="P93" t="s">
        <v>76</v>
      </c>
      <c r="Q93" t="s">
        <v>76</v>
      </c>
      <c r="R93" t="s">
        <v>76</v>
      </c>
      <c r="S93" t="s">
        <v>76</v>
      </c>
      <c r="T93" t="s">
        <v>76</v>
      </c>
      <c r="AJ93" t="s">
        <v>76</v>
      </c>
      <c r="AK93" t="s">
        <v>76</v>
      </c>
      <c r="AL93" t="s">
        <v>76</v>
      </c>
      <c r="AM93" t="s">
        <v>76</v>
      </c>
      <c r="AN93" t="s">
        <v>76</v>
      </c>
      <c r="AO93" t="s">
        <v>76</v>
      </c>
      <c r="AP93" t="s">
        <v>76</v>
      </c>
      <c r="AQ93" t="s">
        <v>76</v>
      </c>
      <c r="AR93" t="s">
        <v>76</v>
      </c>
      <c r="AT93" t="s">
        <v>76</v>
      </c>
      <c r="AU93" t="s">
        <v>76</v>
      </c>
      <c r="AV93" t="s">
        <v>76</v>
      </c>
      <c r="AW93" t="s">
        <v>76</v>
      </c>
      <c r="AX93" t="s">
        <v>76</v>
      </c>
      <c r="AY93" t="s">
        <v>76</v>
      </c>
      <c r="AZ93" t="s">
        <v>76</v>
      </c>
      <c r="BR93" t="s">
        <v>76</v>
      </c>
      <c r="BS93" t="s">
        <v>76</v>
      </c>
      <c r="BT93" t="s">
        <v>76</v>
      </c>
      <c r="BU93" t="s">
        <v>76</v>
      </c>
      <c r="BV93" t="s">
        <v>76</v>
      </c>
    </row>
    <row r="94" spans="1:74" x14ac:dyDescent="0.15">
      <c r="A94">
        <v>95</v>
      </c>
      <c r="B94" t="s">
        <v>77</v>
      </c>
      <c r="C94">
        <v>3</v>
      </c>
      <c r="D94" t="s">
        <v>78</v>
      </c>
      <c r="E94">
        <v>212328414</v>
      </c>
      <c r="F94">
        <v>4</v>
      </c>
      <c r="G94" t="s">
        <v>101</v>
      </c>
      <c r="H94">
        <v>2</v>
      </c>
      <c r="I94">
        <v>2</v>
      </c>
      <c r="J94">
        <v>4</v>
      </c>
      <c r="K94" t="s">
        <v>101</v>
      </c>
      <c r="L94" t="s">
        <v>101</v>
      </c>
      <c r="M94" t="s">
        <v>79</v>
      </c>
      <c r="N94" t="s">
        <v>80</v>
      </c>
      <c r="P94" t="s">
        <v>81</v>
      </c>
      <c r="Q94" t="s">
        <v>82</v>
      </c>
      <c r="R94" t="s">
        <v>81</v>
      </c>
      <c r="S94" t="s">
        <v>81</v>
      </c>
      <c r="T94" t="s">
        <v>81</v>
      </c>
      <c r="U94">
        <v>5</v>
      </c>
      <c r="V94">
        <v>5</v>
      </c>
      <c r="W94">
        <v>4</v>
      </c>
      <c r="X94">
        <v>5</v>
      </c>
      <c r="Y94">
        <v>3</v>
      </c>
      <c r="Z94">
        <v>5</v>
      </c>
      <c r="AA94">
        <v>4</v>
      </c>
      <c r="AB94" t="s">
        <v>83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4</v>
      </c>
      <c r="AJ94" t="s">
        <v>82</v>
      </c>
      <c r="AK94" t="s">
        <v>82</v>
      </c>
      <c r="AL94" t="s">
        <v>81</v>
      </c>
      <c r="AM94" t="s">
        <v>81</v>
      </c>
      <c r="AN94" t="s">
        <v>82</v>
      </c>
      <c r="AO94" t="s">
        <v>81</v>
      </c>
      <c r="AP94" t="s">
        <v>81</v>
      </c>
      <c r="AQ94" t="s">
        <v>81</v>
      </c>
      <c r="AR94" t="s">
        <v>81</v>
      </c>
      <c r="AT94" t="s">
        <v>81</v>
      </c>
      <c r="AU94" t="s">
        <v>82</v>
      </c>
      <c r="AV94" t="s">
        <v>81</v>
      </c>
      <c r="AW94" t="s">
        <v>81</v>
      </c>
      <c r="AX94" t="s">
        <v>82</v>
      </c>
      <c r="AY94" t="s">
        <v>81</v>
      </c>
      <c r="AZ94" t="s">
        <v>81</v>
      </c>
      <c r="BB94">
        <v>5</v>
      </c>
      <c r="BC94">
        <v>4</v>
      </c>
      <c r="BD94">
        <v>4</v>
      </c>
      <c r="BE94">
        <v>3</v>
      </c>
      <c r="BF94">
        <v>3</v>
      </c>
      <c r="BG94">
        <v>5</v>
      </c>
      <c r="BH94" t="s">
        <v>111</v>
      </c>
      <c r="BI94" t="s">
        <v>85</v>
      </c>
      <c r="BJ94" t="s">
        <v>167</v>
      </c>
      <c r="BK94" t="s">
        <v>168</v>
      </c>
      <c r="BL94" t="s">
        <v>88</v>
      </c>
      <c r="BM94" t="s">
        <v>117</v>
      </c>
      <c r="BN94" t="s">
        <v>108</v>
      </c>
      <c r="BO94" t="s">
        <v>169</v>
      </c>
      <c r="BP94" t="s">
        <v>141</v>
      </c>
      <c r="BQ94">
        <v>0</v>
      </c>
      <c r="BR94" t="s">
        <v>82</v>
      </c>
      <c r="BS94" t="s">
        <v>81</v>
      </c>
      <c r="BT94" t="s">
        <v>81</v>
      </c>
      <c r="BU94" t="s">
        <v>81</v>
      </c>
      <c r="BV94" t="s">
        <v>81</v>
      </c>
    </row>
    <row r="95" spans="1:74" x14ac:dyDescent="0.15">
      <c r="A95">
        <v>96</v>
      </c>
      <c r="D95" t="s">
        <v>78</v>
      </c>
      <c r="E95">
        <v>1879174752</v>
      </c>
      <c r="P95" t="s">
        <v>76</v>
      </c>
      <c r="Q95" t="s">
        <v>76</v>
      </c>
      <c r="R95" t="s">
        <v>76</v>
      </c>
      <c r="S95" t="s">
        <v>76</v>
      </c>
      <c r="T95" t="s">
        <v>76</v>
      </c>
      <c r="AJ95" t="s">
        <v>76</v>
      </c>
      <c r="AK95" t="s">
        <v>76</v>
      </c>
      <c r="AL95" t="s">
        <v>76</v>
      </c>
      <c r="AM95" t="s">
        <v>76</v>
      </c>
      <c r="AN95" t="s">
        <v>76</v>
      </c>
      <c r="AO95" t="s">
        <v>76</v>
      </c>
      <c r="AP95" t="s">
        <v>76</v>
      </c>
      <c r="AQ95" t="s">
        <v>76</v>
      </c>
      <c r="AR95" t="s">
        <v>76</v>
      </c>
      <c r="AT95" t="s">
        <v>76</v>
      </c>
      <c r="AU95" t="s">
        <v>76</v>
      </c>
      <c r="AV95" t="s">
        <v>76</v>
      </c>
      <c r="AW95" t="s">
        <v>76</v>
      </c>
      <c r="AX95" t="s">
        <v>76</v>
      </c>
      <c r="AY95" t="s">
        <v>76</v>
      </c>
      <c r="AZ95" t="s">
        <v>76</v>
      </c>
      <c r="BR95" t="s">
        <v>76</v>
      </c>
      <c r="BS95" t="s">
        <v>76</v>
      </c>
      <c r="BT95" t="s">
        <v>76</v>
      </c>
      <c r="BU95" t="s">
        <v>76</v>
      </c>
      <c r="BV95" t="s">
        <v>76</v>
      </c>
    </row>
    <row r="96" spans="1:74" x14ac:dyDescent="0.15">
      <c r="A96">
        <v>97</v>
      </c>
      <c r="B96" t="s">
        <v>77</v>
      </c>
      <c r="C96">
        <v>3</v>
      </c>
      <c r="D96" t="s">
        <v>78</v>
      </c>
      <c r="E96">
        <v>808604302</v>
      </c>
      <c r="F96">
        <v>4</v>
      </c>
      <c r="G96">
        <v>3</v>
      </c>
      <c r="H96">
        <v>2</v>
      </c>
      <c r="I96">
        <v>2</v>
      </c>
      <c r="J96">
        <v>2</v>
      </c>
      <c r="K96">
        <v>2</v>
      </c>
      <c r="L96">
        <v>2</v>
      </c>
      <c r="M96" t="s">
        <v>79</v>
      </c>
      <c r="N96" t="s">
        <v>80</v>
      </c>
      <c r="P96" t="s">
        <v>81</v>
      </c>
      <c r="Q96" t="s">
        <v>81</v>
      </c>
      <c r="R96" t="s">
        <v>82</v>
      </c>
      <c r="S96" t="s">
        <v>81</v>
      </c>
      <c r="T96" t="s">
        <v>81</v>
      </c>
      <c r="U96">
        <v>5</v>
      </c>
      <c r="V96">
        <v>5</v>
      </c>
      <c r="W96">
        <v>4</v>
      </c>
      <c r="X96">
        <v>5</v>
      </c>
      <c r="Y96">
        <v>2</v>
      </c>
      <c r="Z96">
        <v>2</v>
      </c>
      <c r="AA96">
        <v>4</v>
      </c>
      <c r="AB96" t="s">
        <v>83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2</v>
      </c>
      <c r="AJ96" t="s">
        <v>82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T96" t="s">
        <v>81</v>
      </c>
      <c r="AU96" t="s">
        <v>81</v>
      </c>
      <c r="AV96" t="s">
        <v>82</v>
      </c>
      <c r="AW96" t="s">
        <v>81</v>
      </c>
      <c r="AX96" t="s">
        <v>81</v>
      </c>
      <c r="AY96" t="s">
        <v>81</v>
      </c>
      <c r="AZ96" t="s">
        <v>81</v>
      </c>
      <c r="BB96">
        <v>3</v>
      </c>
      <c r="BC96">
        <v>4</v>
      </c>
      <c r="BD96">
        <v>5</v>
      </c>
      <c r="BE96">
        <v>5</v>
      </c>
      <c r="BF96">
        <v>5</v>
      </c>
      <c r="BG96">
        <v>5</v>
      </c>
      <c r="BH96" t="s">
        <v>84</v>
      </c>
      <c r="BI96" t="s">
        <v>95</v>
      </c>
      <c r="BJ96" t="s">
        <v>148</v>
      </c>
      <c r="BK96" t="s">
        <v>87</v>
      </c>
      <c r="BL96" t="s">
        <v>97</v>
      </c>
      <c r="BM96" t="s">
        <v>89</v>
      </c>
      <c r="BN96" t="s">
        <v>108</v>
      </c>
      <c r="BO96" t="s">
        <v>104</v>
      </c>
      <c r="BP96" t="s">
        <v>141</v>
      </c>
      <c r="BQ96">
        <v>0</v>
      </c>
      <c r="BR96" t="s">
        <v>82</v>
      </c>
      <c r="BS96" t="s">
        <v>81</v>
      </c>
      <c r="BT96" t="s">
        <v>81</v>
      </c>
      <c r="BU96" t="s">
        <v>81</v>
      </c>
      <c r="BV96" t="s">
        <v>81</v>
      </c>
    </row>
    <row r="97" spans="1:74" x14ac:dyDescent="0.15">
      <c r="A97">
        <v>98</v>
      </c>
      <c r="D97" t="s">
        <v>78</v>
      </c>
      <c r="E97">
        <v>1843504626</v>
      </c>
      <c r="P97" t="s">
        <v>76</v>
      </c>
      <c r="Q97" t="s">
        <v>76</v>
      </c>
      <c r="R97" t="s">
        <v>76</v>
      </c>
      <c r="S97" t="s">
        <v>76</v>
      </c>
      <c r="T97" t="s">
        <v>76</v>
      </c>
      <c r="AJ97" t="s">
        <v>76</v>
      </c>
      <c r="AK97" t="s">
        <v>76</v>
      </c>
      <c r="AL97" t="s">
        <v>76</v>
      </c>
      <c r="AM97" t="s">
        <v>76</v>
      </c>
      <c r="AN97" t="s">
        <v>76</v>
      </c>
      <c r="AO97" t="s">
        <v>76</v>
      </c>
      <c r="AP97" t="s">
        <v>76</v>
      </c>
      <c r="AQ97" t="s">
        <v>76</v>
      </c>
      <c r="AR97" t="s">
        <v>76</v>
      </c>
      <c r="AT97" t="s">
        <v>76</v>
      </c>
      <c r="AU97" t="s">
        <v>76</v>
      </c>
      <c r="AV97" t="s">
        <v>76</v>
      </c>
      <c r="AW97" t="s">
        <v>76</v>
      </c>
      <c r="AX97" t="s">
        <v>76</v>
      </c>
      <c r="AY97" t="s">
        <v>76</v>
      </c>
      <c r="AZ97" t="s">
        <v>76</v>
      </c>
      <c r="BR97" t="s">
        <v>76</v>
      </c>
      <c r="BS97" t="s">
        <v>76</v>
      </c>
      <c r="BT97" t="s">
        <v>76</v>
      </c>
      <c r="BU97" t="s">
        <v>76</v>
      </c>
      <c r="BV97" t="s">
        <v>76</v>
      </c>
    </row>
    <row r="98" spans="1:74" x14ac:dyDescent="0.15">
      <c r="A98">
        <v>99</v>
      </c>
      <c r="B98" t="s">
        <v>77</v>
      </c>
      <c r="C98">
        <v>3</v>
      </c>
      <c r="D98" t="s">
        <v>75</v>
      </c>
      <c r="E98">
        <v>1372698398</v>
      </c>
      <c r="F98">
        <v>3</v>
      </c>
      <c r="G98" t="s">
        <v>101</v>
      </c>
      <c r="H98" t="s">
        <v>101</v>
      </c>
      <c r="I98">
        <v>2</v>
      </c>
      <c r="J98" t="s">
        <v>93</v>
      </c>
      <c r="K98">
        <v>3</v>
      </c>
      <c r="L98">
        <v>3</v>
      </c>
      <c r="M98" t="s">
        <v>115</v>
      </c>
      <c r="N98" t="s">
        <v>80</v>
      </c>
      <c r="P98" t="s">
        <v>82</v>
      </c>
      <c r="Q98" t="s">
        <v>81</v>
      </c>
      <c r="R98" t="s">
        <v>82</v>
      </c>
      <c r="S98" t="s">
        <v>81</v>
      </c>
      <c r="T98" t="s">
        <v>81</v>
      </c>
      <c r="U98">
        <v>5</v>
      </c>
      <c r="V98">
        <v>4</v>
      </c>
      <c r="W98">
        <v>1</v>
      </c>
      <c r="X98">
        <v>1</v>
      </c>
      <c r="Y98">
        <v>3</v>
      </c>
      <c r="Z98">
        <v>1</v>
      </c>
      <c r="AA98">
        <v>3</v>
      </c>
      <c r="AB98" t="s">
        <v>83</v>
      </c>
      <c r="AC98">
        <v>3</v>
      </c>
      <c r="AD98">
        <v>3</v>
      </c>
      <c r="AE98">
        <v>3</v>
      </c>
      <c r="AF98">
        <v>5</v>
      </c>
      <c r="AG98">
        <v>5</v>
      </c>
      <c r="AH98">
        <v>5</v>
      </c>
      <c r="AI98">
        <v>1</v>
      </c>
      <c r="AJ98" t="s">
        <v>82</v>
      </c>
      <c r="AK98" t="s">
        <v>81</v>
      </c>
      <c r="AL98" t="s">
        <v>82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82</v>
      </c>
      <c r="AZ98" t="s">
        <v>81</v>
      </c>
      <c r="BB98">
        <v>5</v>
      </c>
      <c r="BC98">
        <v>5</v>
      </c>
      <c r="BD98">
        <v>3</v>
      </c>
      <c r="BE98">
        <v>5</v>
      </c>
      <c r="BF98">
        <v>4</v>
      </c>
      <c r="BG98">
        <v>3</v>
      </c>
      <c r="BH98" t="s">
        <v>84</v>
      </c>
      <c r="BI98" t="s">
        <v>95</v>
      </c>
      <c r="BJ98" t="s">
        <v>96</v>
      </c>
      <c r="BK98" t="s">
        <v>170</v>
      </c>
      <c r="BL98" t="s">
        <v>107</v>
      </c>
      <c r="BM98" t="s">
        <v>89</v>
      </c>
      <c r="BN98" t="s">
        <v>108</v>
      </c>
      <c r="BO98" t="s">
        <v>91</v>
      </c>
      <c r="BP98" t="s">
        <v>92</v>
      </c>
      <c r="BQ98">
        <v>0</v>
      </c>
      <c r="BR98" t="s">
        <v>82</v>
      </c>
      <c r="BS98" t="s">
        <v>81</v>
      </c>
      <c r="BT98" t="s">
        <v>81</v>
      </c>
      <c r="BU98" t="s">
        <v>81</v>
      </c>
      <c r="BV98" t="s">
        <v>81</v>
      </c>
    </row>
    <row r="99" spans="1:74" x14ac:dyDescent="0.15">
      <c r="A99">
        <v>100</v>
      </c>
      <c r="D99" t="s">
        <v>78</v>
      </c>
      <c r="E99">
        <v>943753600</v>
      </c>
      <c r="P99" t="s">
        <v>76</v>
      </c>
      <c r="Q99" t="s">
        <v>76</v>
      </c>
      <c r="R99" t="s">
        <v>76</v>
      </c>
      <c r="S99" t="s">
        <v>76</v>
      </c>
      <c r="T99" t="s">
        <v>76</v>
      </c>
      <c r="AJ99" t="s">
        <v>76</v>
      </c>
      <c r="AK99" t="s">
        <v>76</v>
      </c>
      <c r="AL99" t="s">
        <v>76</v>
      </c>
      <c r="AM99" t="s">
        <v>76</v>
      </c>
      <c r="AN99" t="s">
        <v>76</v>
      </c>
      <c r="AO99" t="s">
        <v>76</v>
      </c>
      <c r="AP99" t="s">
        <v>76</v>
      </c>
      <c r="AQ99" t="s">
        <v>76</v>
      </c>
      <c r="AR99" t="s">
        <v>76</v>
      </c>
      <c r="AT99" t="s">
        <v>76</v>
      </c>
      <c r="AU99" t="s">
        <v>76</v>
      </c>
      <c r="AV99" t="s">
        <v>76</v>
      </c>
      <c r="AW99" t="s">
        <v>76</v>
      </c>
      <c r="AX99" t="s">
        <v>76</v>
      </c>
      <c r="AY99" t="s">
        <v>76</v>
      </c>
      <c r="AZ99" t="s">
        <v>76</v>
      </c>
      <c r="BR99" t="s">
        <v>76</v>
      </c>
      <c r="BS99" t="s">
        <v>76</v>
      </c>
      <c r="BT99" t="s">
        <v>76</v>
      </c>
      <c r="BU99" t="s">
        <v>76</v>
      </c>
      <c r="BV99" t="s">
        <v>76</v>
      </c>
    </row>
    <row r="100" spans="1:74" x14ac:dyDescent="0.15">
      <c r="A100">
        <v>101</v>
      </c>
      <c r="B100" t="s">
        <v>77</v>
      </c>
      <c r="C100">
        <v>3</v>
      </c>
      <c r="D100" t="s">
        <v>78</v>
      </c>
      <c r="E100">
        <v>252801566</v>
      </c>
      <c r="F100">
        <v>4</v>
      </c>
      <c r="G100" t="s">
        <v>101</v>
      </c>
      <c r="H100">
        <v>4</v>
      </c>
      <c r="I100">
        <v>4</v>
      </c>
      <c r="J100">
        <v>4</v>
      </c>
      <c r="K100">
        <v>4</v>
      </c>
      <c r="L100">
        <v>4</v>
      </c>
      <c r="M100" t="s">
        <v>102</v>
      </c>
      <c r="N100" t="s">
        <v>80</v>
      </c>
      <c r="P100" t="s">
        <v>82</v>
      </c>
      <c r="Q100" t="s">
        <v>81</v>
      </c>
      <c r="R100" t="s">
        <v>81</v>
      </c>
      <c r="S100" t="s">
        <v>81</v>
      </c>
      <c r="T100" t="s">
        <v>81</v>
      </c>
      <c r="U100">
        <v>4</v>
      </c>
      <c r="V100">
        <v>5</v>
      </c>
      <c r="W100">
        <v>2</v>
      </c>
      <c r="X100">
        <v>4</v>
      </c>
      <c r="Y100">
        <v>4</v>
      </c>
      <c r="Z100">
        <v>3</v>
      </c>
      <c r="AA100">
        <v>3</v>
      </c>
      <c r="AB100" t="s">
        <v>83</v>
      </c>
      <c r="AC100">
        <v>5</v>
      </c>
      <c r="AD100">
        <v>3</v>
      </c>
      <c r="AE100">
        <v>3</v>
      </c>
      <c r="AF100">
        <v>3</v>
      </c>
      <c r="AG100">
        <v>3</v>
      </c>
      <c r="AH100">
        <v>5</v>
      </c>
      <c r="AI100">
        <v>4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82</v>
      </c>
      <c r="AT100" t="s">
        <v>81</v>
      </c>
      <c r="AU100" t="s">
        <v>81</v>
      </c>
      <c r="AV100" t="s">
        <v>82</v>
      </c>
      <c r="AW100" t="s">
        <v>81</v>
      </c>
      <c r="AX100" t="s">
        <v>81</v>
      </c>
      <c r="AY100" t="s">
        <v>82</v>
      </c>
      <c r="AZ100" t="s">
        <v>81</v>
      </c>
      <c r="BB100">
        <v>4</v>
      </c>
      <c r="BC100">
        <v>3</v>
      </c>
      <c r="BD100">
        <v>4</v>
      </c>
      <c r="BE100">
        <v>3</v>
      </c>
      <c r="BF100">
        <v>4</v>
      </c>
      <c r="BG100">
        <v>4</v>
      </c>
      <c r="BH100" t="s">
        <v>84</v>
      </c>
      <c r="BI100" t="s">
        <v>85</v>
      </c>
      <c r="BJ100" t="s">
        <v>144</v>
      </c>
      <c r="BK100" t="s">
        <v>171</v>
      </c>
      <c r="BL100" t="s">
        <v>107</v>
      </c>
      <c r="BM100" t="s">
        <v>117</v>
      </c>
      <c r="BN100" t="s">
        <v>90</v>
      </c>
      <c r="BO100" t="s">
        <v>122</v>
      </c>
      <c r="BP100" t="s">
        <v>100</v>
      </c>
      <c r="BQ100">
        <v>0</v>
      </c>
      <c r="BR100" t="s">
        <v>81</v>
      </c>
      <c r="BS100" t="s">
        <v>82</v>
      </c>
      <c r="BT100" t="s">
        <v>81</v>
      </c>
      <c r="BU100" t="s">
        <v>81</v>
      </c>
      <c r="BV100" t="s">
        <v>81</v>
      </c>
    </row>
    <row r="101" spans="1:74" x14ac:dyDescent="0.15">
      <c r="A101">
        <v>102</v>
      </c>
      <c r="C101">
        <v>2</v>
      </c>
      <c r="D101" t="s">
        <v>75</v>
      </c>
      <c r="E101">
        <v>1720102100</v>
      </c>
      <c r="F101" t="s">
        <v>101</v>
      </c>
      <c r="G101" t="s">
        <v>101</v>
      </c>
      <c r="H101">
        <v>3</v>
      </c>
      <c r="I101">
        <v>3</v>
      </c>
      <c r="J101">
        <v>3</v>
      </c>
      <c r="K101" t="s">
        <v>101</v>
      </c>
      <c r="L101" t="s">
        <v>101</v>
      </c>
      <c r="M101" t="s">
        <v>79</v>
      </c>
      <c r="N101" t="s">
        <v>80</v>
      </c>
      <c r="P101" t="s">
        <v>81</v>
      </c>
      <c r="Q101" t="s">
        <v>81</v>
      </c>
      <c r="R101" t="s">
        <v>82</v>
      </c>
      <c r="S101" t="s">
        <v>81</v>
      </c>
      <c r="T101" t="s">
        <v>81</v>
      </c>
      <c r="U101">
        <v>1</v>
      </c>
      <c r="V101">
        <v>5</v>
      </c>
      <c r="W101">
        <v>3</v>
      </c>
      <c r="X101">
        <v>1</v>
      </c>
      <c r="Y101">
        <v>5</v>
      </c>
      <c r="Z101">
        <v>4</v>
      </c>
      <c r="AA101">
        <v>1</v>
      </c>
      <c r="AB101" t="s">
        <v>94</v>
      </c>
      <c r="AC101">
        <v>3</v>
      </c>
      <c r="AD101">
        <v>4</v>
      </c>
      <c r="AE101">
        <v>4</v>
      </c>
      <c r="AF101">
        <v>5</v>
      </c>
      <c r="AG101">
        <v>5</v>
      </c>
      <c r="AH101">
        <v>4</v>
      </c>
      <c r="AI101">
        <v>1</v>
      </c>
      <c r="AJ101" t="s">
        <v>82</v>
      </c>
      <c r="AK101" t="s">
        <v>81</v>
      </c>
      <c r="AL101" t="s">
        <v>81</v>
      </c>
      <c r="AM101" t="s">
        <v>81</v>
      </c>
      <c r="AN101" t="s">
        <v>81</v>
      </c>
      <c r="AO101" t="s">
        <v>82</v>
      </c>
      <c r="AP101" t="s">
        <v>81</v>
      </c>
      <c r="AQ101" t="s">
        <v>81</v>
      </c>
      <c r="AR101" t="s">
        <v>81</v>
      </c>
      <c r="AT101" t="s">
        <v>81</v>
      </c>
      <c r="AU101" t="s">
        <v>82</v>
      </c>
      <c r="AV101" t="s">
        <v>81</v>
      </c>
      <c r="AW101" t="s">
        <v>81</v>
      </c>
      <c r="AX101" t="s">
        <v>81</v>
      </c>
      <c r="AY101" t="s">
        <v>81</v>
      </c>
      <c r="AZ101" t="s">
        <v>81</v>
      </c>
      <c r="BB101">
        <v>5</v>
      </c>
      <c r="BC101">
        <v>4</v>
      </c>
      <c r="BD101">
        <v>4</v>
      </c>
      <c r="BE101">
        <v>3</v>
      </c>
      <c r="BF101">
        <v>5</v>
      </c>
      <c r="BG101">
        <v>5</v>
      </c>
      <c r="BR101" t="s">
        <v>76</v>
      </c>
      <c r="BS101" t="s">
        <v>76</v>
      </c>
      <c r="BT101" t="s">
        <v>76</v>
      </c>
      <c r="BU101" t="s">
        <v>76</v>
      </c>
      <c r="BV101" t="s">
        <v>76</v>
      </c>
    </row>
    <row r="102" spans="1:74" x14ac:dyDescent="0.15">
      <c r="A102">
        <v>103</v>
      </c>
      <c r="B102" t="s">
        <v>77</v>
      </c>
      <c r="C102">
        <v>3</v>
      </c>
      <c r="D102" t="s">
        <v>75</v>
      </c>
      <c r="E102">
        <v>154127351</v>
      </c>
      <c r="F102">
        <v>4</v>
      </c>
      <c r="G102">
        <v>4</v>
      </c>
      <c r="H102">
        <v>3</v>
      </c>
      <c r="I102">
        <v>4</v>
      </c>
      <c r="J102">
        <v>4</v>
      </c>
      <c r="K102">
        <v>4</v>
      </c>
      <c r="L102">
        <v>4</v>
      </c>
      <c r="M102" t="s">
        <v>79</v>
      </c>
      <c r="N102" t="s">
        <v>80</v>
      </c>
      <c r="P102" t="s">
        <v>81</v>
      </c>
      <c r="Q102" t="s">
        <v>82</v>
      </c>
      <c r="R102" t="s">
        <v>81</v>
      </c>
      <c r="S102" t="s">
        <v>81</v>
      </c>
      <c r="T102" t="s">
        <v>82</v>
      </c>
      <c r="U102">
        <v>5</v>
      </c>
      <c r="V102">
        <v>5</v>
      </c>
      <c r="W102">
        <v>4</v>
      </c>
      <c r="X102">
        <v>5</v>
      </c>
      <c r="Y102">
        <v>4</v>
      </c>
      <c r="Z102">
        <v>3</v>
      </c>
      <c r="AA102">
        <v>4</v>
      </c>
      <c r="AB102" t="s">
        <v>83</v>
      </c>
      <c r="AC102">
        <v>4</v>
      </c>
      <c r="AD102">
        <v>4</v>
      </c>
      <c r="AE102">
        <v>3</v>
      </c>
      <c r="AF102">
        <v>5</v>
      </c>
      <c r="AG102">
        <v>5</v>
      </c>
      <c r="AH102">
        <v>3</v>
      </c>
      <c r="AI102">
        <v>1</v>
      </c>
      <c r="AJ102" t="s">
        <v>81</v>
      </c>
      <c r="AK102" t="s">
        <v>81</v>
      </c>
      <c r="AL102" t="s">
        <v>82</v>
      </c>
      <c r="AM102" t="s">
        <v>82</v>
      </c>
      <c r="AN102" t="s">
        <v>81</v>
      </c>
      <c r="AO102" t="s">
        <v>81</v>
      </c>
      <c r="AP102" t="s">
        <v>81</v>
      </c>
      <c r="AQ102" t="s">
        <v>81</v>
      </c>
      <c r="AR102" t="s">
        <v>82</v>
      </c>
      <c r="AT102" t="s">
        <v>81</v>
      </c>
      <c r="AU102" t="s">
        <v>82</v>
      </c>
      <c r="AV102" t="s">
        <v>82</v>
      </c>
      <c r="AW102" t="s">
        <v>81</v>
      </c>
      <c r="AX102" t="s">
        <v>82</v>
      </c>
      <c r="AY102" t="s">
        <v>81</v>
      </c>
      <c r="AZ102" t="s">
        <v>81</v>
      </c>
      <c r="BB102">
        <v>4</v>
      </c>
      <c r="BC102">
        <v>4</v>
      </c>
      <c r="BD102">
        <v>4</v>
      </c>
      <c r="BE102">
        <v>4</v>
      </c>
      <c r="BG102">
        <v>4</v>
      </c>
      <c r="BH102" t="s">
        <v>111</v>
      </c>
      <c r="BI102" t="s">
        <v>85</v>
      </c>
      <c r="BJ102" t="s">
        <v>163</v>
      </c>
      <c r="BK102" t="s">
        <v>163</v>
      </c>
      <c r="BL102" t="s">
        <v>97</v>
      </c>
      <c r="BM102" t="s">
        <v>98</v>
      </c>
      <c r="BN102" t="s">
        <v>108</v>
      </c>
      <c r="BO102" t="s">
        <v>91</v>
      </c>
      <c r="BP102" t="s">
        <v>100</v>
      </c>
      <c r="BQ102">
        <v>0</v>
      </c>
      <c r="BR102" t="s">
        <v>82</v>
      </c>
      <c r="BS102" t="s">
        <v>81</v>
      </c>
      <c r="BT102" t="s">
        <v>81</v>
      </c>
      <c r="BU102" t="s">
        <v>81</v>
      </c>
      <c r="BV102" t="s">
        <v>81</v>
      </c>
    </row>
    <row r="103" spans="1:74" x14ac:dyDescent="0.15">
      <c r="A103">
        <v>104</v>
      </c>
      <c r="B103" t="s">
        <v>77</v>
      </c>
      <c r="C103">
        <v>3</v>
      </c>
      <c r="D103" t="s">
        <v>78</v>
      </c>
      <c r="E103">
        <v>1037620568</v>
      </c>
      <c r="F103" t="s">
        <v>93</v>
      </c>
      <c r="G103">
        <v>2</v>
      </c>
      <c r="H103">
        <v>3</v>
      </c>
      <c r="I103" t="s">
        <v>93</v>
      </c>
      <c r="J103">
        <v>2</v>
      </c>
      <c r="K103">
        <v>3</v>
      </c>
      <c r="L103" t="s">
        <v>93</v>
      </c>
      <c r="M103" t="s">
        <v>79</v>
      </c>
      <c r="N103" t="s">
        <v>172</v>
      </c>
      <c r="P103" t="s">
        <v>82</v>
      </c>
      <c r="Q103" t="s">
        <v>81</v>
      </c>
      <c r="R103" t="s">
        <v>81</v>
      </c>
      <c r="S103" t="s">
        <v>81</v>
      </c>
      <c r="T103" t="s">
        <v>81</v>
      </c>
      <c r="U103">
        <v>5</v>
      </c>
      <c r="V103">
        <v>5</v>
      </c>
      <c r="W103">
        <v>2</v>
      </c>
      <c r="X103">
        <v>4</v>
      </c>
      <c r="Y103">
        <v>4</v>
      </c>
      <c r="Z103">
        <v>3</v>
      </c>
      <c r="AA103">
        <v>3</v>
      </c>
      <c r="AB103" t="s">
        <v>83</v>
      </c>
      <c r="AC103">
        <v>3</v>
      </c>
      <c r="AD103">
        <v>4</v>
      </c>
      <c r="AE103">
        <v>2</v>
      </c>
      <c r="AF103">
        <v>5</v>
      </c>
      <c r="AG103">
        <v>4</v>
      </c>
      <c r="AH103">
        <v>3</v>
      </c>
      <c r="AI103">
        <v>4</v>
      </c>
      <c r="AJ103" t="s">
        <v>82</v>
      </c>
      <c r="AK103" t="s">
        <v>81</v>
      </c>
      <c r="AL103" t="s">
        <v>81</v>
      </c>
      <c r="AM103" t="s">
        <v>82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T103" t="s">
        <v>81</v>
      </c>
      <c r="AU103" t="s">
        <v>81</v>
      </c>
      <c r="AV103" t="s">
        <v>82</v>
      </c>
      <c r="AW103" t="s">
        <v>81</v>
      </c>
      <c r="AX103" t="s">
        <v>81</v>
      </c>
      <c r="AY103" t="s">
        <v>81</v>
      </c>
      <c r="AZ103" t="s">
        <v>82</v>
      </c>
      <c r="BB103">
        <v>3</v>
      </c>
      <c r="BC103">
        <v>4</v>
      </c>
      <c r="BD103">
        <v>5</v>
      </c>
      <c r="BE103">
        <v>4</v>
      </c>
      <c r="BF103">
        <v>3</v>
      </c>
      <c r="BG103">
        <v>4</v>
      </c>
      <c r="BH103" t="s">
        <v>111</v>
      </c>
      <c r="BI103" t="s">
        <v>85</v>
      </c>
      <c r="BJ103" t="s">
        <v>173</v>
      </c>
      <c r="BK103" t="s">
        <v>174</v>
      </c>
      <c r="BL103" t="s">
        <v>88</v>
      </c>
      <c r="BM103" t="s">
        <v>113</v>
      </c>
      <c r="BN103" t="s">
        <v>108</v>
      </c>
      <c r="BO103" t="s">
        <v>104</v>
      </c>
      <c r="BP103" t="s">
        <v>92</v>
      </c>
      <c r="BQ103">
        <v>0</v>
      </c>
      <c r="BR103" t="s">
        <v>82</v>
      </c>
      <c r="BS103" t="s">
        <v>81</v>
      </c>
      <c r="BT103" t="s">
        <v>81</v>
      </c>
      <c r="BU103" t="s">
        <v>81</v>
      </c>
      <c r="BV103" t="s">
        <v>81</v>
      </c>
    </row>
    <row r="104" spans="1:74" x14ac:dyDescent="0.15">
      <c r="A104">
        <v>105</v>
      </c>
      <c r="B104" t="s">
        <v>77</v>
      </c>
      <c r="C104">
        <v>3</v>
      </c>
      <c r="D104" t="s">
        <v>75</v>
      </c>
      <c r="E104">
        <v>1794975576</v>
      </c>
      <c r="F104">
        <v>3</v>
      </c>
      <c r="G104">
        <v>4</v>
      </c>
      <c r="H104">
        <v>4</v>
      </c>
      <c r="I104">
        <v>3</v>
      </c>
      <c r="J104">
        <v>3</v>
      </c>
      <c r="K104">
        <v>2</v>
      </c>
      <c r="L104">
        <v>3</v>
      </c>
      <c r="M104" t="s">
        <v>105</v>
      </c>
      <c r="N104" t="s">
        <v>80</v>
      </c>
      <c r="P104" t="s">
        <v>82</v>
      </c>
      <c r="Q104" t="s">
        <v>81</v>
      </c>
      <c r="R104" t="s">
        <v>81</v>
      </c>
      <c r="S104" t="s">
        <v>81</v>
      </c>
      <c r="T104" t="s">
        <v>81</v>
      </c>
      <c r="U104">
        <v>2</v>
      </c>
      <c r="V104">
        <v>4</v>
      </c>
      <c r="W104">
        <v>2</v>
      </c>
      <c r="X104">
        <v>3</v>
      </c>
      <c r="Y104">
        <v>3</v>
      </c>
      <c r="Z104">
        <v>3</v>
      </c>
      <c r="AB104" t="s">
        <v>110</v>
      </c>
      <c r="AC104">
        <v>4</v>
      </c>
      <c r="AD104">
        <v>3</v>
      </c>
      <c r="AE104">
        <v>4</v>
      </c>
      <c r="AF104">
        <v>5</v>
      </c>
      <c r="AG104">
        <v>5</v>
      </c>
      <c r="AH104">
        <v>4</v>
      </c>
      <c r="AI104">
        <v>2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82</v>
      </c>
      <c r="AT104" t="s">
        <v>81</v>
      </c>
      <c r="AU104" t="s">
        <v>81</v>
      </c>
      <c r="AV104" t="s">
        <v>81</v>
      </c>
      <c r="AW104" t="s">
        <v>82</v>
      </c>
      <c r="AX104" t="s">
        <v>81</v>
      </c>
      <c r="AY104" t="s">
        <v>81</v>
      </c>
      <c r="AZ104" t="s">
        <v>82</v>
      </c>
      <c r="BB104">
        <v>3</v>
      </c>
      <c r="BC104">
        <v>3</v>
      </c>
      <c r="BD104">
        <v>3</v>
      </c>
      <c r="BF104">
        <v>4</v>
      </c>
      <c r="BG104">
        <v>4</v>
      </c>
      <c r="BH104" t="s">
        <v>111</v>
      </c>
      <c r="BI104" t="s">
        <v>95</v>
      </c>
      <c r="BJ104" t="s">
        <v>96</v>
      </c>
      <c r="BK104" t="s">
        <v>175</v>
      </c>
      <c r="BL104" t="s">
        <v>97</v>
      </c>
      <c r="BM104" t="s">
        <v>117</v>
      </c>
      <c r="BN104" t="s">
        <v>108</v>
      </c>
      <c r="BO104" t="s">
        <v>124</v>
      </c>
      <c r="BP104" t="s">
        <v>141</v>
      </c>
      <c r="BQ104">
        <v>0</v>
      </c>
      <c r="BR104" t="s">
        <v>82</v>
      </c>
      <c r="BS104" t="s">
        <v>81</v>
      </c>
      <c r="BT104" t="s">
        <v>81</v>
      </c>
      <c r="BU104" t="s">
        <v>81</v>
      </c>
      <c r="BV104" t="s">
        <v>81</v>
      </c>
    </row>
    <row r="105" spans="1:74" x14ac:dyDescent="0.15">
      <c r="A105">
        <v>106</v>
      </c>
      <c r="B105" t="s">
        <v>77</v>
      </c>
      <c r="C105">
        <v>3</v>
      </c>
      <c r="D105" t="s">
        <v>78</v>
      </c>
      <c r="E105">
        <v>1056334422</v>
      </c>
      <c r="F105" t="s">
        <v>101</v>
      </c>
      <c r="G105" t="s">
        <v>101</v>
      </c>
      <c r="H105" t="s">
        <v>101</v>
      </c>
      <c r="I105" t="s">
        <v>101</v>
      </c>
      <c r="J105" t="s">
        <v>101</v>
      </c>
      <c r="K105" t="s">
        <v>101</v>
      </c>
      <c r="L105" t="s">
        <v>101</v>
      </c>
      <c r="M105" t="s">
        <v>109</v>
      </c>
      <c r="N105" t="s">
        <v>128</v>
      </c>
      <c r="P105" t="s">
        <v>81</v>
      </c>
      <c r="Q105" t="s">
        <v>81</v>
      </c>
      <c r="R105" t="s">
        <v>81</v>
      </c>
      <c r="S105" t="s">
        <v>81</v>
      </c>
      <c r="T105" t="s">
        <v>82</v>
      </c>
      <c r="AB105" t="s">
        <v>83</v>
      </c>
      <c r="AJ105" t="s">
        <v>81</v>
      </c>
      <c r="AK105" t="s">
        <v>81</v>
      </c>
      <c r="AL105" t="s">
        <v>82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T105" t="s">
        <v>82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H105" t="s">
        <v>111</v>
      </c>
      <c r="BI105" t="s">
        <v>85</v>
      </c>
      <c r="BJ105" t="s">
        <v>151</v>
      </c>
      <c r="BK105" t="s">
        <v>166</v>
      </c>
      <c r="BL105" t="s">
        <v>88</v>
      </c>
      <c r="BM105" t="s">
        <v>117</v>
      </c>
      <c r="BN105" t="s">
        <v>90</v>
      </c>
      <c r="BO105" t="s">
        <v>104</v>
      </c>
      <c r="BP105" t="s">
        <v>141</v>
      </c>
      <c r="BQ105">
        <v>0</v>
      </c>
      <c r="BR105" t="s">
        <v>82</v>
      </c>
      <c r="BS105" t="s">
        <v>81</v>
      </c>
      <c r="BT105" t="s">
        <v>81</v>
      </c>
      <c r="BU105" t="s">
        <v>81</v>
      </c>
      <c r="BV105" t="s">
        <v>81</v>
      </c>
    </row>
    <row r="106" spans="1:74" x14ac:dyDescent="0.15">
      <c r="A106">
        <v>107</v>
      </c>
      <c r="B106" t="s">
        <v>77</v>
      </c>
      <c r="C106">
        <v>3</v>
      </c>
      <c r="D106" t="s">
        <v>75</v>
      </c>
      <c r="E106">
        <v>1529863835</v>
      </c>
      <c r="F106">
        <v>3</v>
      </c>
      <c r="G106">
        <v>4</v>
      </c>
      <c r="H106">
        <v>2</v>
      </c>
      <c r="I106">
        <v>4</v>
      </c>
      <c r="J106">
        <v>3</v>
      </c>
      <c r="K106">
        <v>4</v>
      </c>
      <c r="L106" t="s">
        <v>101</v>
      </c>
      <c r="M106" t="s">
        <v>105</v>
      </c>
      <c r="N106" t="s">
        <v>80</v>
      </c>
      <c r="P106" t="s">
        <v>82</v>
      </c>
      <c r="Q106" t="s">
        <v>81</v>
      </c>
      <c r="R106" t="s">
        <v>81</v>
      </c>
      <c r="S106" t="s">
        <v>81</v>
      </c>
      <c r="T106" t="s">
        <v>82</v>
      </c>
      <c r="U106">
        <v>4</v>
      </c>
      <c r="V106">
        <v>5</v>
      </c>
      <c r="W106">
        <v>2</v>
      </c>
      <c r="X106">
        <v>3</v>
      </c>
      <c r="Y106">
        <v>4</v>
      </c>
      <c r="Z106">
        <v>4</v>
      </c>
      <c r="AA106">
        <v>3</v>
      </c>
      <c r="AB106" t="s">
        <v>94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2</v>
      </c>
      <c r="AJ106" t="s">
        <v>81</v>
      </c>
      <c r="AK106" t="s">
        <v>81</v>
      </c>
      <c r="AL106" t="s">
        <v>82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82</v>
      </c>
      <c r="BB106">
        <v>4</v>
      </c>
      <c r="BC106">
        <v>2</v>
      </c>
      <c r="BD106">
        <v>3</v>
      </c>
      <c r="BE106">
        <v>2</v>
      </c>
      <c r="BF106">
        <v>5</v>
      </c>
      <c r="BG106">
        <v>4</v>
      </c>
      <c r="BH106" t="s">
        <v>111</v>
      </c>
      <c r="BI106" t="s">
        <v>85</v>
      </c>
      <c r="BJ106" t="s">
        <v>176</v>
      </c>
      <c r="BK106" t="s">
        <v>161</v>
      </c>
      <c r="BL106" t="s">
        <v>97</v>
      </c>
      <c r="BM106" t="s">
        <v>98</v>
      </c>
      <c r="BN106" t="s">
        <v>108</v>
      </c>
      <c r="BO106" t="s">
        <v>91</v>
      </c>
      <c r="BP106" t="s">
        <v>100</v>
      </c>
      <c r="BQ106">
        <v>0</v>
      </c>
      <c r="BR106" t="s">
        <v>82</v>
      </c>
      <c r="BS106" t="s">
        <v>81</v>
      </c>
      <c r="BT106" t="s">
        <v>81</v>
      </c>
      <c r="BU106" t="s">
        <v>81</v>
      </c>
      <c r="BV106" t="s">
        <v>81</v>
      </c>
    </row>
    <row r="107" spans="1:74" x14ac:dyDescent="0.15">
      <c r="A107">
        <v>108</v>
      </c>
      <c r="D107" t="s">
        <v>75</v>
      </c>
      <c r="E107">
        <v>348191052</v>
      </c>
      <c r="P107" t="s">
        <v>76</v>
      </c>
      <c r="Q107" t="s">
        <v>76</v>
      </c>
      <c r="R107" t="s">
        <v>76</v>
      </c>
      <c r="S107" t="s">
        <v>76</v>
      </c>
      <c r="T107" t="s">
        <v>76</v>
      </c>
      <c r="AJ107" t="s">
        <v>76</v>
      </c>
      <c r="AK107" t="s">
        <v>76</v>
      </c>
      <c r="AL107" t="s">
        <v>76</v>
      </c>
      <c r="AM107" t="s">
        <v>76</v>
      </c>
      <c r="AN107" t="s">
        <v>76</v>
      </c>
      <c r="AO107" t="s">
        <v>76</v>
      </c>
      <c r="AP107" t="s">
        <v>76</v>
      </c>
      <c r="AQ107" t="s">
        <v>76</v>
      </c>
      <c r="AR107" t="s">
        <v>76</v>
      </c>
      <c r="AT107" t="s">
        <v>76</v>
      </c>
      <c r="AU107" t="s">
        <v>76</v>
      </c>
      <c r="AV107" t="s">
        <v>76</v>
      </c>
      <c r="AW107" t="s">
        <v>76</v>
      </c>
      <c r="AX107" t="s">
        <v>76</v>
      </c>
      <c r="AY107" t="s">
        <v>76</v>
      </c>
      <c r="AZ107" t="s">
        <v>76</v>
      </c>
      <c r="BR107" t="s">
        <v>76</v>
      </c>
      <c r="BS107" t="s">
        <v>76</v>
      </c>
      <c r="BT107" t="s">
        <v>76</v>
      </c>
      <c r="BU107" t="s">
        <v>76</v>
      </c>
      <c r="BV107" t="s">
        <v>76</v>
      </c>
    </row>
    <row r="108" spans="1:74" x14ac:dyDescent="0.15">
      <c r="A108">
        <v>109</v>
      </c>
      <c r="D108" t="s">
        <v>75</v>
      </c>
      <c r="E108">
        <v>1146752971</v>
      </c>
      <c r="P108" t="s">
        <v>76</v>
      </c>
      <c r="Q108" t="s">
        <v>76</v>
      </c>
      <c r="R108" t="s">
        <v>76</v>
      </c>
      <c r="S108" t="s">
        <v>76</v>
      </c>
      <c r="T108" t="s">
        <v>76</v>
      </c>
      <c r="AJ108" t="s">
        <v>76</v>
      </c>
      <c r="AK108" t="s">
        <v>76</v>
      </c>
      <c r="AL108" t="s">
        <v>76</v>
      </c>
      <c r="AM108" t="s">
        <v>76</v>
      </c>
      <c r="AN108" t="s">
        <v>76</v>
      </c>
      <c r="AO108" t="s">
        <v>76</v>
      </c>
      <c r="AP108" t="s">
        <v>76</v>
      </c>
      <c r="AQ108" t="s">
        <v>76</v>
      </c>
      <c r="AR108" t="s">
        <v>76</v>
      </c>
      <c r="AT108" t="s">
        <v>76</v>
      </c>
      <c r="AU108" t="s">
        <v>76</v>
      </c>
      <c r="AV108" t="s">
        <v>76</v>
      </c>
      <c r="AW108" t="s">
        <v>76</v>
      </c>
      <c r="AX108" t="s">
        <v>76</v>
      </c>
      <c r="AY108" t="s">
        <v>76</v>
      </c>
      <c r="AZ108" t="s">
        <v>76</v>
      </c>
      <c r="BR108" t="s">
        <v>76</v>
      </c>
      <c r="BS108" t="s">
        <v>76</v>
      </c>
      <c r="BT108" t="s">
        <v>76</v>
      </c>
      <c r="BU108" t="s">
        <v>76</v>
      </c>
      <c r="BV108" t="s">
        <v>76</v>
      </c>
    </row>
    <row r="109" spans="1:74" x14ac:dyDescent="0.15">
      <c r="A109">
        <v>110</v>
      </c>
      <c r="D109" t="s">
        <v>78</v>
      </c>
      <c r="E109">
        <v>733016248</v>
      </c>
      <c r="P109" t="s">
        <v>76</v>
      </c>
      <c r="Q109" t="s">
        <v>76</v>
      </c>
      <c r="R109" t="s">
        <v>76</v>
      </c>
      <c r="S109" t="s">
        <v>76</v>
      </c>
      <c r="T109" t="s">
        <v>76</v>
      </c>
      <c r="AJ109" t="s">
        <v>76</v>
      </c>
      <c r="AK109" t="s">
        <v>76</v>
      </c>
      <c r="AL109" t="s">
        <v>76</v>
      </c>
      <c r="AM109" t="s">
        <v>76</v>
      </c>
      <c r="AN109" t="s">
        <v>76</v>
      </c>
      <c r="AO109" t="s">
        <v>76</v>
      </c>
      <c r="AP109" t="s">
        <v>76</v>
      </c>
      <c r="AQ109" t="s">
        <v>76</v>
      </c>
      <c r="AR109" t="s">
        <v>76</v>
      </c>
      <c r="AT109" t="s">
        <v>76</v>
      </c>
      <c r="AU109" t="s">
        <v>76</v>
      </c>
      <c r="AV109" t="s">
        <v>76</v>
      </c>
      <c r="AW109" t="s">
        <v>76</v>
      </c>
      <c r="AX109" t="s">
        <v>76</v>
      </c>
      <c r="AY109" t="s">
        <v>76</v>
      </c>
      <c r="AZ109" t="s">
        <v>76</v>
      </c>
      <c r="BR109" t="s">
        <v>76</v>
      </c>
      <c r="BS109" t="s">
        <v>76</v>
      </c>
      <c r="BT109" t="s">
        <v>76</v>
      </c>
      <c r="BU109" t="s">
        <v>76</v>
      </c>
      <c r="BV109" t="s">
        <v>76</v>
      </c>
    </row>
    <row r="110" spans="1:74" x14ac:dyDescent="0.15">
      <c r="A110">
        <v>111</v>
      </c>
      <c r="C110">
        <v>1</v>
      </c>
      <c r="D110" t="s">
        <v>78</v>
      </c>
      <c r="E110">
        <v>2100725825</v>
      </c>
      <c r="F110">
        <v>2</v>
      </c>
      <c r="G110">
        <v>2</v>
      </c>
      <c r="H110">
        <v>3</v>
      </c>
      <c r="I110">
        <v>4</v>
      </c>
      <c r="J110">
        <v>3</v>
      </c>
      <c r="K110">
        <v>4</v>
      </c>
      <c r="L110">
        <v>2</v>
      </c>
      <c r="M110" t="s">
        <v>79</v>
      </c>
      <c r="N110" t="s">
        <v>128</v>
      </c>
      <c r="P110" t="s">
        <v>81</v>
      </c>
      <c r="Q110" t="s">
        <v>82</v>
      </c>
      <c r="R110" t="s">
        <v>81</v>
      </c>
      <c r="S110" t="s">
        <v>81</v>
      </c>
      <c r="T110" t="s">
        <v>81</v>
      </c>
      <c r="U110">
        <v>1</v>
      </c>
      <c r="V110">
        <v>1</v>
      </c>
      <c r="W110">
        <v>1</v>
      </c>
      <c r="X110">
        <v>4</v>
      </c>
      <c r="Y110">
        <v>4</v>
      </c>
      <c r="Z110">
        <v>4</v>
      </c>
      <c r="AA110">
        <v>3</v>
      </c>
      <c r="AJ110" t="s">
        <v>76</v>
      </c>
      <c r="AK110" t="s">
        <v>76</v>
      </c>
      <c r="AL110" t="s">
        <v>76</v>
      </c>
      <c r="AM110" t="s">
        <v>76</v>
      </c>
      <c r="AN110" t="s">
        <v>76</v>
      </c>
      <c r="AO110" t="s">
        <v>76</v>
      </c>
      <c r="AP110" t="s">
        <v>76</v>
      </c>
      <c r="AQ110" t="s">
        <v>76</v>
      </c>
      <c r="AR110" t="s">
        <v>76</v>
      </c>
      <c r="AT110" t="s">
        <v>76</v>
      </c>
      <c r="AU110" t="s">
        <v>76</v>
      </c>
      <c r="AV110" t="s">
        <v>76</v>
      </c>
      <c r="AW110" t="s">
        <v>76</v>
      </c>
      <c r="AX110" t="s">
        <v>76</v>
      </c>
      <c r="AY110" t="s">
        <v>76</v>
      </c>
      <c r="AZ110" t="s">
        <v>76</v>
      </c>
      <c r="BR110" t="s">
        <v>76</v>
      </c>
      <c r="BS110" t="s">
        <v>76</v>
      </c>
      <c r="BT110" t="s">
        <v>76</v>
      </c>
      <c r="BU110" t="s">
        <v>76</v>
      </c>
      <c r="BV110" t="s">
        <v>76</v>
      </c>
    </row>
    <row r="111" spans="1:74" x14ac:dyDescent="0.15">
      <c r="A111">
        <v>112</v>
      </c>
      <c r="B111" t="s">
        <v>77</v>
      </c>
      <c r="C111">
        <v>3</v>
      </c>
      <c r="D111" t="s">
        <v>75</v>
      </c>
      <c r="E111">
        <v>1281389007</v>
      </c>
      <c r="F111" t="s">
        <v>101</v>
      </c>
      <c r="G111">
        <v>4</v>
      </c>
      <c r="H111">
        <v>4</v>
      </c>
      <c r="I111">
        <v>3</v>
      </c>
      <c r="J111" t="s">
        <v>101</v>
      </c>
      <c r="K111">
        <v>3</v>
      </c>
      <c r="L111" t="s">
        <v>101</v>
      </c>
      <c r="M111" t="s">
        <v>79</v>
      </c>
      <c r="N111" t="s">
        <v>80</v>
      </c>
      <c r="P111" t="s">
        <v>81</v>
      </c>
      <c r="Q111" t="s">
        <v>81</v>
      </c>
      <c r="R111" t="s">
        <v>81</v>
      </c>
      <c r="S111" t="s">
        <v>82</v>
      </c>
      <c r="T111" t="s">
        <v>81</v>
      </c>
      <c r="U111">
        <v>5</v>
      </c>
      <c r="V111">
        <v>5</v>
      </c>
      <c r="W111">
        <v>4</v>
      </c>
      <c r="X111">
        <v>5</v>
      </c>
      <c r="Y111">
        <v>5</v>
      </c>
      <c r="Z111">
        <v>5</v>
      </c>
      <c r="AA111">
        <v>5</v>
      </c>
      <c r="AB111" t="s">
        <v>110</v>
      </c>
      <c r="AC111">
        <v>5</v>
      </c>
      <c r="AD111">
        <v>5</v>
      </c>
      <c r="AE111">
        <v>4</v>
      </c>
      <c r="AF111">
        <v>5</v>
      </c>
      <c r="AG111">
        <v>4</v>
      </c>
      <c r="AH111">
        <v>5</v>
      </c>
      <c r="AI111">
        <v>5</v>
      </c>
      <c r="AJ111" t="s">
        <v>82</v>
      </c>
      <c r="AK111" t="s">
        <v>81</v>
      </c>
      <c r="AL111" t="s">
        <v>82</v>
      </c>
      <c r="AM111" t="s">
        <v>81</v>
      </c>
      <c r="AN111" t="s">
        <v>81</v>
      </c>
      <c r="AO111" t="s">
        <v>81</v>
      </c>
      <c r="AP111" t="s">
        <v>82</v>
      </c>
      <c r="AQ111" t="s">
        <v>81</v>
      </c>
      <c r="AR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82</v>
      </c>
      <c r="AY111" t="s">
        <v>82</v>
      </c>
      <c r="AZ111" t="s">
        <v>81</v>
      </c>
      <c r="BB111">
        <v>3</v>
      </c>
      <c r="BC111">
        <v>5</v>
      </c>
      <c r="BD111">
        <v>4</v>
      </c>
      <c r="BE111">
        <v>4</v>
      </c>
      <c r="BF111">
        <v>5</v>
      </c>
      <c r="BG111">
        <v>3</v>
      </c>
      <c r="BH111" t="s">
        <v>84</v>
      </c>
      <c r="BI111" t="s">
        <v>95</v>
      </c>
      <c r="BJ111" t="s">
        <v>96</v>
      </c>
      <c r="BK111" t="s">
        <v>177</v>
      </c>
      <c r="BL111" t="s">
        <v>88</v>
      </c>
      <c r="BM111" t="s">
        <v>98</v>
      </c>
      <c r="BN111" t="s">
        <v>90</v>
      </c>
      <c r="BO111" t="s">
        <v>91</v>
      </c>
      <c r="BP111" t="s">
        <v>92</v>
      </c>
      <c r="BQ111">
        <v>0</v>
      </c>
      <c r="BR111" t="s">
        <v>82</v>
      </c>
      <c r="BS111" t="s">
        <v>81</v>
      </c>
      <c r="BT111" t="s">
        <v>81</v>
      </c>
      <c r="BU111" t="s">
        <v>81</v>
      </c>
      <c r="BV111" t="s">
        <v>81</v>
      </c>
    </row>
    <row r="112" spans="1:74" x14ac:dyDescent="0.15">
      <c r="A112">
        <v>113</v>
      </c>
      <c r="B112" t="s">
        <v>77</v>
      </c>
      <c r="C112">
        <v>3</v>
      </c>
      <c r="D112" t="s">
        <v>75</v>
      </c>
      <c r="E112">
        <v>2126739579</v>
      </c>
      <c r="F112">
        <v>4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4</v>
      </c>
      <c r="M112" t="s">
        <v>105</v>
      </c>
      <c r="N112" t="s">
        <v>120</v>
      </c>
      <c r="O112" t="s">
        <v>178</v>
      </c>
      <c r="P112" t="s">
        <v>81</v>
      </c>
      <c r="Q112" t="s">
        <v>81</v>
      </c>
      <c r="R112" t="s">
        <v>81</v>
      </c>
      <c r="S112" t="s">
        <v>82</v>
      </c>
      <c r="T112" t="s">
        <v>81</v>
      </c>
      <c r="U112">
        <v>3</v>
      </c>
      <c r="V112">
        <v>4</v>
      </c>
      <c r="W112">
        <v>2</v>
      </c>
      <c r="X112">
        <v>4</v>
      </c>
      <c r="Y112">
        <v>4</v>
      </c>
      <c r="Z112">
        <v>1</v>
      </c>
      <c r="AA112">
        <v>3</v>
      </c>
      <c r="AB112" t="s">
        <v>83</v>
      </c>
      <c r="AC112">
        <v>5</v>
      </c>
      <c r="AD112">
        <v>5</v>
      </c>
      <c r="AE112">
        <v>4</v>
      </c>
      <c r="AF112">
        <v>5</v>
      </c>
      <c r="AG112">
        <v>5</v>
      </c>
      <c r="AH112">
        <v>5</v>
      </c>
      <c r="AI112">
        <v>3</v>
      </c>
      <c r="AJ112" t="s">
        <v>81</v>
      </c>
      <c r="AK112" t="s">
        <v>81</v>
      </c>
      <c r="AL112" t="s">
        <v>81</v>
      </c>
      <c r="AM112" t="s">
        <v>82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T112" t="s">
        <v>81</v>
      </c>
      <c r="AU112" t="s">
        <v>81</v>
      </c>
      <c r="AV112" t="s">
        <v>82</v>
      </c>
      <c r="AW112" t="s">
        <v>81</v>
      </c>
      <c r="AX112" t="s">
        <v>81</v>
      </c>
      <c r="AY112" t="s">
        <v>82</v>
      </c>
      <c r="AZ112" t="s">
        <v>81</v>
      </c>
      <c r="BB112">
        <v>4</v>
      </c>
      <c r="BC112">
        <v>4</v>
      </c>
      <c r="BD112">
        <v>3</v>
      </c>
      <c r="BE112">
        <v>4</v>
      </c>
      <c r="BF112">
        <v>4</v>
      </c>
      <c r="BG112">
        <v>4</v>
      </c>
      <c r="BH112" t="s">
        <v>84</v>
      </c>
      <c r="BI112" t="s">
        <v>95</v>
      </c>
      <c r="BJ112" t="s">
        <v>96</v>
      </c>
      <c r="BK112" t="s">
        <v>157</v>
      </c>
      <c r="BL112" t="s">
        <v>97</v>
      </c>
      <c r="BM112" t="s">
        <v>89</v>
      </c>
      <c r="BN112" t="s">
        <v>90</v>
      </c>
      <c r="BO112" t="s">
        <v>104</v>
      </c>
      <c r="BP112" t="s">
        <v>92</v>
      </c>
      <c r="BQ112">
        <v>0</v>
      </c>
      <c r="BR112" t="s">
        <v>81</v>
      </c>
      <c r="BS112" t="s">
        <v>81</v>
      </c>
      <c r="BT112" t="s">
        <v>82</v>
      </c>
      <c r="BU112" t="s">
        <v>81</v>
      </c>
      <c r="BV112" t="s">
        <v>81</v>
      </c>
    </row>
    <row r="113" spans="1:75" x14ac:dyDescent="0.15">
      <c r="A113">
        <v>114</v>
      </c>
      <c r="B113" t="s">
        <v>77</v>
      </c>
      <c r="C113">
        <v>3</v>
      </c>
      <c r="D113" t="s">
        <v>78</v>
      </c>
      <c r="E113">
        <v>748708888</v>
      </c>
      <c r="F113" t="s">
        <v>101</v>
      </c>
      <c r="G113" t="s">
        <v>101</v>
      </c>
      <c r="H113">
        <v>3</v>
      </c>
      <c r="I113">
        <v>3</v>
      </c>
      <c r="J113" t="s">
        <v>101</v>
      </c>
      <c r="K113" t="s">
        <v>101</v>
      </c>
      <c r="L113" t="s">
        <v>101</v>
      </c>
      <c r="M113" t="s">
        <v>79</v>
      </c>
      <c r="N113" t="s">
        <v>80</v>
      </c>
      <c r="P113" t="s">
        <v>81</v>
      </c>
      <c r="Q113" t="s">
        <v>81</v>
      </c>
      <c r="R113" t="s">
        <v>82</v>
      </c>
      <c r="S113" t="s">
        <v>82</v>
      </c>
      <c r="T113" t="s">
        <v>81</v>
      </c>
      <c r="U113">
        <v>4</v>
      </c>
      <c r="V113">
        <v>5</v>
      </c>
      <c r="W113">
        <v>3</v>
      </c>
      <c r="X113">
        <v>4</v>
      </c>
      <c r="Y113">
        <v>3</v>
      </c>
      <c r="Z113">
        <v>3</v>
      </c>
      <c r="AA113">
        <v>2</v>
      </c>
      <c r="AB113" t="s">
        <v>94</v>
      </c>
      <c r="AC113">
        <v>5</v>
      </c>
      <c r="AE113">
        <v>4</v>
      </c>
      <c r="AF113">
        <v>5</v>
      </c>
      <c r="AG113">
        <v>4</v>
      </c>
      <c r="AH113">
        <v>4</v>
      </c>
      <c r="AI113">
        <v>3</v>
      </c>
      <c r="AJ113" t="s">
        <v>81</v>
      </c>
      <c r="AK113" t="s">
        <v>81</v>
      </c>
      <c r="AL113" t="s">
        <v>82</v>
      </c>
      <c r="AM113" t="s">
        <v>81</v>
      </c>
      <c r="AN113" t="s">
        <v>82</v>
      </c>
      <c r="AO113" t="s">
        <v>81</v>
      </c>
      <c r="AP113" t="s">
        <v>81</v>
      </c>
      <c r="AQ113" t="s">
        <v>81</v>
      </c>
      <c r="AR113" t="s">
        <v>82</v>
      </c>
      <c r="AT113" t="s">
        <v>82</v>
      </c>
      <c r="AU113" t="s">
        <v>82</v>
      </c>
      <c r="AV113" t="s">
        <v>82</v>
      </c>
      <c r="AW113" t="s">
        <v>81</v>
      </c>
      <c r="AX113" t="s">
        <v>82</v>
      </c>
      <c r="AY113" t="s">
        <v>82</v>
      </c>
      <c r="AZ113" t="s">
        <v>81</v>
      </c>
      <c r="BB113">
        <v>4</v>
      </c>
      <c r="BC113">
        <v>3</v>
      </c>
      <c r="BD113">
        <v>4</v>
      </c>
      <c r="BE113">
        <v>5</v>
      </c>
      <c r="BF113">
        <v>4</v>
      </c>
      <c r="BG113">
        <v>5</v>
      </c>
      <c r="BH113" t="s">
        <v>147</v>
      </c>
      <c r="BI113" t="s">
        <v>95</v>
      </c>
      <c r="BJ113" t="s">
        <v>96</v>
      </c>
      <c r="BK113" t="s">
        <v>134</v>
      </c>
      <c r="BL113" t="s">
        <v>97</v>
      </c>
      <c r="BM113" t="s">
        <v>117</v>
      </c>
      <c r="BN113" t="s">
        <v>99</v>
      </c>
      <c r="BO113" t="s">
        <v>169</v>
      </c>
      <c r="BP113" t="s">
        <v>118</v>
      </c>
      <c r="BQ113">
        <v>1</v>
      </c>
      <c r="BR113" t="s">
        <v>81</v>
      </c>
      <c r="BS113" t="s">
        <v>81</v>
      </c>
      <c r="BT113" t="s">
        <v>82</v>
      </c>
      <c r="BU113" t="s">
        <v>81</v>
      </c>
      <c r="BV113" t="s">
        <v>81</v>
      </c>
    </row>
    <row r="114" spans="1:75" x14ac:dyDescent="0.15">
      <c r="A114">
        <v>115</v>
      </c>
      <c r="D114" t="s">
        <v>75</v>
      </c>
      <c r="E114">
        <v>158354193</v>
      </c>
      <c r="P114" t="s">
        <v>76</v>
      </c>
      <c r="Q114" t="s">
        <v>76</v>
      </c>
      <c r="R114" t="s">
        <v>76</v>
      </c>
      <c r="S114" t="s">
        <v>76</v>
      </c>
      <c r="T114" t="s">
        <v>76</v>
      </c>
      <c r="AJ114" t="s">
        <v>76</v>
      </c>
      <c r="AK114" t="s">
        <v>76</v>
      </c>
      <c r="AL114" t="s">
        <v>76</v>
      </c>
      <c r="AM114" t="s">
        <v>76</v>
      </c>
      <c r="AN114" t="s">
        <v>76</v>
      </c>
      <c r="AO114" t="s">
        <v>76</v>
      </c>
      <c r="AP114" t="s">
        <v>76</v>
      </c>
      <c r="AQ114" t="s">
        <v>76</v>
      </c>
      <c r="AR114" t="s">
        <v>76</v>
      </c>
      <c r="AT114" t="s">
        <v>76</v>
      </c>
      <c r="AU114" t="s">
        <v>76</v>
      </c>
      <c r="AV114" t="s">
        <v>76</v>
      </c>
      <c r="AW114" t="s">
        <v>76</v>
      </c>
      <c r="AX114" t="s">
        <v>76</v>
      </c>
      <c r="AY114" t="s">
        <v>76</v>
      </c>
      <c r="AZ114" t="s">
        <v>76</v>
      </c>
      <c r="BR114" t="s">
        <v>76</v>
      </c>
      <c r="BS114" t="s">
        <v>76</v>
      </c>
      <c r="BT114" t="s">
        <v>76</v>
      </c>
      <c r="BU114" t="s">
        <v>76</v>
      </c>
      <c r="BV114" t="s">
        <v>76</v>
      </c>
    </row>
    <row r="115" spans="1:75" x14ac:dyDescent="0.15">
      <c r="A115">
        <v>116</v>
      </c>
      <c r="C115">
        <v>2</v>
      </c>
      <c r="D115" t="s">
        <v>75</v>
      </c>
      <c r="E115">
        <v>1637121935</v>
      </c>
      <c r="F115" t="s">
        <v>93</v>
      </c>
      <c r="G115">
        <v>3</v>
      </c>
      <c r="H115" t="s">
        <v>93</v>
      </c>
      <c r="I115">
        <v>2</v>
      </c>
      <c r="J115">
        <v>2</v>
      </c>
      <c r="K115">
        <v>3</v>
      </c>
      <c r="L115">
        <v>2</v>
      </c>
      <c r="M115" t="s">
        <v>115</v>
      </c>
      <c r="N115" t="s">
        <v>80</v>
      </c>
      <c r="P115" t="s">
        <v>81</v>
      </c>
      <c r="Q115" t="s">
        <v>82</v>
      </c>
      <c r="R115" t="s">
        <v>81</v>
      </c>
      <c r="S115" t="s">
        <v>82</v>
      </c>
      <c r="T115" t="s">
        <v>81</v>
      </c>
      <c r="U115">
        <v>5</v>
      </c>
      <c r="V115">
        <v>2</v>
      </c>
      <c r="W115">
        <v>4</v>
      </c>
      <c r="X115">
        <v>4</v>
      </c>
      <c r="Y115">
        <v>1</v>
      </c>
      <c r="Z115">
        <v>2</v>
      </c>
      <c r="AA115">
        <v>4</v>
      </c>
      <c r="AB115" t="s">
        <v>94</v>
      </c>
      <c r="AC115">
        <v>4</v>
      </c>
      <c r="AD115">
        <v>2</v>
      </c>
      <c r="AE115">
        <v>3</v>
      </c>
      <c r="AF115">
        <v>5</v>
      </c>
      <c r="AG115">
        <v>5</v>
      </c>
      <c r="AH115">
        <v>2</v>
      </c>
      <c r="AI115">
        <v>1</v>
      </c>
      <c r="AJ115" t="s">
        <v>82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s">
        <v>81</v>
      </c>
      <c r="AZ115" t="s">
        <v>82</v>
      </c>
      <c r="BB115">
        <v>5</v>
      </c>
      <c r="BC115">
        <v>5</v>
      </c>
      <c r="BD115">
        <v>1</v>
      </c>
      <c r="BE115">
        <v>4</v>
      </c>
      <c r="BF115">
        <v>3</v>
      </c>
      <c r="BG115">
        <v>2</v>
      </c>
      <c r="BR115" t="s">
        <v>76</v>
      </c>
      <c r="BS115" t="s">
        <v>76</v>
      </c>
      <c r="BT115" t="s">
        <v>76</v>
      </c>
      <c r="BU115" t="s">
        <v>76</v>
      </c>
      <c r="BV115" t="s">
        <v>76</v>
      </c>
    </row>
    <row r="116" spans="1:75" x14ac:dyDescent="0.15">
      <c r="A116">
        <v>117</v>
      </c>
      <c r="B116" t="s">
        <v>77</v>
      </c>
      <c r="C116">
        <v>3</v>
      </c>
      <c r="D116" t="s">
        <v>75</v>
      </c>
      <c r="E116">
        <v>349919410</v>
      </c>
      <c r="F116">
        <v>2</v>
      </c>
      <c r="G116">
        <v>3</v>
      </c>
      <c r="H116">
        <v>4</v>
      </c>
      <c r="I116">
        <v>4</v>
      </c>
      <c r="J116" t="s">
        <v>101</v>
      </c>
      <c r="K116">
        <v>3</v>
      </c>
      <c r="L116">
        <v>4</v>
      </c>
      <c r="M116" t="s">
        <v>79</v>
      </c>
      <c r="N116" t="s">
        <v>80</v>
      </c>
      <c r="P116" t="s">
        <v>81</v>
      </c>
      <c r="Q116" t="s">
        <v>82</v>
      </c>
      <c r="R116" t="s">
        <v>81</v>
      </c>
      <c r="S116" t="s">
        <v>81</v>
      </c>
      <c r="T116" t="s">
        <v>81</v>
      </c>
      <c r="U116">
        <v>4</v>
      </c>
      <c r="V116">
        <v>5</v>
      </c>
      <c r="W116">
        <v>3</v>
      </c>
      <c r="X116">
        <v>4</v>
      </c>
      <c r="Y116">
        <v>4</v>
      </c>
      <c r="Z116">
        <v>5</v>
      </c>
      <c r="AA116">
        <v>4</v>
      </c>
      <c r="AB116" t="s">
        <v>94</v>
      </c>
      <c r="AC116">
        <v>3</v>
      </c>
      <c r="AD116">
        <v>4</v>
      </c>
      <c r="AE116">
        <v>2</v>
      </c>
      <c r="AF116">
        <v>5</v>
      </c>
      <c r="AG116">
        <v>4</v>
      </c>
      <c r="AH116">
        <v>4</v>
      </c>
      <c r="AI116">
        <v>2</v>
      </c>
      <c r="AJ116" t="s">
        <v>81</v>
      </c>
      <c r="AK116" t="s">
        <v>81</v>
      </c>
      <c r="AL116" t="s">
        <v>82</v>
      </c>
      <c r="AM116" t="s">
        <v>82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T116" t="s">
        <v>81</v>
      </c>
      <c r="AU116" t="s">
        <v>82</v>
      </c>
      <c r="AV116" t="s">
        <v>82</v>
      </c>
      <c r="AW116" t="s">
        <v>81</v>
      </c>
      <c r="AX116" t="s">
        <v>82</v>
      </c>
      <c r="AY116" t="s">
        <v>81</v>
      </c>
      <c r="AZ116" t="s">
        <v>81</v>
      </c>
      <c r="BB116">
        <v>3</v>
      </c>
      <c r="BC116">
        <v>4</v>
      </c>
      <c r="BD116">
        <v>5</v>
      </c>
      <c r="BE116">
        <v>4</v>
      </c>
      <c r="BF116">
        <v>3</v>
      </c>
      <c r="BG116">
        <v>3</v>
      </c>
      <c r="BH116" t="s">
        <v>84</v>
      </c>
      <c r="BI116" t="s">
        <v>95</v>
      </c>
      <c r="BJ116" t="s">
        <v>96</v>
      </c>
      <c r="BK116" t="s">
        <v>161</v>
      </c>
      <c r="BL116" t="s">
        <v>97</v>
      </c>
      <c r="BM116" t="s">
        <v>89</v>
      </c>
      <c r="BN116" t="s">
        <v>90</v>
      </c>
      <c r="BO116" t="s">
        <v>104</v>
      </c>
      <c r="BP116" t="s">
        <v>100</v>
      </c>
      <c r="BQ116">
        <v>0</v>
      </c>
      <c r="BR116" t="s">
        <v>81</v>
      </c>
      <c r="BS116" t="s">
        <v>82</v>
      </c>
      <c r="BT116" t="s">
        <v>81</v>
      </c>
      <c r="BU116" t="s">
        <v>81</v>
      </c>
      <c r="BV116" t="s">
        <v>81</v>
      </c>
    </row>
    <row r="117" spans="1:75" x14ac:dyDescent="0.15">
      <c r="A117">
        <v>118</v>
      </c>
      <c r="B117" t="s">
        <v>77</v>
      </c>
      <c r="C117">
        <v>3</v>
      </c>
      <c r="D117" t="s">
        <v>78</v>
      </c>
      <c r="E117">
        <v>1657242482</v>
      </c>
      <c r="F117">
        <v>4</v>
      </c>
      <c r="G117" t="s">
        <v>101</v>
      </c>
      <c r="H117" t="s">
        <v>101</v>
      </c>
      <c r="I117">
        <v>3</v>
      </c>
      <c r="J117" t="s">
        <v>101</v>
      </c>
      <c r="K117" t="s">
        <v>101</v>
      </c>
      <c r="L117">
        <v>3</v>
      </c>
      <c r="M117" t="s">
        <v>79</v>
      </c>
      <c r="N117" t="s">
        <v>80</v>
      </c>
      <c r="P117" t="s">
        <v>81</v>
      </c>
      <c r="Q117" t="s">
        <v>82</v>
      </c>
      <c r="R117" t="s">
        <v>81</v>
      </c>
      <c r="S117" t="s">
        <v>81</v>
      </c>
      <c r="T117" t="s">
        <v>81</v>
      </c>
      <c r="U117">
        <v>5</v>
      </c>
      <c r="V117">
        <v>5</v>
      </c>
      <c r="W117">
        <v>3</v>
      </c>
      <c r="X117">
        <v>5</v>
      </c>
      <c r="Y117">
        <v>4</v>
      </c>
      <c r="Z117">
        <v>5</v>
      </c>
      <c r="AA117">
        <v>5</v>
      </c>
      <c r="AB117" t="s">
        <v>153</v>
      </c>
      <c r="AC117">
        <v>4</v>
      </c>
      <c r="AD117">
        <v>4</v>
      </c>
      <c r="AE117">
        <v>2</v>
      </c>
      <c r="AF117">
        <v>5</v>
      </c>
      <c r="AG117">
        <v>4</v>
      </c>
      <c r="AH117">
        <v>5</v>
      </c>
      <c r="AI117">
        <v>2</v>
      </c>
      <c r="AJ117" t="s">
        <v>82</v>
      </c>
      <c r="AK117" t="s">
        <v>81</v>
      </c>
      <c r="AL117" t="s">
        <v>82</v>
      </c>
      <c r="AM117" t="s">
        <v>82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T117" t="s">
        <v>82</v>
      </c>
      <c r="AU117" t="s">
        <v>82</v>
      </c>
      <c r="AV117" t="s">
        <v>82</v>
      </c>
      <c r="AW117" t="s">
        <v>81</v>
      </c>
      <c r="AX117" t="s">
        <v>82</v>
      </c>
      <c r="AY117" t="s">
        <v>82</v>
      </c>
      <c r="AZ117" t="s">
        <v>81</v>
      </c>
      <c r="BB117">
        <v>3</v>
      </c>
      <c r="BC117">
        <v>3</v>
      </c>
      <c r="BD117">
        <v>2</v>
      </c>
      <c r="BE117">
        <v>2</v>
      </c>
      <c r="BF117">
        <v>2</v>
      </c>
      <c r="BG117">
        <v>3</v>
      </c>
      <c r="BH117" t="s">
        <v>84</v>
      </c>
      <c r="BI117" t="s">
        <v>95</v>
      </c>
      <c r="BJ117" t="s">
        <v>151</v>
      </c>
      <c r="BK117" t="s">
        <v>164</v>
      </c>
      <c r="BL117" t="s">
        <v>97</v>
      </c>
      <c r="BM117" t="s">
        <v>89</v>
      </c>
      <c r="BN117" t="s">
        <v>90</v>
      </c>
      <c r="BO117" t="s">
        <v>91</v>
      </c>
      <c r="BP117" t="s">
        <v>141</v>
      </c>
      <c r="BQ117">
        <v>0</v>
      </c>
      <c r="BR117" t="s">
        <v>82</v>
      </c>
      <c r="BS117" t="s">
        <v>81</v>
      </c>
      <c r="BT117" t="s">
        <v>81</v>
      </c>
      <c r="BU117" t="s">
        <v>81</v>
      </c>
      <c r="BV117" t="s">
        <v>81</v>
      </c>
    </row>
    <row r="118" spans="1:75" x14ac:dyDescent="0.15">
      <c r="A118">
        <v>119</v>
      </c>
      <c r="D118" t="s">
        <v>75</v>
      </c>
      <c r="E118">
        <v>1090717418</v>
      </c>
      <c r="P118" t="s">
        <v>76</v>
      </c>
      <c r="Q118" t="s">
        <v>76</v>
      </c>
      <c r="R118" t="s">
        <v>76</v>
      </c>
      <c r="S118" t="s">
        <v>76</v>
      </c>
      <c r="T118" t="s">
        <v>76</v>
      </c>
      <c r="AJ118" t="s">
        <v>76</v>
      </c>
      <c r="AK118" t="s">
        <v>76</v>
      </c>
      <c r="AL118" t="s">
        <v>76</v>
      </c>
      <c r="AM118" t="s">
        <v>76</v>
      </c>
      <c r="AN118" t="s">
        <v>76</v>
      </c>
      <c r="AO118" t="s">
        <v>76</v>
      </c>
      <c r="AP118" t="s">
        <v>76</v>
      </c>
      <c r="AQ118" t="s">
        <v>76</v>
      </c>
      <c r="AR118" t="s">
        <v>76</v>
      </c>
      <c r="AT118" t="s">
        <v>76</v>
      </c>
      <c r="AU118" t="s">
        <v>76</v>
      </c>
      <c r="AV118" t="s">
        <v>76</v>
      </c>
      <c r="AW118" t="s">
        <v>76</v>
      </c>
      <c r="AX118" t="s">
        <v>76</v>
      </c>
      <c r="AY118" t="s">
        <v>76</v>
      </c>
      <c r="AZ118" t="s">
        <v>76</v>
      </c>
      <c r="BR118" t="s">
        <v>76</v>
      </c>
      <c r="BS118" t="s">
        <v>76</v>
      </c>
      <c r="BT118" t="s">
        <v>76</v>
      </c>
      <c r="BU118" t="s">
        <v>76</v>
      </c>
      <c r="BV118" t="s">
        <v>76</v>
      </c>
    </row>
    <row r="119" spans="1:75" x14ac:dyDescent="0.15">
      <c r="A119">
        <v>120</v>
      </c>
      <c r="D119" t="s">
        <v>78</v>
      </c>
      <c r="E119">
        <v>215420445</v>
      </c>
      <c r="P119" t="s">
        <v>76</v>
      </c>
      <c r="Q119" t="s">
        <v>76</v>
      </c>
      <c r="R119" t="s">
        <v>76</v>
      </c>
      <c r="S119" t="s">
        <v>76</v>
      </c>
      <c r="T119" t="s">
        <v>76</v>
      </c>
      <c r="AJ119" t="s">
        <v>76</v>
      </c>
      <c r="AK119" t="s">
        <v>76</v>
      </c>
      <c r="AL119" t="s">
        <v>76</v>
      </c>
      <c r="AM119" t="s">
        <v>76</v>
      </c>
      <c r="AN119" t="s">
        <v>76</v>
      </c>
      <c r="AO119" t="s">
        <v>76</v>
      </c>
      <c r="AP119" t="s">
        <v>76</v>
      </c>
      <c r="AQ119" t="s">
        <v>76</v>
      </c>
      <c r="AR119" t="s">
        <v>76</v>
      </c>
      <c r="AT119" t="s">
        <v>76</v>
      </c>
      <c r="AU119" t="s">
        <v>76</v>
      </c>
      <c r="AV119" t="s">
        <v>76</v>
      </c>
      <c r="AW119" t="s">
        <v>76</v>
      </c>
      <c r="AX119" t="s">
        <v>76</v>
      </c>
      <c r="AY119" t="s">
        <v>76</v>
      </c>
      <c r="AZ119" t="s">
        <v>76</v>
      </c>
      <c r="BR119" t="s">
        <v>76</v>
      </c>
      <c r="BS119" t="s">
        <v>76</v>
      </c>
      <c r="BT119" t="s">
        <v>76</v>
      </c>
      <c r="BU119" t="s">
        <v>76</v>
      </c>
      <c r="BV119" t="s">
        <v>76</v>
      </c>
    </row>
    <row r="120" spans="1:75" x14ac:dyDescent="0.15">
      <c r="A120">
        <v>121</v>
      </c>
      <c r="B120" t="s">
        <v>77</v>
      </c>
      <c r="C120">
        <v>3</v>
      </c>
      <c r="D120" t="s">
        <v>75</v>
      </c>
      <c r="E120">
        <v>617471378</v>
      </c>
      <c r="F120">
        <v>2</v>
      </c>
      <c r="G120">
        <v>4</v>
      </c>
      <c r="H120">
        <v>3</v>
      </c>
      <c r="I120">
        <v>2</v>
      </c>
      <c r="J120" t="s">
        <v>93</v>
      </c>
      <c r="K120">
        <v>3</v>
      </c>
      <c r="L120">
        <v>2</v>
      </c>
      <c r="M120" t="s">
        <v>79</v>
      </c>
      <c r="N120" t="s">
        <v>80</v>
      </c>
      <c r="P120" t="s">
        <v>82</v>
      </c>
      <c r="Q120" t="s">
        <v>81</v>
      </c>
      <c r="R120" t="s">
        <v>81</v>
      </c>
      <c r="S120" t="s">
        <v>81</v>
      </c>
      <c r="T120" t="s">
        <v>81</v>
      </c>
      <c r="U120">
        <v>2</v>
      </c>
      <c r="V120">
        <v>3</v>
      </c>
      <c r="W120">
        <v>1</v>
      </c>
      <c r="X120">
        <v>5</v>
      </c>
      <c r="Y120">
        <v>3</v>
      </c>
      <c r="Z120">
        <v>3</v>
      </c>
      <c r="AA120">
        <v>3</v>
      </c>
      <c r="AB120" t="s">
        <v>83</v>
      </c>
      <c r="AC120">
        <v>4</v>
      </c>
      <c r="AD120">
        <v>3</v>
      </c>
      <c r="AE120">
        <v>3</v>
      </c>
      <c r="AF120">
        <v>5</v>
      </c>
      <c r="AG120">
        <v>4</v>
      </c>
      <c r="AH120">
        <v>5</v>
      </c>
      <c r="AI120">
        <v>1</v>
      </c>
      <c r="AJ120" t="s">
        <v>82</v>
      </c>
      <c r="AK120" t="s">
        <v>81</v>
      </c>
      <c r="AL120" t="s">
        <v>82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82</v>
      </c>
      <c r="AZ120" t="s">
        <v>82</v>
      </c>
      <c r="BB120">
        <v>4</v>
      </c>
      <c r="BC120">
        <v>3</v>
      </c>
      <c r="BD120">
        <v>4</v>
      </c>
      <c r="BE120">
        <v>4</v>
      </c>
      <c r="BF120">
        <v>4</v>
      </c>
      <c r="BG120">
        <v>3</v>
      </c>
      <c r="BH120" t="s">
        <v>84</v>
      </c>
      <c r="BI120" t="s">
        <v>85</v>
      </c>
      <c r="BJ120" t="s">
        <v>96</v>
      </c>
      <c r="BK120" t="s">
        <v>179</v>
      </c>
      <c r="BL120" t="s">
        <v>107</v>
      </c>
      <c r="BM120" t="s">
        <v>98</v>
      </c>
      <c r="BN120" t="s">
        <v>99</v>
      </c>
      <c r="BO120" t="s">
        <v>124</v>
      </c>
      <c r="BP120" t="s">
        <v>100</v>
      </c>
      <c r="BQ120">
        <v>0</v>
      </c>
      <c r="BR120" t="s">
        <v>81</v>
      </c>
      <c r="BS120" t="s">
        <v>81</v>
      </c>
      <c r="BT120" t="s">
        <v>82</v>
      </c>
      <c r="BU120" t="s">
        <v>82</v>
      </c>
      <c r="BV120" t="s">
        <v>81</v>
      </c>
    </row>
    <row r="121" spans="1:75" x14ac:dyDescent="0.15">
      <c r="A121">
        <v>122</v>
      </c>
      <c r="B121" t="s">
        <v>77</v>
      </c>
      <c r="C121">
        <v>3</v>
      </c>
      <c r="D121" t="s">
        <v>75</v>
      </c>
      <c r="E121">
        <v>767653844</v>
      </c>
      <c r="F121">
        <v>2</v>
      </c>
      <c r="G121">
        <v>3</v>
      </c>
      <c r="H121">
        <v>4</v>
      </c>
      <c r="I121">
        <v>2</v>
      </c>
      <c r="J121">
        <v>2</v>
      </c>
      <c r="K121">
        <v>3</v>
      </c>
      <c r="L121">
        <v>2</v>
      </c>
      <c r="M121" t="s">
        <v>105</v>
      </c>
      <c r="N121" t="s">
        <v>80</v>
      </c>
      <c r="P121" t="s">
        <v>81</v>
      </c>
      <c r="Q121" t="s">
        <v>81</v>
      </c>
      <c r="R121" t="s">
        <v>82</v>
      </c>
      <c r="S121" t="s">
        <v>81</v>
      </c>
      <c r="T121" t="s">
        <v>81</v>
      </c>
      <c r="U121">
        <v>5</v>
      </c>
      <c r="V121">
        <v>5</v>
      </c>
      <c r="W121">
        <v>3</v>
      </c>
      <c r="X121">
        <v>4</v>
      </c>
      <c r="Y121">
        <v>3</v>
      </c>
      <c r="Z121">
        <v>2</v>
      </c>
      <c r="AA121">
        <v>2</v>
      </c>
      <c r="AB121" t="s">
        <v>94</v>
      </c>
      <c r="AC121">
        <v>2</v>
      </c>
      <c r="AD121">
        <v>1</v>
      </c>
      <c r="AE121">
        <v>1</v>
      </c>
      <c r="AF121">
        <v>5</v>
      </c>
      <c r="AG121">
        <v>5</v>
      </c>
      <c r="AH121">
        <v>3</v>
      </c>
      <c r="AI121">
        <v>1</v>
      </c>
      <c r="AJ121" t="s">
        <v>82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82</v>
      </c>
      <c r="BB121">
        <v>3</v>
      </c>
      <c r="BC121">
        <v>4</v>
      </c>
      <c r="BD121">
        <v>4</v>
      </c>
      <c r="BE121">
        <v>4</v>
      </c>
      <c r="BF121">
        <v>3</v>
      </c>
      <c r="BH121" t="s">
        <v>84</v>
      </c>
      <c r="BI121" t="s">
        <v>95</v>
      </c>
      <c r="BJ121" t="s">
        <v>180</v>
      </c>
      <c r="BK121" t="s">
        <v>180</v>
      </c>
      <c r="BL121" t="s">
        <v>107</v>
      </c>
      <c r="BM121" t="s">
        <v>98</v>
      </c>
      <c r="BN121" t="s">
        <v>99</v>
      </c>
      <c r="BO121" t="s">
        <v>124</v>
      </c>
      <c r="BP121" t="s">
        <v>100</v>
      </c>
      <c r="BQ121">
        <v>0</v>
      </c>
      <c r="BR121" t="s">
        <v>82</v>
      </c>
      <c r="BS121" t="s">
        <v>81</v>
      </c>
      <c r="BT121" t="s">
        <v>81</v>
      </c>
      <c r="BU121" t="s">
        <v>81</v>
      </c>
      <c r="BV121" t="s">
        <v>81</v>
      </c>
    </row>
    <row r="122" spans="1:75" x14ac:dyDescent="0.15">
      <c r="A122">
        <v>123</v>
      </c>
      <c r="D122" t="s">
        <v>78</v>
      </c>
      <c r="E122">
        <v>987314583</v>
      </c>
      <c r="P122" t="s">
        <v>76</v>
      </c>
      <c r="Q122" t="s">
        <v>76</v>
      </c>
      <c r="R122" t="s">
        <v>76</v>
      </c>
      <c r="S122" t="s">
        <v>76</v>
      </c>
      <c r="T122" t="s">
        <v>76</v>
      </c>
      <c r="AJ122" t="s">
        <v>76</v>
      </c>
      <c r="AK122" t="s">
        <v>76</v>
      </c>
      <c r="AL122" t="s">
        <v>76</v>
      </c>
      <c r="AM122" t="s">
        <v>76</v>
      </c>
      <c r="AN122" t="s">
        <v>76</v>
      </c>
      <c r="AO122" t="s">
        <v>76</v>
      </c>
      <c r="AP122" t="s">
        <v>76</v>
      </c>
      <c r="AQ122" t="s">
        <v>76</v>
      </c>
      <c r="AR122" t="s">
        <v>76</v>
      </c>
      <c r="AT122" t="s">
        <v>76</v>
      </c>
      <c r="AU122" t="s">
        <v>76</v>
      </c>
      <c r="AV122" t="s">
        <v>76</v>
      </c>
      <c r="AW122" t="s">
        <v>76</v>
      </c>
      <c r="AX122" t="s">
        <v>76</v>
      </c>
      <c r="AY122" t="s">
        <v>76</v>
      </c>
      <c r="AZ122" t="s">
        <v>76</v>
      </c>
      <c r="BR122" t="s">
        <v>76</v>
      </c>
      <c r="BS122" t="s">
        <v>76</v>
      </c>
      <c r="BT122" t="s">
        <v>76</v>
      </c>
      <c r="BU122" t="s">
        <v>76</v>
      </c>
      <c r="BV122" t="s">
        <v>76</v>
      </c>
    </row>
    <row r="123" spans="1:75" x14ac:dyDescent="0.15">
      <c r="A123">
        <v>124</v>
      </c>
      <c r="B123" t="s">
        <v>77</v>
      </c>
      <c r="C123">
        <v>3</v>
      </c>
      <c r="D123" t="s">
        <v>75</v>
      </c>
      <c r="E123">
        <v>1303885510</v>
      </c>
      <c r="F123">
        <v>4</v>
      </c>
      <c r="G123">
        <v>3</v>
      </c>
      <c r="H123">
        <v>3</v>
      </c>
      <c r="I123">
        <v>2</v>
      </c>
      <c r="J123">
        <v>3</v>
      </c>
      <c r="K123">
        <v>4</v>
      </c>
      <c r="L123">
        <v>2</v>
      </c>
      <c r="M123" t="s">
        <v>79</v>
      </c>
      <c r="N123" t="s">
        <v>80</v>
      </c>
      <c r="P123" t="s">
        <v>81</v>
      </c>
      <c r="Q123" t="s">
        <v>81</v>
      </c>
      <c r="R123" t="s">
        <v>82</v>
      </c>
      <c r="S123" t="s">
        <v>81</v>
      </c>
      <c r="T123" t="s">
        <v>81</v>
      </c>
      <c r="U123">
        <v>3</v>
      </c>
      <c r="V123">
        <v>5</v>
      </c>
      <c r="W123">
        <v>3</v>
      </c>
      <c r="X123">
        <v>5</v>
      </c>
      <c r="Y123">
        <v>3</v>
      </c>
      <c r="Z123">
        <v>3</v>
      </c>
      <c r="AA123">
        <v>4</v>
      </c>
      <c r="AB123" t="s">
        <v>94</v>
      </c>
      <c r="AC123">
        <v>4</v>
      </c>
      <c r="AD123">
        <v>4</v>
      </c>
      <c r="AE123">
        <v>4</v>
      </c>
      <c r="AF123">
        <v>5</v>
      </c>
      <c r="AG123">
        <v>4</v>
      </c>
      <c r="AH123">
        <v>4</v>
      </c>
      <c r="AI123">
        <v>1</v>
      </c>
      <c r="AJ123" t="s">
        <v>82</v>
      </c>
      <c r="AK123" t="s">
        <v>81</v>
      </c>
      <c r="AL123" t="s">
        <v>82</v>
      </c>
      <c r="AM123" t="s">
        <v>81</v>
      </c>
      <c r="AN123" t="s">
        <v>82</v>
      </c>
      <c r="AO123" t="s">
        <v>81</v>
      </c>
      <c r="AP123" t="s">
        <v>82</v>
      </c>
      <c r="AQ123" t="s">
        <v>81</v>
      </c>
      <c r="AR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82</v>
      </c>
      <c r="AZ123" t="s">
        <v>81</v>
      </c>
      <c r="BB123">
        <v>2</v>
      </c>
      <c r="BC123">
        <v>2</v>
      </c>
      <c r="BD123">
        <v>2</v>
      </c>
      <c r="BE123">
        <v>3</v>
      </c>
      <c r="BF123">
        <v>2</v>
      </c>
      <c r="BG123">
        <v>2</v>
      </c>
      <c r="BH123" t="s">
        <v>111</v>
      </c>
      <c r="BI123" t="s">
        <v>95</v>
      </c>
      <c r="BJ123" t="s">
        <v>181</v>
      </c>
      <c r="BK123" t="s">
        <v>181</v>
      </c>
      <c r="BL123" t="s">
        <v>107</v>
      </c>
      <c r="BM123" t="s">
        <v>89</v>
      </c>
      <c r="BN123" t="s">
        <v>90</v>
      </c>
      <c r="BO123" t="s">
        <v>91</v>
      </c>
      <c r="BP123" t="s">
        <v>92</v>
      </c>
      <c r="BQ123">
        <v>0</v>
      </c>
      <c r="BR123" t="s">
        <v>82</v>
      </c>
      <c r="BS123" t="s">
        <v>81</v>
      </c>
      <c r="BT123" t="s">
        <v>81</v>
      </c>
      <c r="BU123" t="s">
        <v>81</v>
      </c>
      <c r="BV123" t="s">
        <v>81</v>
      </c>
    </row>
    <row r="124" spans="1:75" x14ac:dyDescent="0.15">
      <c r="A124">
        <v>125</v>
      </c>
      <c r="B124" t="s">
        <v>77</v>
      </c>
      <c r="C124">
        <v>3</v>
      </c>
      <c r="D124" t="s">
        <v>78</v>
      </c>
      <c r="E124">
        <v>1101329454</v>
      </c>
      <c r="F124" t="s">
        <v>93</v>
      </c>
      <c r="G124" t="s">
        <v>101</v>
      </c>
      <c r="H124" t="s">
        <v>101</v>
      </c>
      <c r="I124" t="s">
        <v>101</v>
      </c>
      <c r="J124">
        <v>4</v>
      </c>
      <c r="K124" t="s">
        <v>101</v>
      </c>
      <c r="L124">
        <v>3</v>
      </c>
      <c r="M124" t="s">
        <v>79</v>
      </c>
      <c r="N124" t="s">
        <v>172</v>
      </c>
      <c r="P124" t="s">
        <v>82</v>
      </c>
      <c r="Q124" t="s">
        <v>81</v>
      </c>
      <c r="R124" t="s">
        <v>81</v>
      </c>
      <c r="S124" t="s">
        <v>81</v>
      </c>
      <c r="T124" t="s">
        <v>81</v>
      </c>
      <c r="U124">
        <v>2</v>
      </c>
      <c r="V124">
        <v>4</v>
      </c>
      <c r="W124">
        <v>2</v>
      </c>
      <c r="X124">
        <v>3</v>
      </c>
      <c r="Y124">
        <v>5</v>
      </c>
      <c r="Z124">
        <v>5</v>
      </c>
      <c r="AA124">
        <v>1</v>
      </c>
      <c r="AB124" t="s">
        <v>94</v>
      </c>
      <c r="AC124">
        <v>2</v>
      </c>
      <c r="AD124">
        <v>3</v>
      </c>
      <c r="AE124">
        <v>3</v>
      </c>
      <c r="AF124">
        <v>4</v>
      </c>
      <c r="AG124">
        <v>4</v>
      </c>
      <c r="AH124">
        <v>5</v>
      </c>
      <c r="AI124">
        <v>4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82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82</v>
      </c>
      <c r="BB124">
        <v>5</v>
      </c>
      <c r="BC124">
        <v>5</v>
      </c>
      <c r="BD124">
        <v>1</v>
      </c>
      <c r="BE124">
        <v>1</v>
      </c>
      <c r="BF124">
        <v>4</v>
      </c>
      <c r="BG124">
        <v>4</v>
      </c>
      <c r="BH124" t="s">
        <v>84</v>
      </c>
      <c r="BI124" t="s">
        <v>95</v>
      </c>
      <c r="BJ124" t="s">
        <v>182</v>
      </c>
      <c r="BK124" t="s">
        <v>166</v>
      </c>
      <c r="BL124" t="s">
        <v>107</v>
      </c>
      <c r="BM124" t="s">
        <v>113</v>
      </c>
      <c r="BN124" t="s">
        <v>99</v>
      </c>
      <c r="BO124" t="s">
        <v>104</v>
      </c>
      <c r="BP124" t="s">
        <v>100</v>
      </c>
      <c r="BQ124">
        <v>0</v>
      </c>
      <c r="BR124" t="s">
        <v>82</v>
      </c>
      <c r="BS124" t="s">
        <v>81</v>
      </c>
      <c r="BT124" t="s">
        <v>81</v>
      </c>
      <c r="BU124" t="s">
        <v>81</v>
      </c>
      <c r="BV124" t="s">
        <v>81</v>
      </c>
    </row>
    <row r="125" spans="1:75" x14ac:dyDescent="0.15">
      <c r="A125">
        <v>126</v>
      </c>
      <c r="B125" t="s">
        <v>77</v>
      </c>
      <c r="C125">
        <v>3</v>
      </c>
      <c r="D125" t="s">
        <v>75</v>
      </c>
      <c r="E125">
        <v>1483891063</v>
      </c>
      <c r="F125">
        <v>3</v>
      </c>
      <c r="G125">
        <v>4</v>
      </c>
      <c r="H125">
        <v>4</v>
      </c>
      <c r="I125">
        <v>4</v>
      </c>
      <c r="J125">
        <v>3</v>
      </c>
      <c r="K125">
        <v>2</v>
      </c>
      <c r="L125">
        <v>3</v>
      </c>
      <c r="M125" t="s">
        <v>102</v>
      </c>
      <c r="N125" t="s">
        <v>80</v>
      </c>
      <c r="P125" t="s">
        <v>81</v>
      </c>
      <c r="Q125" t="s">
        <v>81</v>
      </c>
      <c r="R125" t="s">
        <v>81</v>
      </c>
      <c r="S125" t="s">
        <v>82</v>
      </c>
      <c r="T125" t="s">
        <v>81</v>
      </c>
      <c r="U125">
        <v>5</v>
      </c>
      <c r="V125">
        <v>4</v>
      </c>
      <c r="W125">
        <v>2</v>
      </c>
      <c r="X125">
        <v>4</v>
      </c>
      <c r="Y125">
        <v>4</v>
      </c>
      <c r="Z125">
        <v>3</v>
      </c>
      <c r="AA125">
        <v>3</v>
      </c>
      <c r="AB125" t="s">
        <v>83</v>
      </c>
      <c r="AC125">
        <v>5</v>
      </c>
      <c r="AD125">
        <v>4</v>
      </c>
      <c r="AE125">
        <v>4</v>
      </c>
      <c r="AF125">
        <v>5</v>
      </c>
      <c r="AG125">
        <v>5</v>
      </c>
      <c r="AH125">
        <v>4</v>
      </c>
      <c r="AI125">
        <v>3</v>
      </c>
      <c r="AJ125" t="s">
        <v>81</v>
      </c>
      <c r="AK125" t="s">
        <v>81</v>
      </c>
      <c r="AL125" t="s">
        <v>81</v>
      </c>
      <c r="AM125" t="s">
        <v>82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T125" t="s">
        <v>81</v>
      </c>
      <c r="AU125" t="s">
        <v>82</v>
      </c>
      <c r="AV125" t="s">
        <v>82</v>
      </c>
      <c r="AW125" t="s">
        <v>81</v>
      </c>
      <c r="AX125" t="s">
        <v>82</v>
      </c>
      <c r="AY125" t="s">
        <v>82</v>
      </c>
      <c r="AZ125" t="s">
        <v>81</v>
      </c>
      <c r="BB125">
        <v>5</v>
      </c>
      <c r="BC125">
        <v>5</v>
      </c>
      <c r="BD125">
        <v>5</v>
      </c>
      <c r="BE125">
        <v>5</v>
      </c>
      <c r="BF125">
        <v>4</v>
      </c>
      <c r="BG125">
        <v>3</v>
      </c>
      <c r="BH125" t="s">
        <v>84</v>
      </c>
      <c r="BI125" t="s">
        <v>85</v>
      </c>
      <c r="BJ125" t="s">
        <v>179</v>
      </c>
      <c r="BK125" t="s">
        <v>183</v>
      </c>
      <c r="BL125" t="s">
        <v>88</v>
      </c>
      <c r="BM125" t="s">
        <v>89</v>
      </c>
      <c r="BN125" t="s">
        <v>99</v>
      </c>
      <c r="BO125" t="s">
        <v>104</v>
      </c>
      <c r="BP125" t="s">
        <v>92</v>
      </c>
      <c r="BQ125">
        <v>0</v>
      </c>
      <c r="BR125" t="s">
        <v>81</v>
      </c>
      <c r="BS125" t="s">
        <v>81</v>
      </c>
      <c r="BT125" t="s">
        <v>81</v>
      </c>
      <c r="BU125" t="s">
        <v>81</v>
      </c>
      <c r="BV125" t="s">
        <v>81</v>
      </c>
      <c r="BW125" t="s">
        <v>184</v>
      </c>
    </row>
    <row r="126" spans="1:75" x14ac:dyDescent="0.15">
      <c r="A126">
        <v>127</v>
      </c>
      <c r="B126" t="s">
        <v>77</v>
      </c>
      <c r="C126">
        <v>3</v>
      </c>
      <c r="D126" t="s">
        <v>75</v>
      </c>
      <c r="E126">
        <v>309911525</v>
      </c>
      <c r="F126">
        <v>2</v>
      </c>
      <c r="G126">
        <v>4</v>
      </c>
      <c r="H126">
        <v>3</v>
      </c>
      <c r="I126">
        <v>3</v>
      </c>
      <c r="J126">
        <v>4</v>
      </c>
      <c r="K126">
        <v>4</v>
      </c>
      <c r="L126">
        <v>3</v>
      </c>
      <c r="M126" t="s">
        <v>105</v>
      </c>
      <c r="N126" t="s">
        <v>80</v>
      </c>
      <c r="P126" t="s">
        <v>81</v>
      </c>
      <c r="Q126" t="s">
        <v>82</v>
      </c>
      <c r="R126" t="s">
        <v>81</v>
      </c>
      <c r="S126" t="s">
        <v>81</v>
      </c>
      <c r="T126" t="s">
        <v>81</v>
      </c>
      <c r="U126">
        <v>3</v>
      </c>
      <c r="V126">
        <v>4</v>
      </c>
      <c r="W126">
        <v>3</v>
      </c>
      <c r="X126">
        <v>4</v>
      </c>
      <c r="Y126">
        <v>2</v>
      </c>
      <c r="Z126">
        <v>1</v>
      </c>
      <c r="AA126">
        <v>3</v>
      </c>
      <c r="AB126" t="s">
        <v>83</v>
      </c>
      <c r="AC126">
        <v>4</v>
      </c>
      <c r="AD126">
        <v>4</v>
      </c>
      <c r="AE126">
        <v>4</v>
      </c>
      <c r="AF126">
        <v>5</v>
      </c>
      <c r="AG126">
        <v>2</v>
      </c>
      <c r="AH126">
        <v>3</v>
      </c>
      <c r="AI126">
        <v>1</v>
      </c>
      <c r="AJ126" t="s">
        <v>82</v>
      </c>
      <c r="AK126" t="s">
        <v>81</v>
      </c>
      <c r="AL126" t="s">
        <v>82</v>
      </c>
      <c r="AM126" t="s">
        <v>81</v>
      </c>
      <c r="AN126" t="s">
        <v>81</v>
      </c>
      <c r="AO126" t="s">
        <v>81</v>
      </c>
      <c r="AP126" t="s">
        <v>82</v>
      </c>
      <c r="AQ126" t="s">
        <v>81</v>
      </c>
      <c r="AR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82</v>
      </c>
      <c r="AY126" t="s">
        <v>82</v>
      </c>
      <c r="AZ126" t="s">
        <v>81</v>
      </c>
      <c r="BB126">
        <v>3</v>
      </c>
      <c r="BC126">
        <v>1</v>
      </c>
      <c r="BD126">
        <v>1</v>
      </c>
      <c r="BE126">
        <v>2</v>
      </c>
      <c r="BF126">
        <v>1</v>
      </c>
      <c r="BG126">
        <v>4</v>
      </c>
      <c r="BH126" t="s">
        <v>111</v>
      </c>
      <c r="BI126" t="s">
        <v>85</v>
      </c>
      <c r="BJ126" t="s">
        <v>96</v>
      </c>
      <c r="BK126" t="s">
        <v>185</v>
      </c>
      <c r="BL126" t="s">
        <v>107</v>
      </c>
      <c r="BM126" t="s">
        <v>117</v>
      </c>
      <c r="BN126" t="s">
        <v>99</v>
      </c>
      <c r="BO126" t="s">
        <v>169</v>
      </c>
      <c r="BP126" t="s">
        <v>100</v>
      </c>
      <c r="BQ126">
        <v>0</v>
      </c>
      <c r="BR126" t="s">
        <v>82</v>
      </c>
      <c r="BS126" t="s">
        <v>81</v>
      </c>
      <c r="BT126" t="s">
        <v>81</v>
      </c>
      <c r="BU126" t="s">
        <v>81</v>
      </c>
      <c r="BV126" t="s">
        <v>81</v>
      </c>
    </row>
    <row r="127" spans="1:75" x14ac:dyDescent="0.15">
      <c r="A127">
        <v>128</v>
      </c>
      <c r="B127" t="s">
        <v>77</v>
      </c>
      <c r="C127">
        <v>3</v>
      </c>
      <c r="D127" t="s">
        <v>75</v>
      </c>
      <c r="E127">
        <v>1865505304</v>
      </c>
      <c r="F127">
        <v>3</v>
      </c>
      <c r="G127" t="s">
        <v>101</v>
      </c>
      <c r="H127">
        <v>4</v>
      </c>
      <c r="I127">
        <v>3</v>
      </c>
      <c r="J127">
        <v>3</v>
      </c>
      <c r="K127">
        <v>3</v>
      </c>
      <c r="L127">
        <v>3</v>
      </c>
      <c r="M127" t="s">
        <v>79</v>
      </c>
      <c r="N127" t="s">
        <v>80</v>
      </c>
      <c r="P127" t="s">
        <v>81</v>
      </c>
      <c r="Q127" t="s">
        <v>81</v>
      </c>
      <c r="R127" t="s">
        <v>81</v>
      </c>
      <c r="S127" t="s">
        <v>81</v>
      </c>
      <c r="T127" t="s">
        <v>82</v>
      </c>
      <c r="U127">
        <v>5</v>
      </c>
      <c r="V127">
        <v>5</v>
      </c>
      <c r="W127">
        <v>4</v>
      </c>
      <c r="X127">
        <v>4</v>
      </c>
      <c r="Y127">
        <v>4</v>
      </c>
      <c r="Z127">
        <v>5</v>
      </c>
      <c r="AA127">
        <v>3</v>
      </c>
      <c r="AB127" t="s">
        <v>94</v>
      </c>
      <c r="AC127">
        <v>4</v>
      </c>
      <c r="AD127">
        <v>4</v>
      </c>
      <c r="AE127">
        <v>3</v>
      </c>
      <c r="AF127">
        <v>5</v>
      </c>
      <c r="AG127">
        <v>5</v>
      </c>
      <c r="AH127">
        <v>4</v>
      </c>
      <c r="AI127">
        <v>3</v>
      </c>
      <c r="AJ127" t="s">
        <v>82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T127" t="s">
        <v>81</v>
      </c>
      <c r="AU127" t="s">
        <v>81</v>
      </c>
      <c r="AV127" t="s">
        <v>82</v>
      </c>
      <c r="AW127" t="s">
        <v>81</v>
      </c>
      <c r="AX127" t="s">
        <v>81</v>
      </c>
      <c r="AY127" t="s">
        <v>81</v>
      </c>
      <c r="AZ127" t="s">
        <v>81</v>
      </c>
      <c r="BB127">
        <v>4</v>
      </c>
      <c r="BC127">
        <v>4</v>
      </c>
      <c r="BD127">
        <v>5</v>
      </c>
      <c r="BE127">
        <v>4</v>
      </c>
      <c r="BF127">
        <v>5</v>
      </c>
      <c r="BG127">
        <v>5</v>
      </c>
      <c r="BH127" t="s">
        <v>111</v>
      </c>
      <c r="BI127" t="s">
        <v>85</v>
      </c>
      <c r="BJ127" t="s">
        <v>96</v>
      </c>
      <c r="BK127" t="s">
        <v>186</v>
      </c>
      <c r="BL127" t="s">
        <v>107</v>
      </c>
      <c r="BM127" t="s">
        <v>117</v>
      </c>
      <c r="BN127" t="s">
        <v>99</v>
      </c>
      <c r="BO127" t="s">
        <v>124</v>
      </c>
      <c r="BP127" t="s">
        <v>114</v>
      </c>
      <c r="BQ127">
        <v>0</v>
      </c>
      <c r="BR127" t="s">
        <v>82</v>
      </c>
      <c r="BS127" t="s">
        <v>81</v>
      </c>
      <c r="BT127" t="s">
        <v>81</v>
      </c>
      <c r="BU127" t="s">
        <v>81</v>
      </c>
      <c r="BV127" t="s">
        <v>81</v>
      </c>
    </row>
    <row r="128" spans="1:75" x14ac:dyDescent="0.15">
      <c r="A128">
        <v>129</v>
      </c>
      <c r="B128" t="s">
        <v>77</v>
      </c>
      <c r="C128">
        <v>3</v>
      </c>
      <c r="D128" t="s">
        <v>75</v>
      </c>
      <c r="E128">
        <v>1623493907</v>
      </c>
      <c r="F128">
        <v>3</v>
      </c>
      <c r="G128">
        <v>4</v>
      </c>
      <c r="H128" t="s">
        <v>93</v>
      </c>
      <c r="I128" t="s">
        <v>101</v>
      </c>
      <c r="J128" t="s">
        <v>101</v>
      </c>
      <c r="K128" t="s">
        <v>101</v>
      </c>
      <c r="L128">
        <v>2</v>
      </c>
      <c r="M128" t="s">
        <v>115</v>
      </c>
      <c r="N128" t="s">
        <v>80</v>
      </c>
      <c r="P128" t="s">
        <v>82</v>
      </c>
      <c r="Q128" t="s">
        <v>81</v>
      </c>
      <c r="R128" t="s">
        <v>81</v>
      </c>
      <c r="S128" t="s">
        <v>81</v>
      </c>
      <c r="T128" t="s">
        <v>82</v>
      </c>
      <c r="U128">
        <v>4</v>
      </c>
      <c r="V128">
        <v>5</v>
      </c>
      <c r="W128">
        <v>3</v>
      </c>
      <c r="X128">
        <v>5</v>
      </c>
      <c r="Y128">
        <v>2</v>
      </c>
      <c r="Z128">
        <v>5</v>
      </c>
      <c r="AA128">
        <v>5</v>
      </c>
      <c r="AB128" t="s">
        <v>110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82</v>
      </c>
      <c r="AT128" t="s">
        <v>82</v>
      </c>
      <c r="AU128" t="s">
        <v>82</v>
      </c>
      <c r="AV128" t="s">
        <v>81</v>
      </c>
      <c r="AW128" t="s">
        <v>81</v>
      </c>
      <c r="AX128" t="s">
        <v>81</v>
      </c>
      <c r="AY128" t="s">
        <v>82</v>
      </c>
      <c r="AZ128" t="s">
        <v>81</v>
      </c>
      <c r="BB128">
        <v>5</v>
      </c>
      <c r="BC128">
        <v>5</v>
      </c>
      <c r="BD128">
        <v>5</v>
      </c>
      <c r="BE128">
        <v>5</v>
      </c>
      <c r="BF128">
        <v>5</v>
      </c>
      <c r="BG128">
        <v>5</v>
      </c>
      <c r="BH128" t="s">
        <v>111</v>
      </c>
      <c r="BI128" t="s">
        <v>95</v>
      </c>
      <c r="BJ128" t="s">
        <v>187</v>
      </c>
      <c r="BK128" t="s">
        <v>188</v>
      </c>
      <c r="BL128" t="s">
        <v>97</v>
      </c>
      <c r="BM128" t="s">
        <v>117</v>
      </c>
      <c r="BN128" t="s">
        <v>108</v>
      </c>
      <c r="BO128" t="s">
        <v>122</v>
      </c>
      <c r="BP128" t="s">
        <v>114</v>
      </c>
      <c r="BQ128">
        <v>0</v>
      </c>
      <c r="BR128" t="s">
        <v>82</v>
      </c>
      <c r="BS128" t="s">
        <v>81</v>
      </c>
      <c r="BT128" t="s">
        <v>81</v>
      </c>
      <c r="BU128" t="s">
        <v>81</v>
      </c>
      <c r="BV128" t="s">
        <v>81</v>
      </c>
    </row>
    <row r="129" spans="1:74" x14ac:dyDescent="0.15">
      <c r="A129">
        <v>130</v>
      </c>
      <c r="B129" t="s">
        <v>77</v>
      </c>
      <c r="C129">
        <v>3</v>
      </c>
      <c r="D129" t="s">
        <v>75</v>
      </c>
      <c r="E129">
        <v>1710005013</v>
      </c>
      <c r="F129">
        <v>4</v>
      </c>
      <c r="G129" t="s">
        <v>101</v>
      </c>
      <c r="H129" t="s">
        <v>101</v>
      </c>
      <c r="I129">
        <v>4</v>
      </c>
      <c r="J129" t="s">
        <v>101</v>
      </c>
      <c r="K129">
        <v>4</v>
      </c>
      <c r="L129">
        <v>4</v>
      </c>
      <c r="M129" t="s">
        <v>79</v>
      </c>
      <c r="N129" t="s">
        <v>80</v>
      </c>
      <c r="P129" t="s">
        <v>82</v>
      </c>
      <c r="Q129" t="s">
        <v>81</v>
      </c>
      <c r="R129" t="s">
        <v>81</v>
      </c>
      <c r="S129" t="s">
        <v>81</v>
      </c>
      <c r="T129" t="s">
        <v>81</v>
      </c>
      <c r="U129">
        <v>5</v>
      </c>
      <c r="V129">
        <v>5</v>
      </c>
      <c r="W129">
        <v>3</v>
      </c>
      <c r="X129">
        <v>5</v>
      </c>
      <c r="Y129">
        <v>5</v>
      </c>
      <c r="Z129">
        <v>5</v>
      </c>
      <c r="AA129">
        <v>4</v>
      </c>
      <c r="AB129" t="s">
        <v>83</v>
      </c>
      <c r="AC129">
        <v>5</v>
      </c>
      <c r="AD129">
        <v>4</v>
      </c>
      <c r="AE129">
        <v>4</v>
      </c>
      <c r="AF129">
        <v>5</v>
      </c>
      <c r="AG129">
        <v>5</v>
      </c>
      <c r="AH129">
        <v>5</v>
      </c>
      <c r="AI129">
        <v>2</v>
      </c>
      <c r="AJ129" t="s">
        <v>82</v>
      </c>
      <c r="AK129" t="s">
        <v>81</v>
      </c>
      <c r="AL129" t="s">
        <v>81</v>
      </c>
      <c r="AM129" t="s">
        <v>82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T129" t="s">
        <v>82</v>
      </c>
      <c r="AU129" t="s">
        <v>82</v>
      </c>
      <c r="AV129" t="s">
        <v>82</v>
      </c>
      <c r="AW129" t="s">
        <v>81</v>
      </c>
      <c r="AX129" t="s">
        <v>82</v>
      </c>
      <c r="AY129" t="s">
        <v>81</v>
      </c>
      <c r="AZ129" t="s">
        <v>81</v>
      </c>
      <c r="BB129">
        <v>3</v>
      </c>
      <c r="BC129">
        <v>3</v>
      </c>
      <c r="BD129">
        <v>3</v>
      </c>
      <c r="BE129">
        <v>3</v>
      </c>
      <c r="BF129">
        <v>4</v>
      </c>
      <c r="BG129">
        <v>4</v>
      </c>
      <c r="BH129" t="s">
        <v>111</v>
      </c>
      <c r="BI129" t="s">
        <v>95</v>
      </c>
      <c r="BJ129" t="s">
        <v>96</v>
      </c>
      <c r="BK129" t="s">
        <v>179</v>
      </c>
      <c r="BL129" t="s">
        <v>107</v>
      </c>
      <c r="BM129" t="s">
        <v>117</v>
      </c>
      <c r="BN129" t="s">
        <v>108</v>
      </c>
      <c r="BO129" t="s">
        <v>169</v>
      </c>
      <c r="BP129" t="s">
        <v>100</v>
      </c>
      <c r="BQ129">
        <v>0</v>
      </c>
      <c r="BR129" t="s">
        <v>81</v>
      </c>
      <c r="BS129" t="s">
        <v>81</v>
      </c>
      <c r="BT129" t="s">
        <v>82</v>
      </c>
      <c r="BU129" t="s">
        <v>81</v>
      </c>
      <c r="BV129" t="s">
        <v>81</v>
      </c>
    </row>
    <row r="130" spans="1:74" x14ac:dyDescent="0.15">
      <c r="A130">
        <v>131</v>
      </c>
      <c r="D130" t="s">
        <v>75</v>
      </c>
      <c r="E130">
        <v>894286873</v>
      </c>
      <c r="P130" t="s">
        <v>76</v>
      </c>
      <c r="Q130" t="s">
        <v>76</v>
      </c>
      <c r="R130" t="s">
        <v>76</v>
      </c>
      <c r="S130" t="s">
        <v>76</v>
      </c>
      <c r="T130" t="s">
        <v>76</v>
      </c>
      <c r="AJ130" t="s">
        <v>76</v>
      </c>
      <c r="AK130" t="s">
        <v>76</v>
      </c>
      <c r="AL130" t="s">
        <v>76</v>
      </c>
      <c r="AM130" t="s">
        <v>76</v>
      </c>
      <c r="AN130" t="s">
        <v>76</v>
      </c>
      <c r="AO130" t="s">
        <v>76</v>
      </c>
      <c r="AP130" t="s">
        <v>76</v>
      </c>
      <c r="AQ130" t="s">
        <v>76</v>
      </c>
      <c r="AR130" t="s">
        <v>76</v>
      </c>
      <c r="AT130" t="s">
        <v>76</v>
      </c>
      <c r="AU130" t="s">
        <v>76</v>
      </c>
      <c r="AV130" t="s">
        <v>76</v>
      </c>
      <c r="AW130" t="s">
        <v>76</v>
      </c>
      <c r="AX130" t="s">
        <v>76</v>
      </c>
      <c r="AY130" t="s">
        <v>76</v>
      </c>
      <c r="AZ130" t="s">
        <v>76</v>
      </c>
      <c r="BR130" t="s">
        <v>76</v>
      </c>
      <c r="BS130" t="s">
        <v>76</v>
      </c>
      <c r="BT130" t="s">
        <v>76</v>
      </c>
      <c r="BU130" t="s">
        <v>76</v>
      </c>
      <c r="BV130" t="s">
        <v>76</v>
      </c>
    </row>
    <row r="131" spans="1:74" x14ac:dyDescent="0.15">
      <c r="A131">
        <v>132</v>
      </c>
      <c r="B131" t="s">
        <v>77</v>
      </c>
      <c r="C131">
        <v>3</v>
      </c>
      <c r="D131" t="s">
        <v>75</v>
      </c>
      <c r="E131">
        <v>2037163032</v>
      </c>
      <c r="F131">
        <v>3</v>
      </c>
      <c r="G131">
        <v>2</v>
      </c>
      <c r="H131">
        <v>2</v>
      </c>
      <c r="I131">
        <v>2</v>
      </c>
      <c r="J131" t="s">
        <v>93</v>
      </c>
      <c r="K131">
        <v>3</v>
      </c>
      <c r="L131">
        <v>3</v>
      </c>
      <c r="M131" t="s">
        <v>115</v>
      </c>
      <c r="N131" t="s">
        <v>80</v>
      </c>
      <c r="P131" t="s">
        <v>82</v>
      </c>
      <c r="Q131" t="s">
        <v>81</v>
      </c>
      <c r="R131" t="s">
        <v>81</v>
      </c>
      <c r="S131" t="s">
        <v>81</v>
      </c>
      <c r="T131" t="s">
        <v>81</v>
      </c>
      <c r="U131">
        <v>4</v>
      </c>
      <c r="V131">
        <v>3</v>
      </c>
      <c r="W131">
        <v>1</v>
      </c>
      <c r="X131">
        <v>4</v>
      </c>
      <c r="Y131">
        <v>3</v>
      </c>
      <c r="Z131">
        <v>2</v>
      </c>
      <c r="AA131">
        <v>3</v>
      </c>
      <c r="AB131" t="s">
        <v>110</v>
      </c>
      <c r="AC131">
        <v>4</v>
      </c>
      <c r="AD131">
        <v>4</v>
      </c>
      <c r="AE131">
        <v>3</v>
      </c>
      <c r="AF131">
        <v>5</v>
      </c>
      <c r="AG131">
        <v>4</v>
      </c>
      <c r="AH131">
        <v>4</v>
      </c>
      <c r="AI131">
        <v>2</v>
      </c>
      <c r="AJ131" t="s">
        <v>82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s">
        <v>81</v>
      </c>
      <c r="AZ131" t="s">
        <v>82</v>
      </c>
      <c r="BB131">
        <v>2</v>
      </c>
      <c r="BC131">
        <v>3</v>
      </c>
      <c r="BD131">
        <v>4</v>
      </c>
      <c r="BE131">
        <v>4</v>
      </c>
      <c r="BF131">
        <v>3</v>
      </c>
      <c r="BG131">
        <v>3</v>
      </c>
      <c r="BH131" t="s">
        <v>84</v>
      </c>
      <c r="BI131" t="s">
        <v>85</v>
      </c>
      <c r="BJ131" t="s">
        <v>96</v>
      </c>
      <c r="BK131" t="s">
        <v>87</v>
      </c>
      <c r="BL131" t="s">
        <v>97</v>
      </c>
      <c r="BM131" t="s">
        <v>89</v>
      </c>
      <c r="BN131" t="s">
        <v>90</v>
      </c>
      <c r="BO131" t="s">
        <v>104</v>
      </c>
      <c r="BP131" t="s">
        <v>100</v>
      </c>
      <c r="BQ131">
        <v>0</v>
      </c>
      <c r="BR131" t="s">
        <v>82</v>
      </c>
      <c r="BS131" t="s">
        <v>81</v>
      </c>
      <c r="BT131" t="s">
        <v>81</v>
      </c>
      <c r="BU131" t="s">
        <v>81</v>
      </c>
      <c r="BV131" t="s">
        <v>81</v>
      </c>
    </row>
    <row r="132" spans="1:74" x14ac:dyDescent="0.15">
      <c r="A132">
        <v>133</v>
      </c>
      <c r="B132" t="s">
        <v>77</v>
      </c>
      <c r="C132">
        <v>3</v>
      </c>
      <c r="D132" t="s">
        <v>75</v>
      </c>
      <c r="E132">
        <v>616097416</v>
      </c>
      <c r="F132">
        <v>4</v>
      </c>
      <c r="G132">
        <v>4</v>
      </c>
      <c r="H132">
        <v>2</v>
      </c>
      <c r="I132">
        <v>4</v>
      </c>
      <c r="J132">
        <v>2</v>
      </c>
      <c r="K132">
        <v>3</v>
      </c>
      <c r="L132">
        <v>2</v>
      </c>
      <c r="M132" t="s">
        <v>102</v>
      </c>
      <c r="N132" t="s">
        <v>80</v>
      </c>
      <c r="P132" t="s">
        <v>81</v>
      </c>
      <c r="Q132" t="s">
        <v>82</v>
      </c>
      <c r="R132" t="s">
        <v>81</v>
      </c>
      <c r="S132" t="s">
        <v>81</v>
      </c>
      <c r="T132" t="s">
        <v>82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 t="s">
        <v>83</v>
      </c>
      <c r="AC132">
        <v>4</v>
      </c>
      <c r="AD132">
        <v>3</v>
      </c>
      <c r="AE132">
        <v>2</v>
      </c>
      <c r="AF132">
        <v>5</v>
      </c>
      <c r="AG132">
        <v>5</v>
      </c>
      <c r="AH132">
        <v>3</v>
      </c>
      <c r="AI132">
        <v>4</v>
      </c>
      <c r="AJ132" t="s">
        <v>81</v>
      </c>
      <c r="AK132" t="s">
        <v>82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82</v>
      </c>
      <c r="AY132" t="s">
        <v>82</v>
      </c>
      <c r="AZ132" t="s">
        <v>81</v>
      </c>
      <c r="BB132">
        <v>2</v>
      </c>
      <c r="BC132">
        <v>2</v>
      </c>
      <c r="BD132">
        <v>2</v>
      </c>
      <c r="BE132">
        <v>4</v>
      </c>
      <c r="BF132">
        <v>5</v>
      </c>
      <c r="BG132">
        <v>4</v>
      </c>
      <c r="BH132" t="s">
        <v>84</v>
      </c>
      <c r="BI132" t="s">
        <v>95</v>
      </c>
      <c r="BJ132" t="s">
        <v>87</v>
      </c>
      <c r="BK132" t="s">
        <v>87</v>
      </c>
      <c r="BL132" t="s">
        <v>107</v>
      </c>
      <c r="BM132" t="s">
        <v>89</v>
      </c>
      <c r="BN132" t="s">
        <v>90</v>
      </c>
      <c r="BO132" t="s">
        <v>104</v>
      </c>
      <c r="BP132" t="s">
        <v>141</v>
      </c>
      <c r="BQ132">
        <v>0</v>
      </c>
      <c r="BR132" t="s">
        <v>82</v>
      </c>
      <c r="BS132" t="s">
        <v>81</v>
      </c>
      <c r="BT132" t="s">
        <v>81</v>
      </c>
      <c r="BU132" t="s">
        <v>81</v>
      </c>
      <c r="BV132" t="s">
        <v>81</v>
      </c>
    </row>
    <row r="133" spans="1:74" x14ac:dyDescent="0.15">
      <c r="A133">
        <v>134</v>
      </c>
      <c r="B133" t="s">
        <v>77</v>
      </c>
      <c r="C133">
        <v>3</v>
      </c>
      <c r="D133" t="s">
        <v>75</v>
      </c>
      <c r="E133">
        <v>1467200601</v>
      </c>
      <c r="F133" t="s">
        <v>93</v>
      </c>
      <c r="G133" t="s">
        <v>93</v>
      </c>
      <c r="H133" t="s">
        <v>93</v>
      </c>
      <c r="I133" t="s">
        <v>93</v>
      </c>
      <c r="J133">
        <v>2</v>
      </c>
      <c r="K133">
        <v>2</v>
      </c>
      <c r="L133" t="s">
        <v>93</v>
      </c>
      <c r="M133" t="s">
        <v>115</v>
      </c>
      <c r="N133" t="s">
        <v>80</v>
      </c>
      <c r="P133" t="s">
        <v>81</v>
      </c>
      <c r="Q133" t="s">
        <v>82</v>
      </c>
      <c r="R133" t="s">
        <v>81</v>
      </c>
      <c r="S133" t="s">
        <v>81</v>
      </c>
      <c r="T133" t="s">
        <v>81</v>
      </c>
      <c r="U133">
        <v>4</v>
      </c>
      <c r="V133">
        <v>4</v>
      </c>
      <c r="W133">
        <v>4</v>
      </c>
      <c r="Y133">
        <v>1</v>
      </c>
      <c r="Z133">
        <v>1</v>
      </c>
      <c r="AA133">
        <v>3</v>
      </c>
      <c r="AB133" t="s">
        <v>94</v>
      </c>
      <c r="AC133">
        <v>4</v>
      </c>
      <c r="AD133">
        <v>2</v>
      </c>
      <c r="AE133">
        <v>1</v>
      </c>
      <c r="AF133">
        <v>4</v>
      </c>
      <c r="AG133">
        <v>4</v>
      </c>
      <c r="AH133">
        <v>3</v>
      </c>
      <c r="AI133">
        <v>1</v>
      </c>
      <c r="AJ133" t="s">
        <v>82</v>
      </c>
      <c r="AK133" t="s">
        <v>81</v>
      </c>
      <c r="AL133" t="s">
        <v>82</v>
      </c>
      <c r="AM133" t="s">
        <v>81</v>
      </c>
      <c r="AN133" t="s">
        <v>82</v>
      </c>
      <c r="AO133" t="s">
        <v>81</v>
      </c>
      <c r="AP133" t="s">
        <v>81</v>
      </c>
      <c r="AQ133" t="s">
        <v>81</v>
      </c>
      <c r="AR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s">
        <v>82</v>
      </c>
      <c r="AZ133" t="s">
        <v>81</v>
      </c>
      <c r="BB133">
        <v>4</v>
      </c>
      <c r="BC133">
        <v>5</v>
      </c>
      <c r="BD133">
        <v>2</v>
      </c>
      <c r="BE133">
        <v>4</v>
      </c>
      <c r="BF133">
        <v>5</v>
      </c>
      <c r="BG133">
        <v>4</v>
      </c>
      <c r="BH133" t="s">
        <v>84</v>
      </c>
      <c r="BI133" t="s">
        <v>95</v>
      </c>
      <c r="BJ133" t="s">
        <v>96</v>
      </c>
      <c r="BK133" t="s">
        <v>183</v>
      </c>
      <c r="BL133" t="s">
        <v>88</v>
      </c>
      <c r="BM133" t="s">
        <v>89</v>
      </c>
      <c r="BN133" t="s">
        <v>90</v>
      </c>
      <c r="BO133" t="s">
        <v>104</v>
      </c>
      <c r="BP133" t="s">
        <v>92</v>
      </c>
      <c r="BQ133">
        <v>0</v>
      </c>
      <c r="BR133" t="s">
        <v>82</v>
      </c>
      <c r="BS133" t="s">
        <v>81</v>
      </c>
      <c r="BT133" t="s">
        <v>81</v>
      </c>
      <c r="BU133" t="s">
        <v>81</v>
      </c>
      <c r="BV133" t="s">
        <v>81</v>
      </c>
    </row>
    <row r="134" spans="1:74" x14ac:dyDescent="0.15">
      <c r="A134">
        <v>135</v>
      </c>
      <c r="B134" t="s">
        <v>77</v>
      </c>
      <c r="C134">
        <v>3</v>
      </c>
      <c r="D134" t="s">
        <v>75</v>
      </c>
      <c r="E134">
        <v>1045375751</v>
      </c>
      <c r="F134">
        <v>2</v>
      </c>
      <c r="G134">
        <v>4</v>
      </c>
      <c r="H134">
        <v>2</v>
      </c>
      <c r="I134" t="s">
        <v>101</v>
      </c>
      <c r="J134" t="s">
        <v>101</v>
      </c>
      <c r="K134" t="s">
        <v>101</v>
      </c>
      <c r="L134">
        <v>3</v>
      </c>
      <c r="M134" t="s">
        <v>115</v>
      </c>
      <c r="N134" t="s">
        <v>80</v>
      </c>
      <c r="P134" t="s">
        <v>82</v>
      </c>
      <c r="Q134" t="s">
        <v>81</v>
      </c>
      <c r="R134" t="s">
        <v>81</v>
      </c>
      <c r="S134" t="s">
        <v>81</v>
      </c>
      <c r="T134" t="s">
        <v>82</v>
      </c>
      <c r="U134">
        <v>5</v>
      </c>
      <c r="V134">
        <v>5</v>
      </c>
      <c r="W134">
        <v>2</v>
      </c>
      <c r="X134">
        <v>5</v>
      </c>
      <c r="Y134">
        <v>1</v>
      </c>
      <c r="Z134">
        <v>5</v>
      </c>
      <c r="AA134">
        <v>1</v>
      </c>
      <c r="AB134" t="s">
        <v>110</v>
      </c>
      <c r="AC134">
        <v>1</v>
      </c>
      <c r="AD134">
        <v>1</v>
      </c>
      <c r="AE134">
        <v>1</v>
      </c>
      <c r="AF134">
        <v>5</v>
      </c>
      <c r="AG134">
        <v>3</v>
      </c>
      <c r="AH134">
        <v>1</v>
      </c>
      <c r="AI134">
        <v>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82</v>
      </c>
      <c r="AT134" t="s">
        <v>81</v>
      </c>
      <c r="AU134" t="s">
        <v>81</v>
      </c>
      <c r="AV134" t="s">
        <v>81</v>
      </c>
      <c r="AW134" t="s">
        <v>82</v>
      </c>
      <c r="AX134" t="s">
        <v>82</v>
      </c>
      <c r="AY134" t="s">
        <v>82</v>
      </c>
      <c r="AZ134" t="s">
        <v>81</v>
      </c>
      <c r="BB134">
        <v>5</v>
      </c>
      <c r="BC134">
        <v>5</v>
      </c>
      <c r="BD134">
        <v>5</v>
      </c>
      <c r="BE134">
        <v>5</v>
      </c>
      <c r="BF134">
        <v>5</v>
      </c>
      <c r="BG134">
        <v>5</v>
      </c>
      <c r="BH134" t="s">
        <v>111</v>
      </c>
      <c r="BI134" t="s">
        <v>95</v>
      </c>
      <c r="BJ134" t="s">
        <v>189</v>
      </c>
      <c r="BK134" t="s">
        <v>190</v>
      </c>
      <c r="BL134" t="s">
        <v>97</v>
      </c>
      <c r="BM134" t="s">
        <v>117</v>
      </c>
      <c r="BN134" t="s">
        <v>108</v>
      </c>
      <c r="BO134" t="s">
        <v>122</v>
      </c>
      <c r="BP134" t="s">
        <v>114</v>
      </c>
      <c r="BQ134">
        <v>0</v>
      </c>
      <c r="BR134" t="s">
        <v>82</v>
      </c>
      <c r="BS134" t="s">
        <v>81</v>
      </c>
      <c r="BT134" t="s">
        <v>81</v>
      </c>
      <c r="BU134" t="s">
        <v>81</v>
      </c>
      <c r="BV134" t="s">
        <v>81</v>
      </c>
    </row>
    <row r="135" spans="1:74" x14ac:dyDescent="0.15">
      <c r="A135">
        <v>136</v>
      </c>
      <c r="B135" t="s">
        <v>77</v>
      </c>
      <c r="C135">
        <v>3</v>
      </c>
      <c r="D135" t="s">
        <v>75</v>
      </c>
      <c r="E135">
        <v>1517368935</v>
      </c>
      <c r="F135">
        <v>3</v>
      </c>
      <c r="G135">
        <v>2</v>
      </c>
      <c r="H135">
        <v>4</v>
      </c>
      <c r="I135">
        <v>2</v>
      </c>
      <c r="J135">
        <v>2</v>
      </c>
      <c r="K135" t="s">
        <v>93</v>
      </c>
      <c r="L135">
        <v>2</v>
      </c>
      <c r="M135" t="s">
        <v>115</v>
      </c>
      <c r="N135" t="s">
        <v>80</v>
      </c>
      <c r="P135" t="s">
        <v>81</v>
      </c>
      <c r="Q135" t="s">
        <v>82</v>
      </c>
      <c r="R135" t="s">
        <v>81</v>
      </c>
      <c r="S135" t="s">
        <v>81</v>
      </c>
      <c r="T135" t="s">
        <v>81</v>
      </c>
      <c r="U135">
        <v>3</v>
      </c>
      <c r="V135">
        <v>4</v>
      </c>
      <c r="W135">
        <v>4</v>
      </c>
      <c r="X135">
        <v>5</v>
      </c>
      <c r="Y135">
        <v>1</v>
      </c>
      <c r="Z135">
        <v>2</v>
      </c>
      <c r="AA135">
        <v>3</v>
      </c>
      <c r="AB135" t="s">
        <v>83</v>
      </c>
      <c r="AC135">
        <v>3</v>
      </c>
      <c r="AD135">
        <v>3</v>
      </c>
      <c r="AE135">
        <v>3</v>
      </c>
      <c r="AF135">
        <v>5</v>
      </c>
      <c r="AG135">
        <v>5</v>
      </c>
      <c r="AH135">
        <v>4</v>
      </c>
      <c r="AI135">
        <v>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82</v>
      </c>
      <c r="AT135" t="s">
        <v>81</v>
      </c>
      <c r="AU135" t="s">
        <v>82</v>
      </c>
      <c r="AV135" t="s">
        <v>81</v>
      </c>
      <c r="AW135" t="s">
        <v>82</v>
      </c>
      <c r="AX135" t="s">
        <v>82</v>
      </c>
      <c r="AY135" t="s">
        <v>82</v>
      </c>
      <c r="AZ135" t="s">
        <v>81</v>
      </c>
      <c r="BB135">
        <v>3</v>
      </c>
      <c r="BC135">
        <v>5</v>
      </c>
      <c r="BD135">
        <v>5</v>
      </c>
      <c r="BE135">
        <v>4</v>
      </c>
      <c r="BF135">
        <v>5</v>
      </c>
      <c r="BG135">
        <v>5</v>
      </c>
      <c r="BH135" t="s">
        <v>111</v>
      </c>
      <c r="BI135" t="s">
        <v>95</v>
      </c>
      <c r="BJ135" t="s">
        <v>185</v>
      </c>
      <c r="BK135" t="s">
        <v>185</v>
      </c>
      <c r="BL135" t="s">
        <v>107</v>
      </c>
      <c r="BM135" t="s">
        <v>117</v>
      </c>
      <c r="BN135" t="s">
        <v>90</v>
      </c>
      <c r="BO135" t="s">
        <v>124</v>
      </c>
      <c r="BP135" t="s">
        <v>114</v>
      </c>
      <c r="BQ135">
        <v>0</v>
      </c>
      <c r="BR135" t="s">
        <v>82</v>
      </c>
      <c r="BS135" t="s">
        <v>81</v>
      </c>
      <c r="BT135" t="s">
        <v>81</v>
      </c>
      <c r="BU135" t="s">
        <v>81</v>
      </c>
      <c r="BV135" t="s">
        <v>81</v>
      </c>
    </row>
    <row r="136" spans="1:74" x14ac:dyDescent="0.15">
      <c r="A136">
        <v>137</v>
      </c>
      <c r="B136" t="s">
        <v>77</v>
      </c>
      <c r="C136">
        <v>3</v>
      </c>
      <c r="D136" t="s">
        <v>75</v>
      </c>
      <c r="E136">
        <v>1423498425</v>
      </c>
      <c r="F136">
        <v>2</v>
      </c>
      <c r="G136">
        <v>2</v>
      </c>
      <c r="H136">
        <v>4</v>
      </c>
      <c r="I136">
        <v>2</v>
      </c>
      <c r="J136">
        <v>2</v>
      </c>
      <c r="K136">
        <v>3</v>
      </c>
      <c r="L136">
        <v>2</v>
      </c>
      <c r="M136" t="s">
        <v>79</v>
      </c>
      <c r="N136" t="s">
        <v>80</v>
      </c>
      <c r="P136" t="s">
        <v>81</v>
      </c>
      <c r="Q136" t="s">
        <v>81</v>
      </c>
      <c r="R136" t="s">
        <v>82</v>
      </c>
      <c r="S136" t="s">
        <v>81</v>
      </c>
      <c r="T136" t="s">
        <v>81</v>
      </c>
      <c r="U136">
        <v>5</v>
      </c>
      <c r="V136">
        <v>3</v>
      </c>
      <c r="W136">
        <v>4</v>
      </c>
      <c r="X136">
        <v>3</v>
      </c>
      <c r="Y136">
        <v>2</v>
      </c>
      <c r="Z136">
        <v>1</v>
      </c>
      <c r="AA136">
        <v>3</v>
      </c>
      <c r="AB136" t="s">
        <v>83</v>
      </c>
      <c r="AC136">
        <v>3</v>
      </c>
      <c r="AD136">
        <v>2</v>
      </c>
      <c r="AE136">
        <v>3</v>
      </c>
      <c r="AF136">
        <v>4</v>
      </c>
      <c r="AG136">
        <v>3</v>
      </c>
      <c r="AH136">
        <v>3</v>
      </c>
      <c r="AI136">
        <v>2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82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82</v>
      </c>
      <c r="AZ136" t="s">
        <v>81</v>
      </c>
      <c r="BC136">
        <v>2</v>
      </c>
      <c r="BD136">
        <v>3</v>
      </c>
      <c r="BE136">
        <v>4</v>
      </c>
      <c r="BF136">
        <v>4</v>
      </c>
      <c r="BG136">
        <v>1</v>
      </c>
      <c r="BH136" t="s">
        <v>84</v>
      </c>
      <c r="BI136" t="s">
        <v>85</v>
      </c>
      <c r="BJ136" t="s">
        <v>96</v>
      </c>
      <c r="BK136" t="s">
        <v>87</v>
      </c>
      <c r="BL136" t="s">
        <v>97</v>
      </c>
      <c r="BM136" t="s">
        <v>89</v>
      </c>
      <c r="BN136" t="s">
        <v>90</v>
      </c>
      <c r="BO136" t="s">
        <v>91</v>
      </c>
      <c r="BP136" t="s">
        <v>92</v>
      </c>
      <c r="BQ136">
        <v>0</v>
      </c>
      <c r="BR136" t="s">
        <v>82</v>
      </c>
      <c r="BS136" t="s">
        <v>81</v>
      </c>
      <c r="BT136" t="s">
        <v>81</v>
      </c>
      <c r="BU136" t="s">
        <v>81</v>
      </c>
      <c r="BV136" t="s">
        <v>81</v>
      </c>
    </row>
    <row r="137" spans="1:74" x14ac:dyDescent="0.15">
      <c r="A137">
        <v>138</v>
      </c>
      <c r="D137" t="s">
        <v>75</v>
      </c>
      <c r="E137">
        <v>391677106</v>
      </c>
      <c r="P137" t="s">
        <v>76</v>
      </c>
      <c r="Q137" t="s">
        <v>76</v>
      </c>
      <c r="R137" t="s">
        <v>76</v>
      </c>
      <c r="S137" t="s">
        <v>76</v>
      </c>
      <c r="T137" t="s">
        <v>76</v>
      </c>
      <c r="AJ137" t="s">
        <v>76</v>
      </c>
      <c r="AK137" t="s">
        <v>76</v>
      </c>
      <c r="AL137" t="s">
        <v>76</v>
      </c>
      <c r="AM137" t="s">
        <v>76</v>
      </c>
      <c r="AN137" t="s">
        <v>76</v>
      </c>
      <c r="AO137" t="s">
        <v>76</v>
      </c>
      <c r="AP137" t="s">
        <v>76</v>
      </c>
      <c r="AQ137" t="s">
        <v>76</v>
      </c>
      <c r="AR137" t="s">
        <v>76</v>
      </c>
      <c r="AT137" t="s">
        <v>76</v>
      </c>
      <c r="AU137" t="s">
        <v>76</v>
      </c>
      <c r="AV137" t="s">
        <v>76</v>
      </c>
      <c r="AW137" t="s">
        <v>76</v>
      </c>
      <c r="AX137" t="s">
        <v>76</v>
      </c>
      <c r="AY137" t="s">
        <v>76</v>
      </c>
      <c r="AZ137" t="s">
        <v>76</v>
      </c>
      <c r="BR137" t="s">
        <v>76</v>
      </c>
      <c r="BS137" t="s">
        <v>76</v>
      </c>
      <c r="BT137" t="s">
        <v>76</v>
      </c>
      <c r="BU137" t="s">
        <v>76</v>
      </c>
      <c r="BV137" t="s">
        <v>76</v>
      </c>
    </row>
    <row r="138" spans="1:74" x14ac:dyDescent="0.15">
      <c r="A138">
        <v>139</v>
      </c>
      <c r="B138" t="s">
        <v>77</v>
      </c>
      <c r="C138">
        <v>3</v>
      </c>
      <c r="D138" t="s">
        <v>75</v>
      </c>
      <c r="E138">
        <v>1736482018</v>
      </c>
      <c r="F138">
        <v>2</v>
      </c>
      <c r="G138">
        <v>3</v>
      </c>
      <c r="H138">
        <v>2</v>
      </c>
      <c r="I138" t="s">
        <v>93</v>
      </c>
      <c r="J138">
        <v>2</v>
      </c>
      <c r="K138" t="s">
        <v>93</v>
      </c>
      <c r="L138">
        <v>4</v>
      </c>
      <c r="M138" t="s">
        <v>79</v>
      </c>
      <c r="N138" t="s">
        <v>80</v>
      </c>
      <c r="P138" t="s">
        <v>81</v>
      </c>
      <c r="Q138" t="s">
        <v>81</v>
      </c>
      <c r="R138" t="s">
        <v>81</v>
      </c>
      <c r="S138" t="s">
        <v>82</v>
      </c>
      <c r="T138" t="s">
        <v>81</v>
      </c>
      <c r="U138">
        <v>5</v>
      </c>
      <c r="V138">
        <v>4</v>
      </c>
      <c r="W138">
        <v>2</v>
      </c>
      <c r="X138">
        <v>5</v>
      </c>
      <c r="Y138">
        <v>2</v>
      </c>
      <c r="Z138">
        <v>3</v>
      </c>
      <c r="AA138">
        <v>5</v>
      </c>
      <c r="AB138" t="s">
        <v>94</v>
      </c>
      <c r="AD138">
        <v>2</v>
      </c>
      <c r="AE138">
        <v>2</v>
      </c>
      <c r="AF138">
        <v>4</v>
      </c>
      <c r="AG138">
        <v>2</v>
      </c>
      <c r="AH138">
        <v>2</v>
      </c>
      <c r="AI138">
        <v>3</v>
      </c>
      <c r="AJ138" t="s">
        <v>82</v>
      </c>
      <c r="AK138" t="s">
        <v>82</v>
      </c>
      <c r="AL138" t="s">
        <v>82</v>
      </c>
      <c r="AM138" t="s">
        <v>81</v>
      </c>
      <c r="AN138" t="s">
        <v>81</v>
      </c>
      <c r="AO138" t="s">
        <v>81</v>
      </c>
      <c r="AP138" t="s">
        <v>81</v>
      </c>
      <c r="AQ138" t="s">
        <v>82</v>
      </c>
      <c r="AR138" t="s">
        <v>81</v>
      </c>
      <c r="AT138" t="s">
        <v>82</v>
      </c>
      <c r="AU138" t="s">
        <v>81</v>
      </c>
      <c r="AV138" t="s">
        <v>82</v>
      </c>
      <c r="AW138" t="s">
        <v>82</v>
      </c>
      <c r="AX138" t="s">
        <v>81</v>
      </c>
      <c r="AY138" t="s">
        <v>82</v>
      </c>
      <c r="AZ138" t="s">
        <v>81</v>
      </c>
      <c r="BB138">
        <v>1</v>
      </c>
      <c r="BC138">
        <v>5</v>
      </c>
      <c r="BD138">
        <v>4</v>
      </c>
      <c r="BE138">
        <v>5</v>
      </c>
      <c r="BF138">
        <v>5</v>
      </c>
      <c r="BG138">
        <v>4</v>
      </c>
      <c r="BH138" t="s">
        <v>84</v>
      </c>
      <c r="BI138" t="s">
        <v>95</v>
      </c>
      <c r="BJ138" t="s">
        <v>137</v>
      </c>
      <c r="BK138" t="s">
        <v>191</v>
      </c>
      <c r="BL138" t="s">
        <v>88</v>
      </c>
      <c r="BM138" t="s">
        <v>89</v>
      </c>
      <c r="BN138" t="s">
        <v>108</v>
      </c>
      <c r="BO138" t="s">
        <v>104</v>
      </c>
      <c r="BP138" t="s">
        <v>92</v>
      </c>
      <c r="BQ138">
        <v>0</v>
      </c>
      <c r="BR138" t="s">
        <v>82</v>
      </c>
      <c r="BS138" t="s">
        <v>81</v>
      </c>
      <c r="BT138" t="s">
        <v>81</v>
      </c>
      <c r="BU138" t="s">
        <v>81</v>
      </c>
      <c r="BV138" t="s">
        <v>81</v>
      </c>
    </row>
    <row r="139" spans="1:74" x14ac:dyDescent="0.15">
      <c r="A139">
        <v>140</v>
      </c>
      <c r="B139" t="s">
        <v>77</v>
      </c>
      <c r="C139">
        <v>3</v>
      </c>
      <c r="D139" t="s">
        <v>75</v>
      </c>
      <c r="E139">
        <v>503265608</v>
      </c>
      <c r="F139">
        <v>4</v>
      </c>
      <c r="G139" t="s">
        <v>101</v>
      </c>
      <c r="H139" t="s">
        <v>101</v>
      </c>
      <c r="I139">
        <v>2</v>
      </c>
      <c r="J139">
        <v>3</v>
      </c>
      <c r="K139">
        <v>3</v>
      </c>
      <c r="L139" t="s">
        <v>101</v>
      </c>
      <c r="M139" t="s">
        <v>79</v>
      </c>
      <c r="N139" t="s">
        <v>80</v>
      </c>
      <c r="P139" t="s">
        <v>82</v>
      </c>
      <c r="Q139" t="s">
        <v>81</v>
      </c>
      <c r="R139" t="s">
        <v>81</v>
      </c>
      <c r="S139" t="s">
        <v>81</v>
      </c>
      <c r="T139" t="s">
        <v>81</v>
      </c>
      <c r="U139">
        <v>4</v>
      </c>
      <c r="V139">
        <v>5</v>
      </c>
      <c r="W139">
        <v>1</v>
      </c>
      <c r="X139">
        <v>5</v>
      </c>
      <c r="Y139">
        <v>4</v>
      </c>
      <c r="Z139">
        <v>3</v>
      </c>
      <c r="AA139">
        <v>4</v>
      </c>
      <c r="AB139" t="s">
        <v>83</v>
      </c>
      <c r="AC139">
        <v>5</v>
      </c>
      <c r="AD139">
        <v>5</v>
      </c>
      <c r="AE139">
        <v>3</v>
      </c>
      <c r="AF139">
        <v>5</v>
      </c>
      <c r="AG139">
        <v>5</v>
      </c>
      <c r="AH139">
        <v>5</v>
      </c>
      <c r="AI139">
        <v>2</v>
      </c>
      <c r="AJ139" t="s">
        <v>82</v>
      </c>
      <c r="AK139" t="s">
        <v>81</v>
      </c>
      <c r="AL139" t="s">
        <v>82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T139" t="s">
        <v>82</v>
      </c>
      <c r="AU139" t="s">
        <v>82</v>
      </c>
      <c r="AV139" t="s">
        <v>82</v>
      </c>
      <c r="AW139" t="s">
        <v>81</v>
      </c>
      <c r="AX139" t="s">
        <v>82</v>
      </c>
      <c r="AY139" t="s">
        <v>81</v>
      </c>
      <c r="AZ139" t="s">
        <v>81</v>
      </c>
      <c r="BB139">
        <v>4</v>
      </c>
      <c r="BC139">
        <v>5</v>
      </c>
      <c r="BD139">
        <v>5</v>
      </c>
      <c r="BE139">
        <v>5</v>
      </c>
      <c r="BF139">
        <v>3</v>
      </c>
      <c r="BG139">
        <v>4</v>
      </c>
      <c r="BH139" t="s">
        <v>111</v>
      </c>
      <c r="BI139" t="s">
        <v>95</v>
      </c>
      <c r="BJ139" t="s">
        <v>192</v>
      </c>
      <c r="BK139" t="s">
        <v>181</v>
      </c>
      <c r="BL139" t="s">
        <v>97</v>
      </c>
      <c r="BM139" t="s">
        <v>117</v>
      </c>
      <c r="BN139" t="s">
        <v>90</v>
      </c>
      <c r="BO139" t="s">
        <v>124</v>
      </c>
      <c r="BP139" t="s">
        <v>114</v>
      </c>
      <c r="BQ139">
        <v>0</v>
      </c>
      <c r="BR139" t="s">
        <v>82</v>
      </c>
      <c r="BS139" t="s">
        <v>81</v>
      </c>
      <c r="BT139" t="s">
        <v>81</v>
      </c>
      <c r="BU139" t="s">
        <v>81</v>
      </c>
      <c r="BV139" t="s">
        <v>81</v>
      </c>
    </row>
    <row r="140" spans="1:74" x14ac:dyDescent="0.15">
      <c r="A140">
        <v>141</v>
      </c>
      <c r="B140" t="s">
        <v>77</v>
      </c>
      <c r="C140">
        <v>3</v>
      </c>
      <c r="D140" t="s">
        <v>75</v>
      </c>
      <c r="E140">
        <v>40156073</v>
      </c>
      <c r="F140">
        <v>2</v>
      </c>
      <c r="G140">
        <v>4</v>
      </c>
      <c r="H140">
        <v>4</v>
      </c>
      <c r="I140" t="s">
        <v>93</v>
      </c>
      <c r="J140">
        <v>3</v>
      </c>
      <c r="K140">
        <v>3</v>
      </c>
      <c r="L140">
        <v>3</v>
      </c>
      <c r="M140" t="s">
        <v>105</v>
      </c>
      <c r="N140" t="s">
        <v>80</v>
      </c>
      <c r="P140" t="s">
        <v>81</v>
      </c>
      <c r="Q140" t="s">
        <v>81</v>
      </c>
      <c r="R140" t="s">
        <v>82</v>
      </c>
      <c r="S140" t="s">
        <v>81</v>
      </c>
      <c r="T140" t="s">
        <v>81</v>
      </c>
      <c r="U140">
        <v>3</v>
      </c>
      <c r="V140">
        <v>5</v>
      </c>
      <c r="W140">
        <v>1</v>
      </c>
      <c r="X140">
        <v>5</v>
      </c>
      <c r="Y140">
        <v>3</v>
      </c>
      <c r="Z140">
        <v>1</v>
      </c>
      <c r="AA140">
        <v>3</v>
      </c>
      <c r="AB140" t="s">
        <v>94</v>
      </c>
      <c r="AC140">
        <v>3</v>
      </c>
      <c r="AD140">
        <v>5</v>
      </c>
      <c r="AE140">
        <v>3</v>
      </c>
      <c r="AF140">
        <v>5</v>
      </c>
      <c r="AG140">
        <v>5</v>
      </c>
      <c r="AH140">
        <v>5</v>
      </c>
      <c r="AI140">
        <v>1</v>
      </c>
      <c r="AJ140" t="s">
        <v>82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82</v>
      </c>
      <c r="AR140" t="s">
        <v>81</v>
      </c>
      <c r="AT140" t="s">
        <v>81</v>
      </c>
      <c r="AU140" t="s">
        <v>81</v>
      </c>
      <c r="AV140" t="s">
        <v>81</v>
      </c>
      <c r="AW140" t="s">
        <v>82</v>
      </c>
      <c r="AX140" t="s">
        <v>82</v>
      </c>
      <c r="AY140" t="s">
        <v>82</v>
      </c>
      <c r="AZ140" t="s">
        <v>81</v>
      </c>
      <c r="BB140">
        <v>3</v>
      </c>
      <c r="BC140">
        <v>5</v>
      </c>
      <c r="BD140">
        <v>5</v>
      </c>
      <c r="BE140">
        <v>5</v>
      </c>
      <c r="BF140">
        <v>5</v>
      </c>
      <c r="BG140">
        <v>5</v>
      </c>
      <c r="BH140" t="s">
        <v>84</v>
      </c>
      <c r="BI140" t="s">
        <v>95</v>
      </c>
      <c r="BJ140" t="s">
        <v>179</v>
      </c>
      <c r="BK140" t="s">
        <v>87</v>
      </c>
      <c r="BL140" t="s">
        <v>97</v>
      </c>
      <c r="BM140" t="s">
        <v>89</v>
      </c>
      <c r="BN140" t="s">
        <v>90</v>
      </c>
      <c r="BO140" t="s">
        <v>91</v>
      </c>
      <c r="BP140" t="s">
        <v>92</v>
      </c>
      <c r="BQ140">
        <v>0</v>
      </c>
      <c r="BR140" t="s">
        <v>82</v>
      </c>
      <c r="BS140" t="s">
        <v>81</v>
      </c>
      <c r="BT140" t="s">
        <v>81</v>
      </c>
      <c r="BU140" t="s">
        <v>81</v>
      </c>
      <c r="BV140" t="s">
        <v>81</v>
      </c>
    </row>
    <row r="141" spans="1:74" x14ac:dyDescent="0.15">
      <c r="A141">
        <v>142</v>
      </c>
      <c r="B141" t="s">
        <v>77</v>
      </c>
      <c r="C141">
        <v>3</v>
      </c>
      <c r="D141" t="s">
        <v>75</v>
      </c>
      <c r="E141">
        <v>1947038933</v>
      </c>
      <c r="F141">
        <v>3</v>
      </c>
      <c r="G141">
        <v>2</v>
      </c>
      <c r="H141">
        <v>3</v>
      </c>
      <c r="I141">
        <v>2</v>
      </c>
      <c r="J141">
        <v>2</v>
      </c>
      <c r="K141">
        <v>4</v>
      </c>
      <c r="L141">
        <v>3</v>
      </c>
      <c r="M141" t="s">
        <v>105</v>
      </c>
      <c r="N141" t="s">
        <v>80</v>
      </c>
      <c r="P141" t="s">
        <v>81</v>
      </c>
      <c r="Q141" t="s">
        <v>81</v>
      </c>
      <c r="R141" t="s">
        <v>81</v>
      </c>
      <c r="S141" t="s">
        <v>82</v>
      </c>
      <c r="T141" t="s">
        <v>81</v>
      </c>
      <c r="U141">
        <v>3</v>
      </c>
      <c r="V141">
        <v>3</v>
      </c>
      <c r="W141">
        <v>3</v>
      </c>
      <c r="X141">
        <v>3</v>
      </c>
      <c r="Y141">
        <v>2</v>
      </c>
      <c r="Z141">
        <v>2</v>
      </c>
      <c r="AA141">
        <v>4</v>
      </c>
      <c r="AB141" t="s">
        <v>83</v>
      </c>
      <c r="AC141">
        <v>2</v>
      </c>
      <c r="AD141">
        <v>2</v>
      </c>
      <c r="AE141">
        <v>2</v>
      </c>
      <c r="AF141">
        <v>5</v>
      </c>
      <c r="AG141">
        <v>4</v>
      </c>
      <c r="AH141">
        <v>3</v>
      </c>
      <c r="AI141">
        <v>5</v>
      </c>
      <c r="AJ141" t="s">
        <v>81</v>
      </c>
      <c r="AK141" t="s">
        <v>81</v>
      </c>
      <c r="AL141" t="s">
        <v>82</v>
      </c>
      <c r="AM141" t="s">
        <v>81</v>
      </c>
      <c r="AN141" t="s">
        <v>82</v>
      </c>
      <c r="AO141" t="s">
        <v>81</v>
      </c>
      <c r="AP141" t="s">
        <v>81</v>
      </c>
      <c r="AQ141" t="s">
        <v>81</v>
      </c>
      <c r="AR141" t="s">
        <v>81</v>
      </c>
      <c r="AT141" t="s">
        <v>82</v>
      </c>
      <c r="AU141" t="s">
        <v>81</v>
      </c>
      <c r="AV141" t="s">
        <v>82</v>
      </c>
      <c r="AW141" t="s">
        <v>82</v>
      </c>
      <c r="AX141" t="s">
        <v>81</v>
      </c>
      <c r="AY141" t="s">
        <v>82</v>
      </c>
      <c r="AZ141" t="s">
        <v>81</v>
      </c>
      <c r="BB141">
        <v>3</v>
      </c>
      <c r="BC141">
        <v>4</v>
      </c>
      <c r="BD141">
        <v>4</v>
      </c>
      <c r="BE141">
        <v>4</v>
      </c>
      <c r="BF141">
        <v>4</v>
      </c>
      <c r="BG141">
        <v>3</v>
      </c>
      <c r="BH141" t="s">
        <v>84</v>
      </c>
      <c r="BI141" t="s">
        <v>95</v>
      </c>
      <c r="BJ141" t="s">
        <v>96</v>
      </c>
      <c r="BK141" t="s">
        <v>87</v>
      </c>
      <c r="BL141" t="s">
        <v>97</v>
      </c>
      <c r="BM141" t="s">
        <v>89</v>
      </c>
      <c r="BN141" t="s">
        <v>90</v>
      </c>
      <c r="BO141" t="s">
        <v>104</v>
      </c>
      <c r="BP141" t="s">
        <v>100</v>
      </c>
      <c r="BQ141">
        <v>0</v>
      </c>
      <c r="BR141" t="s">
        <v>81</v>
      </c>
      <c r="BS141" t="s">
        <v>81</v>
      </c>
      <c r="BT141" t="s">
        <v>82</v>
      </c>
      <c r="BU141" t="s">
        <v>81</v>
      </c>
      <c r="BV141" t="s">
        <v>82</v>
      </c>
    </row>
    <row r="142" spans="1:74" x14ac:dyDescent="0.15">
      <c r="A142">
        <v>143</v>
      </c>
      <c r="D142" t="s">
        <v>78</v>
      </c>
      <c r="E142">
        <v>1285893071</v>
      </c>
      <c r="P142" t="s">
        <v>76</v>
      </c>
      <c r="Q142" t="s">
        <v>76</v>
      </c>
      <c r="R142" t="s">
        <v>76</v>
      </c>
      <c r="S142" t="s">
        <v>76</v>
      </c>
      <c r="T142" t="s">
        <v>76</v>
      </c>
      <c r="AJ142" t="s">
        <v>76</v>
      </c>
      <c r="AK142" t="s">
        <v>76</v>
      </c>
      <c r="AL142" t="s">
        <v>76</v>
      </c>
      <c r="AM142" t="s">
        <v>76</v>
      </c>
      <c r="AN142" t="s">
        <v>76</v>
      </c>
      <c r="AO142" t="s">
        <v>76</v>
      </c>
      <c r="AP142" t="s">
        <v>76</v>
      </c>
      <c r="AQ142" t="s">
        <v>76</v>
      </c>
      <c r="AR142" t="s">
        <v>76</v>
      </c>
      <c r="AT142" t="s">
        <v>76</v>
      </c>
      <c r="AU142" t="s">
        <v>76</v>
      </c>
      <c r="AV142" t="s">
        <v>76</v>
      </c>
      <c r="AW142" t="s">
        <v>76</v>
      </c>
      <c r="AX142" t="s">
        <v>76</v>
      </c>
      <c r="AY142" t="s">
        <v>76</v>
      </c>
      <c r="AZ142" t="s">
        <v>76</v>
      </c>
      <c r="BR142" t="s">
        <v>76</v>
      </c>
      <c r="BS142" t="s">
        <v>76</v>
      </c>
      <c r="BT142" t="s">
        <v>76</v>
      </c>
      <c r="BU142" t="s">
        <v>76</v>
      </c>
      <c r="BV142" t="s">
        <v>76</v>
      </c>
    </row>
    <row r="143" spans="1:74" x14ac:dyDescent="0.15">
      <c r="A143">
        <v>144</v>
      </c>
      <c r="C143">
        <v>1</v>
      </c>
      <c r="D143" t="s">
        <v>75</v>
      </c>
      <c r="E143">
        <v>1286906364</v>
      </c>
      <c r="F143" t="s">
        <v>93</v>
      </c>
      <c r="G143" t="s">
        <v>93</v>
      </c>
      <c r="H143" t="s">
        <v>101</v>
      </c>
      <c r="I143" t="s">
        <v>93</v>
      </c>
      <c r="J143" t="s">
        <v>93</v>
      </c>
      <c r="K143" t="s">
        <v>93</v>
      </c>
      <c r="L143" t="s">
        <v>93</v>
      </c>
      <c r="M143" t="s">
        <v>115</v>
      </c>
      <c r="N143" t="s">
        <v>80</v>
      </c>
      <c r="P143" t="s">
        <v>81</v>
      </c>
      <c r="Q143" t="s">
        <v>81</v>
      </c>
      <c r="R143" t="s">
        <v>82</v>
      </c>
      <c r="S143" t="s">
        <v>81</v>
      </c>
      <c r="T143" t="s">
        <v>81</v>
      </c>
      <c r="U143">
        <v>5</v>
      </c>
      <c r="V143">
        <v>4</v>
      </c>
      <c r="W143">
        <v>5</v>
      </c>
      <c r="X143">
        <v>3</v>
      </c>
      <c r="Y143">
        <v>1</v>
      </c>
      <c r="Z143">
        <v>3</v>
      </c>
      <c r="AA143">
        <v>4</v>
      </c>
      <c r="AJ143" t="s">
        <v>76</v>
      </c>
      <c r="AK143" t="s">
        <v>76</v>
      </c>
      <c r="AL143" t="s">
        <v>76</v>
      </c>
      <c r="AM143" t="s">
        <v>76</v>
      </c>
      <c r="AN143" t="s">
        <v>76</v>
      </c>
      <c r="AO143" t="s">
        <v>76</v>
      </c>
      <c r="AP143" t="s">
        <v>76</v>
      </c>
      <c r="AQ143" t="s">
        <v>76</v>
      </c>
      <c r="AR143" t="s">
        <v>76</v>
      </c>
      <c r="AT143" t="s">
        <v>76</v>
      </c>
      <c r="AU143" t="s">
        <v>76</v>
      </c>
      <c r="AV143" t="s">
        <v>76</v>
      </c>
      <c r="AW143" t="s">
        <v>76</v>
      </c>
      <c r="AX143" t="s">
        <v>76</v>
      </c>
      <c r="AY143" t="s">
        <v>76</v>
      </c>
      <c r="AZ143" t="s">
        <v>76</v>
      </c>
      <c r="BR143" t="s">
        <v>76</v>
      </c>
      <c r="BS143" t="s">
        <v>76</v>
      </c>
      <c r="BT143" t="s">
        <v>76</v>
      </c>
      <c r="BU143" t="s">
        <v>76</v>
      </c>
      <c r="BV143" t="s">
        <v>76</v>
      </c>
    </row>
    <row r="144" spans="1:74" x14ac:dyDescent="0.15">
      <c r="A144">
        <v>145</v>
      </c>
      <c r="B144" t="s">
        <v>77</v>
      </c>
      <c r="C144">
        <v>3</v>
      </c>
      <c r="D144" t="s">
        <v>75</v>
      </c>
      <c r="E144">
        <v>890511281</v>
      </c>
      <c r="F144">
        <v>3</v>
      </c>
      <c r="G144">
        <v>2</v>
      </c>
      <c r="H144" t="s">
        <v>101</v>
      </c>
      <c r="I144">
        <v>3</v>
      </c>
      <c r="J144">
        <v>2</v>
      </c>
      <c r="K144">
        <v>2</v>
      </c>
      <c r="L144">
        <v>3</v>
      </c>
      <c r="M144" t="s">
        <v>79</v>
      </c>
      <c r="N144" t="s">
        <v>80</v>
      </c>
      <c r="P144" t="s">
        <v>81</v>
      </c>
      <c r="Q144" t="s">
        <v>82</v>
      </c>
      <c r="R144" t="s">
        <v>81</v>
      </c>
      <c r="S144" t="s">
        <v>81</v>
      </c>
      <c r="T144" t="s">
        <v>82</v>
      </c>
      <c r="U144">
        <v>5</v>
      </c>
      <c r="V144">
        <v>5</v>
      </c>
      <c r="W144">
        <v>4</v>
      </c>
      <c r="X144">
        <v>5</v>
      </c>
      <c r="Y144">
        <v>3</v>
      </c>
      <c r="Z144">
        <v>3</v>
      </c>
      <c r="AA144">
        <v>4</v>
      </c>
      <c r="AB144" t="s">
        <v>83</v>
      </c>
      <c r="AC144">
        <v>4</v>
      </c>
      <c r="AD144">
        <v>3</v>
      </c>
      <c r="AE144">
        <v>3</v>
      </c>
      <c r="AF144">
        <v>5</v>
      </c>
      <c r="AG144">
        <v>5</v>
      </c>
      <c r="AH144">
        <v>4</v>
      </c>
      <c r="AI144">
        <v>5</v>
      </c>
      <c r="AJ144" t="s">
        <v>82</v>
      </c>
      <c r="AK144" t="s">
        <v>81</v>
      </c>
      <c r="AL144" t="s">
        <v>81</v>
      </c>
      <c r="AM144" t="s">
        <v>81</v>
      </c>
      <c r="AN144" t="s">
        <v>82</v>
      </c>
      <c r="AO144" t="s">
        <v>82</v>
      </c>
      <c r="AP144" t="s">
        <v>81</v>
      </c>
      <c r="AQ144" t="s">
        <v>81</v>
      </c>
      <c r="AR144" t="s">
        <v>81</v>
      </c>
      <c r="AT144" t="s">
        <v>82</v>
      </c>
      <c r="AU144" t="s">
        <v>81</v>
      </c>
      <c r="AV144" t="s">
        <v>81</v>
      </c>
      <c r="AW144" t="s">
        <v>81</v>
      </c>
      <c r="AX144" t="s">
        <v>82</v>
      </c>
      <c r="AY144" t="s">
        <v>82</v>
      </c>
      <c r="AZ144" t="s">
        <v>81</v>
      </c>
      <c r="BB144">
        <v>5</v>
      </c>
      <c r="BC144">
        <v>4</v>
      </c>
      <c r="BD144">
        <v>3</v>
      </c>
      <c r="BE144">
        <v>5</v>
      </c>
      <c r="BF144">
        <v>5</v>
      </c>
      <c r="BG144">
        <v>2</v>
      </c>
      <c r="BH144" t="s">
        <v>84</v>
      </c>
      <c r="BI144" t="s">
        <v>95</v>
      </c>
      <c r="BJ144" t="s">
        <v>96</v>
      </c>
      <c r="BK144" t="s">
        <v>193</v>
      </c>
      <c r="BL144" t="s">
        <v>107</v>
      </c>
      <c r="BM144" t="s">
        <v>89</v>
      </c>
      <c r="BN144" t="s">
        <v>90</v>
      </c>
      <c r="BO144" t="s">
        <v>104</v>
      </c>
      <c r="BP144" t="s">
        <v>114</v>
      </c>
      <c r="BQ144">
        <v>0</v>
      </c>
      <c r="BR144" t="s">
        <v>81</v>
      </c>
      <c r="BS144" t="s">
        <v>82</v>
      </c>
      <c r="BT144" t="s">
        <v>82</v>
      </c>
      <c r="BU144" t="s">
        <v>82</v>
      </c>
      <c r="BV144" t="s">
        <v>81</v>
      </c>
    </row>
    <row r="145" spans="1:74" x14ac:dyDescent="0.15">
      <c r="A145">
        <v>146</v>
      </c>
      <c r="C145">
        <v>1</v>
      </c>
      <c r="D145" t="s">
        <v>75</v>
      </c>
      <c r="E145">
        <v>592321769</v>
      </c>
      <c r="F145">
        <v>3</v>
      </c>
      <c r="G145">
        <v>4</v>
      </c>
      <c r="H145">
        <v>4</v>
      </c>
      <c r="I145">
        <v>2</v>
      </c>
      <c r="J145">
        <v>2</v>
      </c>
      <c r="K145">
        <v>4</v>
      </c>
      <c r="L145">
        <v>2</v>
      </c>
      <c r="M145" t="s">
        <v>105</v>
      </c>
      <c r="N145" t="s">
        <v>80</v>
      </c>
      <c r="P145" t="s">
        <v>82</v>
      </c>
      <c r="Q145" t="s">
        <v>81</v>
      </c>
      <c r="R145" t="s">
        <v>81</v>
      </c>
      <c r="S145" t="s">
        <v>81</v>
      </c>
      <c r="T145" t="s">
        <v>81</v>
      </c>
      <c r="U145">
        <v>4</v>
      </c>
      <c r="V145">
        <v>4</v>
      </c>
      <c r="W145">
        <v>2</v>
      </c>
      <c r="X145">
        <v>5</v>
      </c>
      <c r="Y145">
        <v>4</v>
      </c>
      <c r="Z145">
        <v>2</v>
      </c>
      <c r="AA145">
        <v>5</v>
      </c>
      <c r="AJ145" t="s">
        <v>76</v>
      </c>
      <c r="AK145" t="s">
        <v>76</v>
      </c>
      <c r="AL145" t="s">
        <v>76</v>
      </c>
      <c r="AM145" t="s">
        <v>76</v>
      </c>
      <c r="AN145" t="s">
        <v>76</v>
      </c>
      <c r="AO145" t="s">
        <v>76</v>
      </c>
      <c r="AP145" t="s">
        <v>76</v>
      </c>
      <c r="AQ145" t="s">
        <v>76</v>
      </c>
      <c r="AR145" t="s">
        <v>76</v>
      </c>
      <c r="AT145" t="s">
        <v>76</v>
      </c>
      <c r="AU145" t="s">
        <v>76</v>
      </c>
      <c r="AV145" t="s">
        <v>76</v>
      </c>
      <c r="AW145" t="s">
        <v>76</v>
      </c>
      <c r="AX145" t="s">
        <v>76</v>
      </c>
      <c r="AY145" t="s">
        <v>76</v>
      </c>
      <c r="AZ145" t="s">
        <v>76</v>
      </c>
      <c r="BR145" t="s">
        <v>76</v>
      </c>
      <c r="BS145" t="s">
        <v>76</v>
      </c>
      <c r="BT145" t="s">
        <v>76</v>
      </c>
      <c r="BU145" t="s">
        <v>76</v>
      </c>
      <c r="BV145" t="s">
        <v>76</v>
      </c>
    </row>
    <row r="146" spans="1:74" x14ac:dyDescent="0.15">
      <c r="A146">
        <v>147</v>
      </c>
      <c r="B146" t="s">
        <v>77</v>
      </c>
      <c r="C146">
        <v>3</v>
      </c>
      <c r="D146" t="s">
        <v>75</v>
      </c>
      <c r="E146">
        <v>70358382</v>
      </c>
      <c r="F146">
        <v>3</v>
      </c>
      <c r="G146">
        <v>2</v>
      </c>
      <c r="H146">
        <v>2</v>
      </c>
      <c r="I146">
        <v>2</v>
      </c>
      <c r="J146">
        <v>4</v>
      </c>
      <c r="K146">
        <v>3</v>
      </c>
      <c r="L146">
        <v>2</v>
      </c>
      <c r="M146" t="s">
        <v>79</v>
      </c>
      <c r="N146" t="s">
        <v>80</v>
      </c>
      <c r="P146" t="s">
        <v>81</v>
      </c>
      <c r="Q146" t="s">
        <v>81</v>
      </c>
      <c r="R146" t="s">
        <v>82</v>
      </c>
      <c r="S146" t="s">
        <v>82</v>
      </c>
      <c r="T146" t="s">
        <v>81</v>
      </c>
      <c r="U146">
        <v>5</v>
      </c>
      <c r="V146">
        <v>4</v>
      </c>
      <c r="W146">
        <v>5</v>
      </c>
      <c r="X146">
        <v>4</v>
      </c>
      <c r="Y146">
        <v>2</v>
      </c>
      <c r="Z146">
        <v>2</v>
      </c>
      <c r="AA146">
        <v>4</v>
      </c>
      <c r="AB146" t="s">
        <v>94</v>
      </c>
      <c r="AC146">
        <v>3</v>
      </c>
      <c r="AD146">
        <v>3</v>
      </c>
      <c r="AE146">
        <v>4</v>
      </c>
      <c r="AF146">
        <v>5</v>
      </c>
      <c r="AG146">
        <v>5</v>
      </c>
      <c r="AH146">
        <v>3</v>
      </c>
      <c r="AI146">
        <v>1</v>
      </c>
      <c r="AJ146" t="s">
        <v>82</v>
      </c>
      <c r="AK146" t="s">
        <v>81</v>
      </c>
      <c r="AL146" t="s">
        <v>82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T146" t="s">
        <v>81</v>
      </c>
      <c r="AU146" t="s">
        <v>81</v>
      </c>
      <c r="AV146" t="s">
        <v>82</v>
      </c>
      <c r="AW146" t="s">
        <v>81</v>
      </c>
      <c r="AX146" t="s">
        <v>81</v>
      </c>
      <c r="AY146" t="s">
        <v>81</v>
      </c>
      <c r="AZ146" t="s">
        <v>81</v>
      </c>
      <c r="BB146">
        <v>3</v>
      </c>
      <c r="BC146">
        <v>3</v>
      </c>
      <c r="BD146">
        <v>2</v>
      </c>
      <c r="BE146">
        <v>5</v>
      </c>
      <c r="BF146">
        <v>3</v>
      </c>
      <c r="BG146">
        <v>4</v>
      </c>
      <c r="BH146" t="s">
        <v>84</v>
      </c>
      <c r="BI146" t="s">
        <v>95</v>
      </c>
      <c r="BJ146" t="s">
        <v>170</v>
      </c>
      <c r="BK146" t="s">
        <v>194</v>
      </c>
      <c r="BL146" t="s">
        <v>97</v>
      </c>
      <c r="BM146" t="s">
        <v>89</v>
      </c>
      <c r="BN146" t="s">
        <v>99</v>
      </c>
      <c r="BO146" t="s">
        <v>104</v>
      </c>
      <c r="BP146" t="s">
        <v>92</v>
      </c>
      <c r="BQ146">
        <v>0</v>
      </c>
      <c r="BR146" t="s">
        <v>82</v>
      </c>
      <c r="BS146" t="s">
        <v>81</v>
      </c>
      <c r="BT146" t="s">
        <v>81</v>
      </c>
      <c r="BU146" t="s">
        <v>81</v>
      </c>
      <c r="BV146" t="s">
        <v>81</v>
      </c>
    </row>
    <row r="147" spans="1:74" x14ac:dyDescent="0.15">
      <c r="A147">
        <v>148</v>
      </c>
      <c r="B147" t="s">
        <v>77</v>
      </c>
      <c r="C147">
        <v>3</v>
      </c>
      <c r="D147" t="s">
        <v>75</v>
      </c>
      <c r="E147">
        <v>1620404768</v>
      </c>
      <c r="F147">
        <v>4</v>
      </c>
      <c r="G147">
        <v>4</v>
      </c>
      <c r="H147">
        <v>4</v>
      </c>
      <c r="I147" t="s">
        <v>93</v>
      </c>
      <c r="J147">
        <v>4</v>
      </c>
      <c r="K147">
        <v>4</v>
      </c>
      <c r="L147" t="s">
        <v>101</v>
      </c>
      <c r="M147" t="s">
        <v>105</v>
      </c>
      <c r="N147" t="s">
        <v>80</v>
      </c>
      <c r="P147" t="s">
        <v>82</v>
      </c>
      <c r="Q147" t="s">
        <v>81</v>
      </c>
      <c r="R147" t="s">
        <v>81</v>
      </c>
      <c r="S147" t="s">
        <v>81</v>
      </c>
      <c r="T147" t="s">
        <v>81</v>
      </c>
      <c r="U147">
        <v>3</v>
      </c>
      <c r="V147">
        <v>4</v>
      </c>
      <c r="W147">
        <v>3</v>
      </c>
      <c r="X147">
        <v>4</v>
      </c>
      <c r="Y147">
        <v>5</v>
      </c>
      <c r="Z147">
        <v>3</v>
      </c>
      <c r="AA147">
        <v>3</v>
      </c>
      <c r="AB147" t="s">
        <v>153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2</v>
      </c>
      <c r="AJ147" t="s">
        <v>82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82</v>
      </c>
      <c r="AQ147" t="s">
        <v>81</v>
      </c>
      <c r="AR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82</v>
      </c>
      <c r="AY147" t="s">
        <v>82</v>
      </c>
      <c r="AZ147" t="s">
        <v>81</v>
      </c>
      <c r="BB147">
        <v>4</v>
      </c>
      <c r="BC147">
        <v>3</v>
      </c>
      <c r="BD147">
        <v>4</v>
      </c>
      <c r="BE147">
        <v>4</v>
      </c>
      <c r="BF147">
        <v>4</v>
      </c>
      <c r="BG147">
        <v>3</v>
      </c>
      <c r="BH147" t="s">
        <v>111</v>
      </c>
      <c r="BI147" t="s">
        <v>95</v>
      </c>
      <c r="BJ147" t="s">
        <v>96</v>
      </c>
      <c r="BK147" t="s">
        <v>87</v>
      </c>
      <c r="BL147" t="s">
        <v>97</v>
      </c>
      <c r="BM147" t="s">
        <v>117</v>
      </c>
      <c r="BN147" t="s">
        <v>108</v>
      </c>
      <c r="BO147" t="s">
        <v>122</v>
      </c>
      <c r="BP147" t="s">
        <v>100</v>
      </c>
      <c r="BQ147">
        <v>0</v>
      </c>
      <c r="BR147" t="s">
        <v>82</v>
      </c>
      <c r="BS147" t="s">
        <v>81</v>
      </c>
      <c r="BT147" t="s">
        <v>81</v>
      </c>
      <c r="BU147" t="s">
        <v>81</v>
      </c>
      <c r="BV147" t="s">
        <v>81</v>
      </c>
    </row>
    <row r="148" spans="1:74" x14ac:dyDescent="0.15">
      <c r="A148">
        <v>149</v>
      </c>
      <c r="B148" t="s">
        <v>77</v>
      </c>
      <c r="C148">
        <v>3</v>
      </c>
      <c r="D148" t="s">
        <v>75</v>
      </c>
      <c r="E148">
        <v>1394072620</v>
      </c>
      <c r="F148">
        <v>2</v>
      </c>
      <c r="G148">
        <v>2</v>
      </c>
      <c r="H148" t="s">
        <v>93</v>
      </c>
      <c r="I148" t="s">
        <v>93</v>
      </c>
      <c r="J148" t="s">
        <v>93</v>
      </c>
      <c r="K148">
        <v>2</v>
      </c>
      <c r="L148">
        <v>4</v>
      </c>
      <c r="M148" t="s">
        <v>79</v>
      </c>
      <c r="N148" t="s">
        <v>80</v>
      </c>
      <c r="P148" t="s">
        <v>81</v>
      </c>
      <c r="Q148" t="s">
        <v>82</v>
      </c>
      <c r="R148" t="s">
        <v>81</v>
      </c>
      <c r="S148" t="s">
        <v>81</v>
      </c>
      <c r="T148" t="s">
        <v>81</v>
      </c>
      <c r="U148">
        <v>5</v>
      </c>
      <c r="V148">
        <v>3</v>
      </c>
      <c r="W148">
        <v>5</v>
      </c>
      <c r="X148">
        <v>4</v>
      </c>
      <c r="Y148">
        <v>2</v>
      </c>
      <c r="Z148">
        <v>2</v>
      </c>
      <c r="AA148">
        <v>3</v>
      </c>
      <c r="AB148" t="s">
        <v>83</v>
      </c>
      <c r="AC148">
        <v>3</v>
      </c>
      <c r="AD148">
        <v>1</v>
      </c>
      <c r="AE148">
        <v>2</v>
      </c>
      <c r="AF148">
        <v>5</v>
      </c>
      <c r="AG148">
        <v>3</v>
      </c>
      <c r="AH148">
        <v>4</v>
      </c>
      <c r="AI148">
        <v>1</v>
      </c>
      <c r="AJ148" t="s">
        <v>81</v>
      </c>
      <c r="AK148" t="s">
        <v>81</v>
      </c>
      <c r="AL148" t="s">
        <v>81</v>
      </c>
      <c r="AM148" t="s">
        <v>82</v>
      </c>
      <c r="AN148" t="s">
        <v>82</v>
      </c>
      <c r="AO148" t="s">
        <v>82</v>
      </c>
      <c r="AP148" t="s">
        <v>81</v>
      </c>
      <c r="AQ148" t="s">
        <v>81</v>
      </c>
      <c r="AR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82</v>
      </c>
      <c r="BB148">
        <v>4</v>
      </c>
      <c r="BC148">
        <v>5</v>
      </c>
      <c r="BD148">
        <v>1</v>
      </c>
      <c r="BE148">
        <v>3</v>
      </c>
      <c r="BF148">
        <v>3</v>
      </c>
      <c r="BG148">
        <v>2</v>
      </c>
      <c r="BH148" t="s">
        <v>84</v>
      </c>
      <c r="BI148" t="s">
        <v>95</v>
      </c>
      <c r="BJ148" t="s">
        <v>96</v>
      </c>
      <c r="BK148" t="s">
        <v>87</v>
      </c>
      <c r="BL148" t="s">
        <v>97</v>
      </c>
      <c r="BM148" t="s">
        <v>89</v>
      </c>
      <c r="BN148" t="s">
        <v>99</v>
      </c>
      <c r="BO148" t="s">
        <v>104</v>
      </c>
      <c r="BP148" t="s">
        <v>100</v>
      </c>
      <c r="BQ148">
        <v>0</v>
      </c>
      <c r="BR148" t="s">
        <v>81</v>
      </c>
      <c r="BS148" t="s">
        <v>82</v>
      </c>
      <c r="BT148" t="s">
        <v>81</v>
      </c>
      <c r="BU148" t="s">
        <v>81</v>
      </c>
      <c r="BV148" t="s">
        <v>81</v>
      </c>
    </row>
    <row r="149" spans="1:74" x14ac:dyDescent="0.15">
      <c r="A149">
        <v>150</v>
      </c>
      <c r="C149">
        <v>1</v>
      </c>
      <c r="D149" t="s">
        <v>75</v>
      </c>
      <c r="E149">
        <v>192797776</v>
      </c>
      <c r="F149">
        <v>3</v>
      </c>
      <c r="G149">
        <v>4</v>
      </c>
      <c r="H149">
        <v>3</v>
      </c>
      <c r="I149">
        <v>2</v>
      </c>
      <c r="J149">
        <v>3</v>
      </c>
      <c r="K149" t="s">
        <v>101</v>
      </c>
      <c r="L149">
        <v>3</v>
      </c>
      <c r="M149" t="s">
        <v>105</v>
      </c>
      <c r="N149" t="s">
        <v>80</v>
      </c>
      <c r="P149" t="s">
        <v>81</v>
      </c>
      <c r="Q149" t="s">
        <v>81</v>
      </c>
      <c r="R149" t="s">
        <v>82</v>
      </c>
      <c r="S149" t="s">
        <v>81</v>
      </c>
      <c r="T149" t="s">
        <v>81</v>
      </c>
      <c r="U149">
        <v>4</v>
      </c>
      <c r="V149">
        <v>5</v>
      </c>
      <c r="W149">
        <v>4</v>
      </c>
      <c r="X149">
        <v>4</v>
      </c>
      <c r="Y149">
        <v>3</v>
      </c>
      <c r="Z149">
        <v>1</v>
      </c>
      <c r="AA149">
        <v>2</v>
      </c>
      <c r="AJ149" t="s">
        <v>76</v>
      </c>
      <c r="AK149" t="s">
        <v>76</v>
      </c>
      <c r="AL149" t="s">
        <v>76</v>
      </c>
      <c r="AM149" t="s">
        <v>76</v>
      </c>
      <c r="AN149" t="s">
        <v>76</v>
      </c>
      <c r="AO149" t="s">
        <v>76</v>
      </c>
      <c r="AP149" t="s">
        <v>76</v>
      </c>
      <c r="AQ149" t="s">
        <v>76</v>
      </c>
      <c r="AR149" t="s">
        <v>76</v>
      </c>
      <c r="AT149" t="s">
        <v>76</v>
      </c>
      <c r="AU149" t="s">
        <v>76</v>
      </c>
      <c r="AV149" t="s">
        <v>76</v>
      </c>
      <c r="AW149" t="s">
        <v>76</v>
      </c>
      <c r="AX149" t="s">
        <v>76</v>
      </c>
      <c r="AY149" t="s">
        <v>76</v>
      </c>
      <c r="AZ149" t="s">
        <v>76</v>
      </c>
      <c r="BR149" t="s">
        <v>76</v>
      </c>
      <c r="BS149" t="s">
        <v>76</v>
      </c>
      <c r="BT149" t="s">
        <v>76</v>
      </c>
      <c r="BU149" t="s">
        <v>76</v>
      </c>
      <c r="BV149" t="s">
        <v>76</v>
      </c>
    </row>
    <row r="150" spans="1:74" x14ac:dyDescent="0.15">
      <c r="A150">
        <v>151</v>
      </c>
      <c r="B150" t="s">
        <v>77</v>
      </c>
      <c r="C150">
        <v>3</v>
      </c>
      <c r="D150" t="s">
        <v>75</v>
      </c>
      <c r="E150">
        <v>1212799201</v>
      </c>
      <c r="F150">
        <v>4</v>
      </c>
      <c r="G150">
        <v>2</v>
      </c>
      <c r="H150">
        <v>3</v>
      </c>
      <c r="I150">
        <v>4</v>
      </c>
      <c r="J150">
        <v>2</v>
      </c>
      <c r="K150">
        <v>4</v>
      </c>
      <c r="L150" t="s">
        <v>101</v>
      </c>
      <c r="M150" t="s">
        <v>102</v>
      </c>
      <c r="N150" t="s">
        <v>80</v>
      </c>
      <c r="P150" t="s">
        <v>81</v>
      </c>
      <c r="Q150" t="s">
        <v>81</v>
      </c>
      <c r="R150" t="s">
        <v>81</v>
      </c>
      <c r="S150" t="s">
        <v>81</v>
      </c>
      <c r="T150" t="s">
        <v>82</v>
      </c>
      <c r="U150">
        <v>3</v>
      </c>
      <c r="V150">
        <v>4</v>
      </c>
      <c r="W150">
        <v>1</v>
      </c>
      <c r="X150">
        <v>4</v>
      </c>
      <c r="Y150">
        <v>5</v>
      </c>
      <c r="Z150">
        <v>4</v>
      </c>
      <c r="AA150">
        <v>1</v>
      </c>
      <c r="AB150" t="s">
        <v>83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4</v>
      </c>
      <c r="AJ150" t="s">
        <v>82</v>
      </c>
      <c r="AK150" t="s">
        <v>81</v>
      </c>
      <c r="AL150" t="s">
        <v>81</v>
      </c>
      <c r="AM150" t="s">
        <v>82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T150" t="s">
        <v>81</v>
      </c>
      <c r="AU150" t="s">
        <v>82</v>
      </c>
      <c r="AV150" t="s">
        <v>81</v>
      </c>
      <c r="AW150" t="s">
        <v>81</v>
      </c>
      <c r="AX150" t="s">
        <v>82</v>
      </c>
      <c r="AY150" t="s">
        <v>82</v>
      </c>
      <c r="AZ150" t="s">
        <v>81</v>
      </c>
      <c r="BB150">
        <v>4</v>
      </c>
      <c r="BC150">
        <v>5</v>
      </c>
      <c r="BD150">
        <v>3</v>
      </c>
      <c r="BE150">
        <v>5</v>
      </c>
      <c r="BF150">
        <v>5</v>
      </c>
      <c r="BG150">
        <v>4</v>
      </c>
      <c r="BH150" t="s">
        <v>84</v>
      </c>
      <c r="BI150" t="s">
        <v>95</v>
      </c>
      <c r="BJ150" t="s">
        <v>96</v>
      </c>
      <c r="BK150" t="s">
        <v>195</v>
      </c>
      <c r="BL150" t="s">
        <v>88</v>
      </c>
      <c r="BM150" t="s">
        <v>89</v>
      </c>
      <c r="BN150" t="s">
        <v>90</v>
      </c>
      <c r="BO150" t="s">
        <v>104</v>
      </c>
      <c r="BP150" t="s">
        <v>92</v>
      </c>
      <c r="BQ150">
        <v>0</v>
      </c>
      <c r="BR150" t="s">
        <v>82</v>
      </c>
      <c r="BS150" t="s">
        <v>81</v>
      </c>
      <c r="BT150" t="s">
        <v>81</v>
      </c>
      <c r="BU150" t="s">
        <v>81</v>
      </c>
      <c r="BV150" t="s">
        <v>81</v>
      </c>
    </row>
    <row r="151" spans="1:74" x14ac:dyDescent="0.15">
      <c r="A151">
        <v>152</v>
      </c>
      <c r="B151" t="s">
        <v>77</v>
      </c>
      <c r="C151">
        <v>3</v>
      </c>
      <c r="D151" t="s">
        <v>75</v>
      </c>
      <c r="E151">
        <v>1641723573</v>
      </c>
      <c r="F151" t="s">
        <v>93</v>
      </c>
      <c r="G151">
        <v>4</v>
      </c>
      <c r="H151" t="s">
        <v>101</v>
      </c>
      <c r="I151">
        <v>4</v>
      </c>
      <c r="J151">
        <v>2</v>
      </c>
      <c r="K151">
        <v>2</v>
      </c>
      <c r="L151">
        <v>2</v>
      </c>
      <c r="M151" t="s">
        <v>105</v>
      </c>
      <c r="N151" t="s">
        <v>80</v>
      </c>
      <c r="P151" t="s">
        <v>81</v>
      </c>
      <c r="Q151" t="s">
        <v>82</v>
      </c>
      <c r="R151" t="s">
        <v>82</v>
      </c>
      <c r="S151" t="s">
        <v>81</v>
      </c>
      <c r="T151" t="s">
        <v>81</v>
      </c>
      <c r="U151">
        <v>4</v>
      </c>
      <c r="V151">
        <v>4</v>
      </c>
      <c r="W151">
        <v>3</v>
      </c>
      <c r="X151">
        <v>2</v>
      </c>
      <c r="Y151">
        <v>2</v>
      </c>
      <c r="Z151">
        <v>2</v>
      </c>
      <c r="AB151" t="s">
        <v>94</v>
      </c>
      <c r="AC151">
        <v>2</v>
      </c>
      <c r="AD151">
        <v>1</v>
      </c>
      <c r="AE151">
        <v>3</v>
      </c>
      <c r="AF151">
        <v>5</v>
      </c>
      <c r="AG151">
        <v>3</v>
      </c>
      <c r="AH151">
        <v>2</v>
      </c>
      <c r="AI151">
        <v>2</v>
      </c>
      <c r="AJ151" t="s">
        <v>81</v>
      </c>
      <c r="AK151" t="s">
        <v>81</v>
      </c>
      <c r="AL151" t="s">
        <v>82</v>
      </c>
      <c r="AM151" t="s">
        <v>81</v>
      </c>
      <c r="AN151" t="s">
        <v>82</v>
      </c>
      <c r="AO151" t="s">
        <v>81</v>
      </c>
      <c r="AP151" t="s">
        <v>81</v>
      </c>
      <c r="AQ151" t="s">
        <v>81</v>
      </c>
      <c r="AR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s">
        <v>82</v>
      </c>
      <c r="AZ151" t="s">
        <v>81</v>
      </c>
      <c r="BB151">
        <v>3</v>
      </c>
      <c r="BC151">
        <v>3</v>
      </c>
      <c r="BD151">
        <v>3</v>
      </c>
      <c r="BE151">
        <v>2</v>
      </c>
      <c r="BF151">
        <v>3</v>
      </c>
      <c r="BG151">
        <v>3</v>
      </c>
      <c r="BH151" t="s">
        <v>84</v>
      </c>
      <c r="BI151" t="s">
        <v>95</v>
      </c>
      <c r="BJ151" t="s">
        <v>196</v>
      </c>
      <c r="BK151" t="s">
        <v>87</v>
      </c>
      <c r="BL151" t="s">
        <v>97</v>
      </c>
      <c r="BM151" t="s">
        <v>89</v>
      </c>
      <c r="BN151" t="s">
        <v>99</v>
      </c>
      <c r="BO151" t="s">
        <v>104</v>
      </c>
      <c r="BP151" t="s">
        <v>100</v>
      </c>
      <c r="BQ151">
        <v>0</v>
      </c>
      <c r="BR151" t="s">
        <v>81</v>
      </c>
      <c r="BS151" t="s">
        <v>81</v>
      </c>
      <c r="BT151" t="s">
        <v>81</v>
      </c>
      <c r="BU151" t="s">
        <v>82</v>
      </c>
      <c r="BV151" t="s">
        <v>81</v>
      </c>
    </row>
    <row r="152" spans="1:74" x14ac:dyDescent="0.15">
      <c r="A152">
        <v>153</v>
      </c>
      <c r="C152">
        <v>1</v>
      </c>
      <c r="D152" t="s">
        <v>75</v>
      </c>
      <c r="E152">
        <v>766658038</v>
      </c>
      <c r="F152" t="s">
        <v>101</v>
      </c>
      <c r="G152">
        <v>4</v>
      </c>
      <c r="H152">
        <v>4</v>
      </c>
      <c r="I152">
        <v>2</v>
      </c>
      <c r="J152">
        <v>3</v>
      </c>
      <c r="K152">
        <v>3</v>
      </c>
      <c r="L152">
        <v>4</v>
      </c>
      <c r="M152" t="s">
        <v>115</v>
      </c>
      <c r="N152" t="s">
        <v>197</v>
      </c>
      <c r="P152" t="s">
        <v>81</v>
      </c>
      <c r="Q152" t="s">
        <v>81</v>
      </c>
      <c r="R152" t="s">
        <v>81</v>
      </c>
      <c r="S152" t="s">
        <v>81</v>
      </c>
      <c r="T152" t="s">
        <v>82</v>
      </c>
      <c r="U152">
        <v>4</v>
      </c>
      <c r="V152">
        <v>4</v>
      </c>
      <c r="W152">
        <v>3</v>
      </c>
      <c r="X152">
        <v>3</v>
      </c>
      <c r="Y152">
        <v>4</v>
      </c>
      <c r="Z152">
        <v>3</v>
      </c>
      <c r="AA152">
        <v>3</v>
      </c>
      <c r="AJ152" t="s">
        <v>76</v>
      </c>
      <c r="AK152" t="s">
        <v>76</v>
      </c>
      <c r="AL152" t="s">
        <v>76</v>
      </c>
      <c r="AM152" t="s">
        <v>76</v>
      </c>
      <c r="AN152" t="s">
        <v>76</v>
      </c>
      <c r="AO152" t="s">
        <v>76</v>
      </c>
      <c r="AP152" t="s">
        <v>76</v>
      </c>
      <c r="AQ152" t="s">
        <v>76</v>
      </c>
      <c r="AR152" t="s">
        <v>76</v>
      </c>
      <c r="AT152" t="s">
        <v>76</v>
      </c>
      <c r="AU152" t="s">
        <v>76</v>
      </c>
      <c r="AV152" t="s">
        <v>76</v>
      </c>
      <c r="AW152" t="s">
        <v>76</v>
      </c>
      <c r="AX152" t="s">
        <v>76</v>
      </c>
      <c r="AY152" t="s">
        <v>76</v>
      </c>
      <c r="AZ152" t="s">
        <v>76</v>
      </c>
      <c r="BR152" t="s">
        <v>76</v>
      </c>
      <c r="BS152" t="s">
        <v>76</v>
      </c>
      <c r="BT152" t="s">
        <v>76</v>
      </c>
      <c r="BU152" t="s">
        <v>76</v>
      </c>
      <c r="BV152" t="s">
        <v>76</v>
      </c>
    </row>
    <row r="153" spans="1:74" x14ac:dyDescent="0.15">
      <c r="A153">
        <v>154</v>
      </c>
      <c r="C153">
        <v>0</v>
      </c>
      <c r="D153" t="s">
        <v>75</v>
      </c>
      <c r="E153">
        <v>726296550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AJ153" t="s">
        <v>76</v>
      </c>
      <c r="AK153" t="s">
        <v>76</v>
      </c>
      <c r="AL153" t="s">
        <v>76</v>
      </c>
      <c r="AM153" t="s">
        <v>76</v>
      </c>
      <c r="AN153" t="s">
        <v>76</v>
      </c>
      <c r="AO153" t="s">
        <v>76</v>
      </c>
      <c r="AP153" t="s">
        <v>76</v>
      </c>
      <c r="AQ153" t="s">
        <v>76</v>
      </c>
      <c r="AR153" t="s">
        <v>76</v>
      </c>
      <c r="AT153" t="s">
        <v>76</v>
      </c>
      <c r="AU153" t="s">
        <v>76</v>
      </c>
      <c r="AV153" t="s">
        <v>76</v>
      </c>
      <c r="AW153" t="s">
        <v>76</v>
      </c>
      <c r="AX153" t="s">
        <v>76</v>
      </c>
      <c r="AY153" t="s">
        <v>76</v>
      </c>
      <c r="AZ153" t="s">
        <v>76</v>
      </c>
      <c r="BR153" t="s">
        <v>76</v>
      </c>
      <c r="BS153" t="s">
        <v>76</v>
      </c>
      <c r="BT153" t="s">
        <v>76</v>
      </c>
      <c r="BU153" t="s">
        <v>76</v>
      </c>
      <c r="BV153" t="s">
        <v>76</v>
      </c>
    </row>
    <row r="154" spans="1:74" x14ac:dyDescent="0.15">
      <c r="A154">
        <v>155</v>
      </c>
      <c r="B154" t="s">
        <v>77</v>
      </c>
      <c r="C154">
        <v>3</v>
      </c>
      <c r="D154" t="s">
        <v>78</v>
      </c>
      <c r="E154">
        <v>2098296269</v>
      </c>
      <c r="F154">
        <v>4</v>
      </c>
      <c r="G154">
        <v>3</v>
      </c>
      <c r="H154" t="s">
        <v>101</v>
      </c>
      <c r="I154" t="s">
        <v>101</v>
      </c>
      <c r="J154" t="s">
        <v>93</v>
      </c>
      <c r="K154" t="s">
        <v>93</v>
      </c>
      <c r="L154" t="s">
        <v>101</v>
      </c>
      <c r="M154" t="s">
        <v>109</v>
      </c>
      <c r="N154" t="s">
        <v>172</v>
      </c>
      <c r="P154" t="s">
        <v>82</v>
      </c>
      <c r="Q154" t="s">
        <v>81</v>
      </c>
      <c r="R154" t="s">
        <v>81</v>
      </c>
      <c r="S154" t="s">
        <v>81</v>
      </c>
      <c r="T154" t="s">
        <v>81</v>
      </c>
      <c r="U154">
        <v>3</v>
      </c>
      <c r="V154">
        <v>5</v>
      </c>
      <c r="W154">
        <v>1</v>
      </c>
      <c r="X154">
        <v>5</v>
      </c>
      <c r="Y154">
        <v>5</v>
      </c>
      <c r="Z154">
        <v>5</v>
      </c>
      <c r="AA154">
        <v>5</v>
      </c>
      <c r="AB154" t="s">
        <v>94</v>
      </c>
      <c r="AC154">
        <v>5</v>
      </c>
      <c r="AD154">
        <v>3</v>
      </c>
      <c r="AE154">
        <v>3</v>
      </c>
      <c r="AF154">
        <v>3</v>
      </c>
      <c r="AG154">
        <v>3</v>
      </c>
      <c r="AH154">
        <v>1</v>
      </c>
      <c r="AI154">
        <v>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82</v>
      </c>
      <c r="AT154" t="s">
        <v>81</v>
      </c>
      <c r="AU154" t="s">
        <v>82</v>
      </c>
      <c r="AV154" t="s">
        <v>81</v>
      </c>
      <c r="AW154" t="s">
        <v>81</v>
      </c>
      <c r="AX154" t="s">
        <v>81</v>
      </c>
      <c r="AY154" t="s">
        <v>81</v>
      </c>
      <c r="AZ154" t="s">
        <v>82</v>
      </c>
      <c r="BB154">
        <v>3</v>
      </c>
      <c r="BC154">
        <v>3</v>
      </c>
      <c r="BD154">
        <v>3</v>
      </c>
      <c r="BE154">
        <v>3</v>
      </c>
      <c r="BF154">
        <v>3</v>
      </c>
      <c r="BG154">
        <v>3</v>
      </c>
      <c r="BH154" t="s">
        <v>111</v>
      </c>
      <c r="BI154" t="s">
        <v>85</v>
      </c>
      <c r="BJ154" t="s">
        <v>198</v>
      </c>
      <c r="BK154" t="s">
        <v>199</v>
      </c>
      <c r="BL154" t="s">
        <v>107</v>
      </c>
      <c r="BM154" t="s">
        <v>117</v>
      </c>
      <c r="BN154" t="s">
        <v>90</v>
      </c>
      <c r="BO154" t="s">
        <v>122</v>
      </c>
      <c r="BP154" t="s">
        <v>141</v>
      </c>
      <c r="BQ154">
        <v>0</v>
      </c>
      <c r="BR154" t="s">
        <v>82</v>
      </c>
      <c r="BS154" t="s">
        <v>81</v>
      </c>
      <c r="BT154" t="s">
        <v>81</v>
      </c>
      <c r="BU154" t="s">
        <v>81</v>
      </c>
      <c r="BV154" t="s">
        <v>81</v>
      </c>
    </row>
    <row r="155" spans="1:74" x14ac:dyDescent="0.15">
      <c r="A155">
        <v>156</v>
      </c>
      <c r="B155" t="s">
        <v>77</v>
      </c>
      <c r="C155">
        <v>3</v>
      </c>
      <c r="D155" t="s">
        <v>75</v>
      </c>
      <c r="E155">
        <v>323893770</v>
      </c>
      <c r="F155" t="s">
        <v>101</v>
      </c>
      <c r="G155" t="s">
        <v>101</v>
      </c>
      <c r="H155">
        <v>3</v>
      </c>
      <c r="I155" t="s">
        <v>101</v>
      </c>
      <c r="J155" t="s">
        <v>101</v>
      </c>
      <c r="K155">
        <v>3</v>
      </c>
      <c r="L155" t="s">
        <v>101</v>
      </c>
      <c r="M155" t="s">
        <v>115</v>
      </c>
      <c r="N155" t="s">
        <v>80</v>
      </c>
      <c r="P155" t="s">
        <v>82</v>
      </c>
      <c r="Q155" t="s">
        <v>81</v>
      </c>
      <c r="R155" t="s">
        <v>81</v>
      </c>
      <c r="S155" t="s">
        <v>81</v>
      </c>
      <c r="T155" t="s">
        <v>81</v>
      </c>
      <c r="U155">
        <v>3</v>
      </c>
      <c r="V155">
        <v>4</v>
      </c>
      <c r="W155">
        <v>2</v>
      </c>
      <c r="X155">
        <v>5</v>
      </c>
      <c r="Y155">
        <v>4</v>
      </c>
      <c r="Z155">
        <v>3</v>
      </c>
      <c r="AA155">
        <v>4</v>
      </c>
      <c r="AB155" t="s">
        <v>153</v>
      </c>
      <c r="AC155">
        <v>5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2</v>
      </c>
      <c r="AJ155" t="s">
        <v>82</v>
      </c>
      <c r="AK155" t="s">
        <v>81</v>
      </c>
      <c r="AL155" t="s">
        <v>81</v>
      </c>
      <c r="AM155" t="s">
        <v>82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T155" t="s">
        <v>81</v>
      </c>
      <c r="AU155" t="s">
        <v>82</v>
      </c>
      <c r="AV155" t="s">
        <v>81</v>
      </c>
      <c r="AW155" t="s">
        <v>81</v>
      </c>
      <c r="AX155" t="s">
        <v>82</v>
      </c>
      <c r="AY155" t="s">
        <v>82</v>
      </c>
      <c r="AZ155" t="s">
        <v>81</v>
      </c>
      <c r="BB155">
        <v>3</v>
      </c>
      <c r="BC155">
        <v>3</v>
      </c>
      <c r="BD155">
        <v>5</v>
      </c>
      <c r="BE155">
        <v>3</v>
      </c>
      <c r="BF155">
        <v>3</v>
      </c>
      <c r="BG155">
        <v>3</v>
      </c>
      <c r="BH155" t="s">
        <v>111</v>
      </c>
      <c r="BI155" t="s">
        <v>95</v>
      </c>
      <c r="BJ155" t="s">
        <v>200</v>
      </c>
      <c r="BK155" t="s">
        <v>201</v>
      </c>
      <c r="BL155" t="s">
        <v>107</v>
      </c>
      <c r="BM155" t="s">
        <v>117</v>
      </c>
      <c r="BN155" t="s">
        <v>90</v>
      </c>
      <c r="BO155" t="s">
        <v>124</v>
      </c>
      <c r="BP155" t="s">
        <v>114</v>
      </c>
      <c r="BQ155">
        <v>0</v>
      </c>
      <c r="BR155" t="s">
        <v>81</v>
      </c>
      <c r="BS155" t="s">
        <v>81</v>
      </c>
      <c r="BT155" t="s">
        <v>82</v>
      </c>
      <c r="BU155" t="s">
        <v>81</v>
      </c>
      <c r="BV155" t="s">
        <v>81</v>
      </c>
    </row>
    <row r="156" spans="1:74" x14ac:dyDescent="0.15">
      <c r="A156">
        <v>157</v>
      </c>
      <c r="C156">
        <v>1</v>
      </c>
      <c r="D156" t="s">
        <v>75</v>
      </c>
      <c r="E156">
        <v>999816121</v>
      </c>
      <c r="F156" t="s">
        <v>101</v>
      </c>
      <c r="G156" t="s">
        <v>101</v>
      </c>
      <c r="H156">
        <v>3</v>
      </c>
      <c r="I156">
        <v>3</v>
      </c>
      <c r="J156" t="s">
        <v>101</v>
      </c>
      <c r="K156">
        <v>4</v>
      </c>
      <c r="L156" t="s">
        <v>101</v>
      </c>
      <c r="M156" t="s">
        <v>105</v>
      </c>
      <c r="N156" t="s">
        <v>80</v>
      </c>
      <c r="P156" t="s">
        <v>81</v>
      </c>
      <c r="Q156" t="s">
        <v>81</v>
      </c>
      <c r="R156" t="s">
        <v>81</v>
      </c>
      <c r="S156" t="s">
        <v>81</v>
      </c>
      <c r="T156" t="s">
        <v>82</v>
      </c>
      <c r="U156">
        <v>4</v>
      </c>
      <c r="V156">
        <v>5</v>
      </c>
      <c r="W156">
        <v>3</v>
      </c>
      <c r="X156">
        <v>3</v>
      </c>
      <c r="Y156">
        <v>5</v>
      </c>
      <c r="Z156">
        <v>5</v>
      </c>
      <c r="AA156">
        <v>5</v>
      </c>
      <c r="AJ156" t="s">
        <v>76</v>
      </c>
      <c r="AK156" t="s">
        <v>76</v>
      </c>
      <c r="AL156" t="s">
        <v>76</v>
      </c>
      <c r="AM156" t="s">
        <v>76</v>
      </c>
      <c r="AN156" t="s">
        <v>76</v>
      </c>
      <c r="AO156" t="s">
        <v>76</v>
      </c>
      <c r="AP156" t="s">
        <v>76</v>
      </c>
      <c r="AQ156" t="s">
        <v>76</v>
      </c>
      <c r="AR156" t="s">
        <v>76</v>
      </c>
      <c r="AT156" t="s">
        <v>76</v>
      </c>
      <c r="AU156" t="s">
        <v>76</v>
      </c>
      <c r="AV156" t="s">
        <v>76</v>
      </c>
      <c r="AW156" t="s">
        <v>76</v>
      </c>
      <c r="AX156" t="s">
        <v>76</v>
      </c>
      <c r="AY156" t="s">
        <v>76</v>
      </c>
      <c r="AZ156" t="s">
        <v>76</v>
      </c>
      <c r="BR156" t="s">
        <v>76</v>
      </c>
      <c r="BS156" t="s">
        <v>76</v>
      </c>
      <c r="BT156" t="s">
        <v>76</v>
      </c>
      <c r="BU156" t="s">
        <v>76</v>
      </c>
      <c r="BV156" t="s">
        <v>76</v>
      </c>
    </row>
    <row r="157" spans="1:74" x14ac:dyDescent="0.15">
      <c r="A157">
        <v>158</v>
      </c>
      <c r="B157" t="s">
        <v>77</v>
      </c>
      <c r="C157">
        <v>3</v>
      </c>
      <c r="D157" t="s">
        <v>78</v>
      </c>
      <c r="E157">
        <v>838465022</v>
      </c>
      <c r="F157">
        <v>3</v>
      </c>
      <c r="G157">
        <v>4</v>
      </c>
      <c r="H157" t="s">
        <v>101</v>
      </c>
      <c r="I157" t="s">
        <v>101</v>
      </c>
      <c r="J157">
        <v>3</v>
      </c>
      <c r="K157">
        <v>2</v>
      </c>
      <c r="L157">
        <v>2</v>
      </c>
      <c r="M157" t="s">
        <v>79</v>
      </c>
      <c r="N157" t="s">
        <v>120</v>
      </c>
      <c r="P157" t="s">
        <v>81</v>
      </c>
      <c r="Q157" t="s">
        <v>81</v>
      </c>
      <c r="R157" t="s">
        <v>81</v>
      </c>
      <c r="S157" t="s">
        <v>82</v>
      </c>
      <c r="T157" t="s">
        <v>81</v>
      </c>
      <c r="U157">
        <v>5</v>
      </c>
      <c r="V157">
        <v>5</v>
      </c>
      <c r="X157">
        <v>3</v>
      </c>
      <c r="Y157">
        <v>3</v>
      </c>
      <c r="Z157">
        <v>3</v>
      </c>
      <c r="AA157">
        <v>4</v>
      </c>
      <c r="AB157" t="s">
        <v>83</v>
      </c>
      <c r="AC157">
        <v>4</v>
      </c>
      <c r="AD157">
        <v>5</v>
      </c>
      <c r="AF157">
        <v>4</v>
      </c>
      <c r="AG157">
        <v>4</v>
      </c>
      <c r="AH157">
        <v>2</v>
      </c>
      <c r="AI157">
        <v>4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82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s">
        <v>81</v>
      </c>
      <c r="AZ157" t="s">
        <v>82</v>
      </c>
      <c r="BB157">
        <v>4</v>
      </c>
      <c r="BC157">
        <v>4</v>
      </c>
      <c r="BD157">
        <v>3</v>
      </c>
      <c r="BE157">
        <v>3</v>
      </c>
      <c r="BH157" t="s">
        <v>84</v>
      </c>
      <c r="BI157" t="s">
        <v>95</v>
      </c>
      <c r="BJ157" t="s">
        <v>151</v>
      </c>
      <c r="BK157" t="s">
        <v>202</v>
      </c>
      <c r="BL157" t="s">
        <v>88</v>
      </c>
      <c r="BM157" t="s">
        <v>89</v>
      </c>
      <c r="BN157" t="s">
        <v>90</v>
      </c>
      <c r="BO157" t="s">
        <v>104</v>
      </c>
      <c r="BP157" t="s">
        <v>92</v>
      </c>
      <c r="BQ157">
        <v>0</v>
      </c>
      <c r="BR157" t="s">
        <v>82</v>
      </c>
      <c r="BS157" t="s">
        <v>81</v>
      </c>
      <c r="BT157" t="s">
        <v>81</v>
      </c>
      <c r="BU157" t="s">
        <v>81</v>
      </c>
      <c r="BV157" t="s">
        <v>81</v>
      </c>
    </row>
    <row r="158" spans="1:74" x14ac:dyDescent="0.15">
      <c r="A158">
        <v>159</v>
      </c>
      <c r="B158" t="s">
        <v>77</v>
      </c>
      <c r="C158">
        <v>3</v>
      </c>
      <c r="D158" t="s">
        <v>78</v>
      </c>
      <c r="E158">
        <v>73867224</v>
      </c>
      <c r="F158">
        <v>3</v>
      </c>
      <c r="G158" t="s">
        <v>101</v>
      </c>
      <c r="H158">
        <v>2</v>
      </c>
      <c r="I158" t="s">
        <v>101</v>
      </c>
      <c r="J158" t="s">
        <v>101</v>
      </c>
      <c r="K158">
        <v>4</v>
      </c>
      <c r="L158" t="s">
        <v>101</v>
      </c>
      <c r="M158" t="s">
        <v>105</v>
      </c>
      <c r="N158" t="s">
        <v>80</v>
      </c>
      <c r="P158" t="s">
        <v>81</v>
      </c>
      <c r="Q158" t="s">
        <v>82</v>
      </c>
      <c r="R158" t="s">
        <v>81</v>
      </c>
      <c r="S158" t="s">
        <v>81</v>
      </c>
      <c r="T158" t="s">
        <v>82</v>
      </c>
      <c r="U158">
        <v>5</v>
      </c>
      <c r="V158">
        <v>5</v>
      </c>
      <c r="W158">
        <v>3</v>
      </c>
      <c r="X158">
        <v>5</v>
      </c>
      <c r="Y158">
        <v>3</v>
      </c>
      <c r="Z158">
        <v>5</v>
      </c>
      <c r="AA158">
        <v>4</v>
      </c>
      <c r="AB158" t="s">
        <v>83</v>
      </c>
      <c r="AC158">
        <v>5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4</v>
      </c>
      <c r="AJ158" t="s">
        <v>81</v>
      </c>
      <c r="AK158" t="s">
        <v>81</v>
      </c>
      <c r="AL158" t="s">
        <v>81</v>
      </c>
      <c r="AM158" t="s">
        <v>82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T158" t="s">
        <v>82</v>
      </c>
      <c r="AU158" t="s">
        <v>82</v>
      </c>
      <c r="AV158" t="s">
        <v>82</v>
      </c>
      <c r="AW158" t="s">
        <v>81</v>
      </c>
      <c r="AX158" t="s">
        <v>82</v>
      </c>
      <c r="AY158" t="s">
        <v>81</v>
      </c>
      <c r="AZ158" t="s">
        <v>81</v>
      </c>
      <c r="BB158">
        <v>5</v>
      </c>
      <c r="BC158">
        <v>3</v>
      </c>
      <c r="BD158">
        <v>5</v>
      </c>
      <c r="BE158">
        <v>5</v>
      </c>
      <c r="BF158">
        <v>5</v>
      </c>
      <c r="BG158">
        <v>4</v>
      </c>
      <c r="BH158" t="s">
        <v>84</v>
      </c>
      <c r="BI158" t="s">
        <v>95</v>
      </c>
      <c r="BJ158" t="s">
        <v>106</v>
      </c>
      <c r="BK158" t="s">
        <v>203</v>
      </c>
      <c r="BL158" t="s">
        <v>107</v>
      </c>
      <c r="BM158" t="s">
        <v>89</v>
      </c>
      <c r="BN158" t="s">
        <v>90</v>
      </c>
      <c r="BO158" t="s">
        <v>104</v>
      </c>
      <c r="BP158" t="s">
        <v>100</v>
      </c>
      <c r="BQ158">
        <v>0</v>
      </c>
      <c r="BR158" t="s">
        <v>81</v>
      </c>
      <c r="BS158" t="s">
        <v>81</v>
      </c>
      <c r="BT158" t="s">
        <v>82</v>
      </c>
      <c r="BU158" t="s">
        <v>81</v>
      </c>
      <c r="BV158" t="s">
        <v>81</v>
      </c>
    </row>
    <row r="159" spans="1:74" x14ac:dyDescent="0.15">
      <c r="A159">
        <v>160</v>
      </c>
      <c r="B159" t="s">
        <v>77</v>
      </c>
      <c r="C159">
        <v>3</v>
      </c>
      <c r="D159" t="s">
        <v>75</v>
      </c>
      <c r="E159">
        <v>1809713723</v>
      </c>
      <c r="F159">
        <v>3</v>
      </c>
      <c r="G159">
        <v>3</v>
      </c>
      <c r="H159">
        <v>4</v>
      </c>
      <c r="I159">
        <v>4</v>
      </c>
      <c r="J159">
        <v>2</v>
      </c>
      <c r="K159">
        <v>2</v>
      </c>
      <c r="L159">
        <v>2</v>
      </c>
      <c r="M159" t="s">
        <v>105</v>
      </c>
      <c r="N159" t="s">
        <v>80</v>
      </c>
      <c r="P159" t="s">
        <v>81</v>
      </c>
      <c r="Q159" t="s">
        <v>82</v>
      </c>
      <c r="R159" t="s">
        <v>81</v>
      </c>
      <c r="S159" t="s">
        <v>81</v>
      </c>
      <c r="T159" t="s">
        <v>81</v>
      </c>
      <c r="U159">
        <v>3</v>
      </c>
      <c r="V159">
        <v>5</v>
      </c>
      <c r="W159">
        <v>3</v>
      </c>
      <c r="X159">
        <v>3</v>
      </c>
      <c r="Y159">
        <v>3</v>
      </c>
      <c r="Z159">
        <v>4</v>
      </c>
      <c r="AA159">
        <v>4</v>
      </c>
      <c r="AB159" t="s">
        <v>83</v>
      </c>
      <c r="AC159">
        <v>4</v>
      </c>
      <c r="AD159">
        <v>3</v>
      </c>
      <c r="AE159">
        <v>3</v>
      </c>
      <c r="AF159">
        <v>5</v>
      </c>
      <c r="AG159">
        <v>2</v>
      </c>
      <c r="AH159">
        <v>5</v>
      </c>
      <c r="AI159">
        <v>5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82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s">
        <v>81</v>
      </c>
      <c r="AZ159" t="s">
        <v>82</v>
      </c>
      <c r="BB159">
        <v>3</v>
      </c>
      <c r="BC159">
        <v>4</v>
      </c>
      <c r="BD159">
        <v>5</v>
      </c>
      <c r="BF159">
        <v>4</v>
      </c>
      <c r="BG159">
        <v>2</v>
      </c>
      <c r="BH159" t="s">
        <v>84</v>
      </c>
      <c r="BI159" t="s">
        <v>95</v>
      </c>
      <c r="BJ159" t="s">
        <v>96</v>
      </c>
      <c r="BK159" t="s">
        <v>87</v>
      </c>
      <c r="BL159" t="s">
        <v>97</v>
      </c>
      <c r="BM159" t="s">
        <v>89</v>
      </c>
      <c r="BN159" t="s">
        <v>99</v>
      </c>
      <c r="BO159" t="s">
        <v>104</v>
      </c>
      <c r="BP159" t="s">
        <v>100</v>
      </c>
      <c r="BQ159">
        <v>0</v>
      </c>
      <c r="BR159" t="s">
        <v>82</v>
      </c>
      <c r="BS159" t="s">
        <v>81</v>
      </c>
      <c r="BT159" t="s">
        <v>81</v>
      </c>
      <c r="BU159" t="s">
        <v>81</v>
      </c>
      <c r="BV159" t="s">
        <v>81</v>
      </c>
    </row>
    <row r="160" spans="1:74" x14ac:dyDescent="0.15">
      <c r="A160">
        <v>161</v>
      </c>
      <c r="C160">
        <v>1</v>
      </c>
      <c r="D160" t="s">
        <v>75</v>
      </c>
      <c r="E160">
        <v>1465494722</v>
      </c>
      <c r="F160">
        <v>4</v>
      </c>
      <c r="G160">
        <v>3</v>
      </c>
      <c r="H160">
        <v>2</v>
      </c>
      <c r="I160" t="s">
        <v>101</v>
      </c>
      <c r="J160" t="s">
        <v>101</v>
      </c>
      <c r="K160">
        <v>4</v>
      </c>
      <c r="L160">
        <v>4</v>
      </c>
      <c r="M160" t="s">
        <v>105</v>
      </c>
      <c r="N160" t="s">
        <v>80</v>
      </c>
      <c r="P160" t="s">
        <v>81</v>
      </c>
      <c r="Q160" t="s">
        <v>81</v>
      </c>
      <c r="R160" t="s">
        <v>81</v>
      </c>
      <c r="S160" t="s">
        <v>82</v>
      </c>
      <c r="T160" t="s">
        <v>81</v>
      </c>
      <c r="U160">
        <v>4</v>
      </c>
      <c r="V160">
        <v>5</v>
      </c>
      <c r="W160">
        <v>4</v>
      </c>
      <c r="X160">
        <v>5</v>
      </c>
      <c r="Y160">
        <v>4</v>
      </c>
      <c r="Z160">
        <v>4</v>
      </c>
      <c r="AA160">
        <v>4</v>
      </c>
      <c r="AJ160" t="s">
        <v>76</v>
      </c>
      <c r="AK160" t="s">
        <v>76</v>
      </c>
      <c r="AL160" t="s">
        <v>76</v>
      </c>
      <c r="AM160" t="s">
        <v>76</v>
      </c>
      <c r="AN160" t="s">
        <v>76</v>
      </c>
      <c r="AO160" t="s">
        <v>76</v>
      </c>
      <c r="AP160" t="s">
        <v>76</v>
      </c>
      <c r="AQ160" t="s">
        <v>76</v>
      </c>
      <c r="AR160" t="s">
        <v>76</v>
      </c>
      <c r="AT160" t="s">
        <v>76</v>
      </c>
      <c r="AU160" t="s">
        <v>76</v>
      </c>
      <c r="AV160" t="s">
        <v>76</v>
      </c>
      <c r="AW160" t="s">
        <v>76</v>
      </c>
      <c r="AX160" t="s">
        <v>76</v>
      </c>
      <c r="AY160" t="s">
        <v>76</v>
      </c>
      <c r="AZ160" t="s">
        <v>76</v>
      </c>
      <c r="BR160" t="s">
        <v>76</v>
      </c>
      <c r="BS160" t="s">
        <v>76</v>
      </c>
      <c r="BT160" t="s">
        <v>76</v>
      </c>
      <c r="BU160" t="s">
        <v>76</v>
      </c>
      <c r="BV160" t="s">
        <v>76</v>
      </c>
    </row>
    <row r="161" spans="1:75" x14ac:dyDescent="0.15">
      <c r="A161">
        <v>162</v>
      </c>
      <c r="B161" t="s">
        <v>77</v>
      </c>
      <c r="C161">
        <v>3</v>
      </c>
      <c r="D161" t="s">
        <v>75</v>
      </c>
      <c r="E161">
        <v>1163792472</v>
      </c>
      <c r="F161">
        <v>4</v>
      </c>
      <c r="G161">
        <v>4</v>
      </c>
      <c r="H161">
        <v>4</v>
      </c>
      <c r="I161">
        <v>3</v>
      </c>
      <c r="J161">
        <v>3</v>
      </c>
      <c r="K161">
        <v>2</v>
      </c>
      <c r="L161">
        <v>4</v>
      </c>
      <c r="M161" t="s">
        <v>79</v>
      </c>
      <c r="N161" t="s">
        <v>80</v>
      </c>
      <c r="P161" t="s">
        <v>82</v>
      </c>
      <c r="Q161" t="s">
        <v>81</v>
      </c>
      <c r="R161" t="s">
        <v>81</v>
      </c>
      <c r="S161" t="s">
        <v>81</v>
      </c>
      <c r="T161" t="s">
        <v>81</v>
      </c>
      <c r="U161">
        <v>4</v>
      </c>
      <c r="V161">
        <v>3</v>
      </c>
      <c r="W161">
        <v>1</v>
      </c>
      <c r="X161">
        <v>4</v>
      </c>
      <c r="Y161">
        <v>3</v>
      </c>
      <c r="Z161">
        <v>2</v>
      </c>
      <c r="AA161">
        <v>2</v>
      </c>
      <c r="AB161" t="s">
        <v>110</v>
      </c>
      <c r="AC161">
        <v>4</v>
      </c>
      <c r="AD161">
        <v>4</v>
      </c>
      <c r="AE161">
        <v>5</v>
      </c>
      <c r="AF161">
        <v>5</v>
      </c>
      <c r="AG161">
        <v>4</v>
      </c>
      <c r="AH161">
        <v>4</v>
      </c>
      <c r="AI161">
        <v>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82</v>
      </c>
      <c r="AS161" t="s">
        <v>204</v>
      </c>
      <c r="AT161" t="s">
        <v>81</v>
      </c>
      <c r="AU161" t="s">
        <v>82</v>
      </c>
      <c r="AV161" t="s">
        <v>81</v>
      </c>
      <c r="AW161" t="s">
        <v>81</v>
      </c>
      <c r="AX161" t="s">
        <v>82</v>
      </c>
      <c r="AY161" t="s">
        <v>82</v>
      </c>
      <c r="AZ161" t="s">
        <v>81</v>
      </c>
      <c r="BB161">
        <v>3</v>
      </c>
      <c r="BC161">
        <v>3</v>
      </c>
      <c r="BD161">
        <v>4</v>
      </c>
      <c r="BE161">
        <v>4</v>
      </c>
      <c r="BF161">
        <v>3</v>
      </c>
      <c r="BG161">
        <v>3</v>
      </c>
      <c r="BH161" t="s">
        <v>84</v>
      </c>
      <c r="BI161" t="s">
        <v>85</v>
      </c>
      <c r="BJ161" t="s">
        <v>87</v>
      </c>
      <c r="BK161" t="s">
        <v>87</v>
      </c>
      <c r="BL161" t="s">
        <v>97</v>
      </c>
      <c r="BM161" t="s">
        <v>89</v>
      </c>
      <c r="BN161" t="s">
        <v>90</v>
      </c>
      <c r="BO161" t="s">
        <v>104</v>
      </c>
      <c r="BP161" t="s">
        <v>100</v>
      </c>
      <c r="BQ161">
        <v>0</v>
      </c>
      <c r="BR161" t="s">
        <v>82</v>
      </c>
      <c r="BS161" t="s">
        <v>81</v>
      </c>
      <c r="BT161" t="s">
        <v>81</v>
      </c>
      <c r="BU161" t="s">
        <v>81</v>
      </c>
      <c r="BV161" t="s">
        <v>81</v>
      </c>
    </row>
    <row r="162" spans="1:75" x14ac:dyDescent="0.15">
      <c r="A162">
        <v>163</v>
      </c>
      <c r="B162" t="s">
        <v>77</v>
      </c>
      <c r="C162">
        <v>3</v>
      </c>
      <c r="D162" t="s">
        <v>75</v>
      </c>
      <c r="E162">
        <v>634547040</v>
      </c>
      <c r="F162">
        <v>4</v>
      </c>
      <c r="G162">
        <v>3</v>
      </c>
      <c r="H162">
        <v>3</v>
      </c>
      <c r="I162">
        <v>2</v>
      </c>
      <c r="J162">
        <v>3</v>
      </c>
      <c r="K162">
        <v>3</v>
      </c>
      <c r="L162">
        <v>4</v>
      </c>
      <c r="M162" t="s">
        <v>79</v>
      </c>
      <c r="N162" t="s">
        <v>80</v>
      </c>
      <c r="P162" t="s">
        <v>81</v>
      </c>
      <c r="Q162" t="s">
        <v>82</v>
      </c>
      <c r="R162" t="s">
        <v>82</v>
      </c>
      <c r="S162" t="s">
        <v>82</v>
      </c>
      <c r="T162" t="s">
        <v>81</v>
      </c>
      <c r="U162">
        <v>4</v>
      </c>
      <c r="V162">
        <v>4</v>
      </c>
      <c r="W162">
        <v>3</v>
      </c>
      <c r="X162">
        <v>4</v>
      </c>
      <c r="Y162">
        <v>4</v>
      </c>
      <c r="Z162">
        <v>2</v>
      </c>
      <c r="AA162">
        <v>2</v>
      </c>
      <c r="AB162" t="s">
        <v>83</v>
      </c>
      <c r="AC162">
        <v>5</v>
      </c>
      <c r="AD162">
        <v>4</v>
      </c>
      <c r="AE162">
        <v>3</v>
      </c>
      <c r="AF162">
        <v>5</v>
      </c>
      <c r="AG162">
        <v>5</v>
      </c>
      <c r="AH162">
        <v>5</v>
      </c>
      <c r="AI162">
        <v>2</v>
      </c>
      <c r="AJ162" t="s">
        <v>81</v>
      </c>
      <c r="AK162" t="s">
        <v>81</v>
      </c>
      <c r="AL162" t="s">
        <v>82</v>
      </c>
      <c r="AM162" t="s">
        <v>82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82</v>
      </c>
      <c r="BB162">
        <v>2</v>
      </c>
      <c r="BC162">
        <v>2</v>
      </c>
      <c r="BD162">
        <v>4</v>
      </c>
      <c r="BE162">
        <v>4</v>
      </c>
      <c r="BF162">
        <v>3</v>
      </c>
      <c r="BG162">
        <v>2</v>
      </c>
      <c r="BH162" t="s">
        <v>84</v>
      </c>
      <c r="BI162" t="s">
        <v>85</v>
      </c>
      <c r="BJ162" t="s">
        <v>96</v>
      </c>
      <c r="BK162" t="s">
        <v>87</v>
      </c>
      <c r="BL162" t="s">
        <v>88</v>
      </c>
      <c r="BM162" t="s">
        <v>89</v>
      </c>
      <c r="BN162" t="s">
        <v>90</v>
      </c>
      <c r="BO162" t="s">
        <v>104</v>
      </c>
      <c r="BP162" t="s">
        <v>100</v>
      </c>
      <c r="BQ162">
        <v>0</v>
      </c>
      <c r="BR162" t="s">
        <v>81</v>
      </c>
      <c r="BS162" t="s">
        <v>81</v>
      </c>
      <c r="BT162" t="s">
        <v>82</v>
      </c>
      <c r="BU162" t="s">
        <v>81</v>
      </c>
      <c r="BV162" t="s">
        <v>81</v>
      </c>
    </row>
    <row r="163" spans="1:75" x14ac:dyDescent="0.15">
      <c r="A163">
        <v>164</v>
      </c>
      <c r="D163" t="s">
        <v>75</v>
      </c>
      <c r="E163">
        <v>778103992</v>
      </c>
      <c r="P163" t="s">
        <v>76</v>
      </c>
      <c r="Q163" t="s">
        <v>76</v>
      </c>
      <c r="R163" t="s">
        <v>76</v>
      </c>
      <c r="S163" t="s">
        <v>76</v>
      </c>
      <c r="T163" t="s">
        <v>76</v>
      </c>
      <c r="AJ163" t="s">
        <v>76</v>
      </c>
      <c r="AK163" t="s">
        <v>76</v>
      </c>
      <c r="AL163" t="s">
        <v>76</v>
      </c>
      <c r="AM163" t="s">
        <v>76</v>
      </c>
      <c r="AN163" t="s">
        <v>76</v>
      </c>
      <c r="AO163" t="s">
        <v>76</v>
      </c>
      <c r="AP163" t="s">
        <v>76</v>
      </c>
      <c r="AQ163" t="s">
        <v>76</v>
      </c>
      <c r="AR163" t="s">
        <v>76</v>
      </c>
      <c r="AT163" t="s">
        <v>76</v>
      </c>
      <c r="AU163" t="s">
        <v>76</v>
      </c>
      <c r="AV163" t="s">
        <v>76</v>
      </c>
      <c r="AW163" t="s">
        <v>76</v>
      </c>
      <c r="AX163" t="s">
        <v>76</v>
      </c>
      <c r="AY163" t="s">
        <v>76</v>
      </c>
      <c r="AZ163" t="s">
        <v>76</v>
      </c>
      <c r="BR163" t="s">
        <v>76</v>
      </c>
      <c r="BS163" t="s">
        <v>76</v>
      </c>
      <c r="BT163" t="s">
        <v>76</v>
      </c>
      <c r="BU163" t="s">
        <v>76</v>
      </c>
      <c r="BV163" t="s">
        <v>76</v>
      </c>
    </row>
    <row r="164" spans="1:75" x14ac:dyDescent="0.15">
      <c r="A164">
        <v>165</v>
      </c>
      <c r="B164" t="s">
        <v>77</v>
      </c>
      <c r="C164">
        <v>3</v>
      </c>
      <c r="D164" t="s">
        <v>75</v>
      </c>
      <c r="E164">
        <v>531835812</v>
      </c>
      <c r="F164">
        <v>3</v>
      </c>
      <c r="G164" t="s">
        <v>101</v>
      </c>
      <c r="H164" t="s">
        <v>101</v>
      </c>
      <c r="I164">
        <v>3</v>
      </c>
      <c r="J164">
        <v>3</v>
      </c>
      <c r="K164" t="s">
        <v>101</v>
      </c>
      <c r="L164" t="s">
        <v>101</v>
      </c>
      <c r="M164" t="s">
        <v>105</v>
      </c>
      <c r="N164" t="s">
        <v>120</v>
      </c>
      <c r="O164" t="s">
        <v>178</v>
      </c>
      <c r="P164" t="s">
        <v>82</v>
      </c>
      <c r="Q164" t="s">
        <v>81</v>
      </c>
      <c r="R164" t="s">
        <v>81</v>
      </c>
      <c r="S164" t="s">
        <v>81</v>
      </c>
      <c r="T164" t="s">
        <v>82</v>
      </c>
      <c r="U164">
        <v>3</v>
      </c>
      <c r="V164">
        <v>4</v>
      </c>
      <c r="W164">
        <v>2</v>
      </c>
      <c r="X164">
        <v>2</v>
      </c>
      <c r="Y164">
        <v>4</v>
      </c>
      <c r="Z164">
        <v>5</v>
      </c>
      <c r="AA164">
        <v>1</v>
      </c>
      <c r="AB164" t="s">
        <v>83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4</v>
      </c>
      <c r="AJ164" t="s">
        <v>82</v>
      </c>
      <c r="AK164" t="s">
        <v>81</v>
      </c>
      <c r="AL164" t="s">
        <v>82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82</v>
      </c>
      <c r="AT164" t="s">
        <v>81</v>
      </c>
      <c r="AU164" t="s">
        <v>81</v>
      </c>
      <c r="AV164" t="s">
        <v>81</v>
      </c>
      <c r="AW164" t="s">
        <v>81</v>
      </c>
      <c r="AX164" t="s">
        <v>82</v>
      </c>
      <c r="AY164" t="s">
        <v>82</v>
      </c>
      <c r="AZ164" t="s">
        <v>81</v>
      </c>
      <c r="BB164">
        <v>3</v>
      </c>
      <c r="BC164">
        <v>1</v>
      </c>
      <c r="BD164">
        <v>4</v>
      </c>
      <c r="BE164">
        <v>5</v>
      </c>
      <c r="BF164">
        <v>5</v>
      </c>
      <c r="BG164">
        <v>3</v>
      </c>
      <c r="BH164" t="s">
        <v>84</v>
      </c>
      <c r="BI164" t="s">
        <v>158</v>
      </c>
      <c r="BJ164" t="s">
        <v>87</v>
      </c>
      <c r="BK164" t="s">
        <v>157</v>
      </c>
      <c r="BL164" t="s">
        <v>97</v>
      </c>
      <c r="BM164" t="s">
        <v>89</v>
      </c>
      <c r="BN164" t="s">
        <v>90</v>
      </c>
      <c r="BO164" t="s">
        <v>104</v>
      </c>
      <c r="BP164" t="s">
        <v>92</v>
      </c>
      <c r="BQ164">
        <v>0</v>
      </c>
      <c r="BR164" t="s">
        <v>82</v>
      </c>
      <c r="BS164" t="s">
        <v>81</v>
      </c>
      <c r="BT164" t="s">
        <v>81</v>
      </c>
      <c r="BU164" t="s">
        <v>81</v>
      </c>
      <c r="BV164" t="s">
        <v>81</v>
      </c>
    </row>
    <row r="165" spans="1:75" x14ac:dyDescent="0.15">
      <c r="A165">
        <v>166</v>
      </c>
      <c r="B165" t="s">
        <v>77</v>
      </c>
      <c r="C165">
        <v>3</v>
      </c>
      <c r="D165" t="s">
        <v>75</v>
      </c>
      <c r="E165">
        <v>1409388843</v>
      </c>
      <c r="F165" t="s">
        <v>101</v>
      </c>
      <c r="G165" t="s">
        <v>101</v>
      </c>
      <c r="H165" t="s">
        <v>101</v>
      </c>
      <c r="I165" t="s">
        <v>101</v>
      </c>
      <c r="J165" t="s">
        <v>101</v>
      </c>
      <c r="K165">
        <v>4</v>
      </c>
      <c r="L165" t="s">
        <v>101</v>
      </c>
      <c r="M165" t="s">
        <v>105</v>
      </c>
      <c r="N165" t="s">
        <v>128</v>
      </c>
      <c r="P165" t="s">
        <v>81</v>
      </c>
      <c r="Q165" t="s">
        <v>81</v>
      </c>
      <c r="R165" t="s">
        <v>81</v>
      </c>
      <c r="S165" t="s">
        <v>81</v>
      </c>
      <c r="T165" t="s">
        <v>82</v>
      </c>
      <c r="U165">
        <v>4</v>
      </c>
      <c r="V165">
        <v>4</v>
      </c>
      <c r="W165">
        <v>2</v>
      </c>
      <c r="X165">
        <v>4</v>
      </c>
      <c r="Y165">
        <v>5</v>
      </c>
      <c r="Z165">
        <v>1</v>
      </c>
      <c r="AA165">
        <v>2</v>
      </c>
      <c r="AB165" t="s">
        <v>83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82</v>
      </c>
      <c r="AT165" t="s">
        <v>81</v>
      </c>
      <c r="AU165" t="s">
        <v>81</v>
      </c>
      <c r="AV165" t="s">
        <v>81</v>
      </c>
      <c r="AW165" t="s">
        <v>81</v>
      </c>
      <c r="AX165" t="s">
        <v>82</v>
      </c>
      <c r="AY165" t="s">
        <v>82</v>
      </c>
      <c r="AZ165" t="s">
        <v>81</v>
      </c>
      <c r="BB165">
        <v>4</v>
      </c>
      <c r="BC165">
        <v>4</v>
      </c>
      <c r="BD165">
        <v>4</v>
      </c>
      <c r="BE165">
        <v>4</v>
      </c>
      <c r="BF165">
        <v>4</v>
      </c>
      <c r="BG165">
        <v>4</v>
      </c>
      <c r="BH165" t="s">
        <v>84</v>
      </c>
      <c r="BI165" t="s">
        <v>95</v>
      </c>
      <c r="BJ165" t="s">
        <v>205</v>
      </c>
      <c r="BK165" t="s">
        <v>87</v>
      </c>
      <c r="BL165" t="s">
        <v>97</v>
      </c>
      <c r="BM165" t="s">
        <v>89</v>
      </c>
      <c r="BN165" t="s">
        <v>90</v>
      </c>
      <c r="BO165" t="s">
        <v>104</v>
      </c>
      <c r="BP165" t="s">
        <v>92</v>
      </c>
      <c r="BQ165">
        <v>0</v>
      </c>
      <c r="BR165" t="s">
        <v>82</v>
      </c>
      <c r="BS165" t="s">
        <v>81</v>
      </c>
      <c r="BT165" t="s">
        <v>81</v>
      </c>
      <c r="BU165" t="s">
        <v>81</v>
      </c>
      <c r="BV165" t="s">
        <v>81</v>
      </c>
    </row>
    <row r="166" spans="1:75" x14ac:dyDescent="0.15">
      <c r="A166">
        <v>167</v>
      </c>
      <c r="C166">
        <v>1</v>
      </c>
      <c r="D166" t="s">
        <v>78</v>
      </c>
      <c r="E166">
        <v>140886379</v>
      </c>
      <c r="F166">
        <v>3</v>
      </c>
      <c r="G166">
        <v>3</v>
      </c>
      <c r="H166">
        <v>2</v>
      </c>
      <c r="I166">
        <v>3</v>
      </c>
      <c r="J166" t="s">
        <v>101</v>
      </c>
      <c r="K166">
        <v>4</v>
      </c>
      <c r="L166" t="s">
        <v>101</v>
      </c>
      <c r="M166" t="s">
        <v>105</v>
      </c>
      <c r="N166" t="s">
        <v>80</v>
      </c>
      <c r="P166" t="s">
        <v>81</v>
      </c>
      <c r="Q166" t="s">
        <v>81</v>
      </c>
      <c r="R166" t="s">
        <v>82</v>
      </c>
      <c r="S166" t="s">
        <v>81</v>
      </c>
      <c r="T166" t="s">
        <v>81</v>
      </c>
      <c r="U166">
        <v>5</v>
      </c>
      <c r="V166">
        <v>5</v>
      </c>
      <c r="W166">
        <v>3</v>
      </c>
      <c r="X166">
        <v>5</v>
      </c>
      <c r="Y166">
        <v>4</v>
      </c>
      <c r="Z166">
        <v>3</v>
      </c>
      <c r="AA166">
        <v>4</v>
      </c>
      <c r="AJ166" t="s">
        <v>76</v>
      </c>
      <c r="AK166" t="s">
        <v>76</v>
      </c>
      <c r="AL166" t="s">
        <v>76</v>
      </c>
      <c r="AM166" t="s">
        <v>76</v>
      </c>
      <c r="AN166" t="s">
        <v>76</v>
      </c>
      <c r="AO166" t="s">
        <v>76</v>
      </c>
      <c r="AP166" t="s">
        <v>76</v>
      </c>
      <c r="AQ166" t="s">
        <v>76</v>
      </c>
      <c r="AR166" t="s">
        <v>76</v>
      </c>
      <c r="AT166" t="s">
        <v>76</v>
      </c>
      <c r="AU166" t="s">
        <v>76</v>
      </c>
      <c r="AV166" t="s">
        <v>76</v>
      </c>
      <c r="AW166" t="s">
        <v>76</v>
      </c>
      <c r="AX166" t="s">
        <v>76</v>
      </c>
      <c r="AY166" t="s">
        <v>76</v>
      </c>
      <c r="AZ166" t="s">
        <v>76</v>
      </c>
      <c r="BR166" t="s">
        <v>76</v>
      </c>
      <c r="BS166" t="s">
        <v>76</v>
      </c>
      <c r="BT166" t="s">
        <v>76</v>
      </c>
      <c r="BU166" t="s">
        <v>76</v>
      </c>
      <c r="BV166" t="s">
        <v>76</v>
      </c>
    </row>
    <row r="167" spans="1:75" x14ac:dyDescent="0.15">
      <c r="A167">
        <v>168</v>
      </c>
      <c r="B167" t="s">
        <v>77</v>
      </c>
      <c r="C167">
        <v>3</v>
      </c>
      <c r="D167" t="s">
        <v>75</v>
      </c>
      <c r="E167">
        <v>1272744335</v>
      </c>
      <c r="F167">
        <v>4</v>
      </c>
      <c r="G167">
        <v>4</v>
      </c>
      <c r="H167" t="s">
        <v>101</v>
      </c>
      <c r="I167">
        <v>2</v>
      </c>
      <c r="J167">
        <v>4</v>
      </c>
      <c r="K167">
        <v>3</v>
      </c>
      <c r="L167">
        <v>4</v>
      </c>
      <c r="M167" t="s">
        <v>105</v>
      </c>
      <c r="N167" t="s">
        <v>80</v>
      </c>
      <c r="P167" t="s">
        <v>81</v>
      </c>
      <c r="Q167" t="s">
        <v>81</v>
      </c>
      <c r="R167" t="s">
        <v>81</v>
      </c>
      <c r="S167" t="s">
        <v>82</v>
      </c>
      <c r="T167" t="s">
        <v>81</v>
      </c>
      <c r="U167">
        <v>4</v>
      </c>
      <c r="V167">
        <v>5</v>
      </c>
      <c r="W167">
        <v>3</v>
      </c>
      <c r="X167">
        <v>3</v>
      </c>
      <c r="Y167">
        <v>3</v>
      </c>
      <c r="Z167">
        <v>4</v>
      </c>
      <c r="AA167">
        <v>3</v>
      </c>
      <c r="AB167" t="s">
        <v>83</v>
      </c>
      <c r="AC167">
        <v>5</v>
      </c>
      <c r="AD167">
        <v>5</v>
      </c>
      <c r="AE167">
        <v>4</v>
      </c>
      <c r="AF167">
        <v>5</v>
      </c>
      <c r="AG167">
        <v>5</v>
      </c>
      <c r="AH167">
        <v>5</v>
      </c>
      <c r="AI167">
        <v>3</v>
      </c>
      <c r="AJ167" t="s">
        <v>82</v>
      </c>
      <c r="AK167" t="s">
        <v>81</v>
      </c>
      <c r="AL167" t="s">
        <v>82</v>
      </c>
      <c r="AM167" t="s">
        <v>81</v>
      </c>
      <c r="AN167" t="s">
        <v>81</v>
      </c>
      <c r="AO167" t="s">
        <v>81</v>
      </c>
      <c r="AP167" t="s">
        <v>81</v>
      </c>
      <c r="AQ167" t="s">
        <v>81</v>
      </c>
      <c r="AR167" t="s">
        <v>81</v>
      </c>
      <c r="AT167" t="s">
        <v>81</v>
      </c>
      <c r="AU167" t="s">
        <v>81</v>
      </c>
      <c r="AV167" t="s">
        <v>81</v>
      </c>
      <c r="AW167" t="s">
        <v>81</v>
      </c>
      <c r="AX167" t="s">
        <v>82</v>
      </c>
      <c r="AY167" t="s">
        <v>82</v>
      </c>
      <c r="AZ167" t="s">
        <v>81</v>
      </c>
      <c r="BB167">
        <v>3</v>
      </c>
      <c r="BC167">
        <v>3</v>
      </c>
      <c r="BD167">
        <v>4</v>
      </c>
      <c r="BE167">
        <v>5</v>
      </c>
      <c r="BF167">
        <v>4</v>
      </c>
      <c r="BG167">
        <v>3</v>
      </c>
      <c r="BH167" t="s">
        <v>84</v>
      </c>
      <c r="BI167" t="s">
        <v>95</v>
      </c>
      <c r="BJ167" t="s">
        <v>96</v>
      </c>
      <c r="BK167" t="s">
        <v>87</v>
      </c>
      <c r="BL167" t="s">
        <v>97</v>
      </c>
      <c r="BM167" t="s">
        <v>89</v>
      </c>
      <c r="BN167" t="s">
        <v>108</v>
      </c>
      <c r="BO167" t="s">
        <v>104</v>
      </c>
      <c r="BP167" t="s">
        <v>100</v>
      </c>
      <c r="BQ167">
        <v>0</v>
      </c>
      <c r="BR167" t="s">
        <v>82</v>
      </c>
      <c r="BS167" t="s">
        <v>81</v>
      </c>
      <c r="BT167" t="s">
        <v>81</v>
      </c>
      <c r="BU167" t="s">
        <v>81</v>
      </c>
      <c r="BV167" t="s">
        <v>81</v>
      </c>
    </row>
    <row r="168" spans="1:75" x14ac:dyDescent="0.15">
      <c r="A168">
        <v>169</v>
      </c>
      <c r="D168" t="s">
        <v>75</v>
      </c>
      <c r="E168">
        <v>1804858169</v>
      </c>
      <c r="P168" t="s">
        <v>76</v>
      </c>
      <c r="Q168" t="s">
        <v>76</v>
      </c>
      <c r="R168" t="s">
        <v>76</v>
      </c>
      <c r="S168" t="s">
        <v>76</v>
      </c>
      <c r="T168" t="s">
        <v>76</v>
      </c>
      <c r="AJ168" t="s">
        <v>76</v>
      </c>
      <c r="AK168" t="s">
        <v>76</v>
      </c>
      <c r="AL168" t="s">
        <v>76</v>
      </c>
      <c r="AM168" t="s">
        <v>76</v>
      </c>
      <c r="AN168" t="s">
        <v>76</v>
      </c>
      <c r="AO168" t="s">
        <v>76</v>
      </c>
      <c r="AP168" t="s">
        <v>76</v>
      </c>
      <c r="AQ168" t="s">
        <v>76</v>
      </c>
      <c r="AR168" t="s">
        <v>76</v>
      </c>
      <c r="AT168" t="s">
        <v>76</v>
      </c>
      <c r="AU168" t="s">
        <v>76</v>
      </c>
      <c r="AV168" t="s">
        <v>76</v>
      </c>
      <c r="AW168" t="s">
        <v>76</v>
      </c>
      <c r="AX168" t="s">
        <v>76</v>
      </c>
      <c r="AY168" t="s">
        <v>76</v>
      </c>
      <c r="AZ168" t="s">
        <v>76</v>
      </c>
      <c r="BR168" t="s">
        <v>76</v>
      </c>
      <c r="BS168" t="s">
        <v>76</v>
      </c>
      <c r="BT168" t="s">
        <v>76</v>
      </c>
      <c r="BU168" t="s">
        <v>76</v>
      </c>
      <c r="BV168" t="s">
        <v>76</v>
      </c>
    </row>
    <row r="169" spans="1:75" x14ac:dyDescent="0.15">
      <c r="A169">
        <v>170</v>
      </c>
      <c r="B169" t="s">
        <v>77</v>
      </c>
      <c r="C169">
        <v>3</v>
      </c>
      <c r="D169" t="s">
        <v>75</v>
      </c>
      <c r="E169">
        <v>1410111631</v>
      </c>
      <c r="F169">
        <v>2</v>
      </c>
      <c r="G169">
        <v>3</v>
      </c>
      <c r="H169">
        <v>2</v>
      </c>
      <c r="I169" t="s">
        <v>93</v>
      </c>
      <c r="J169" t="s">
        <v>93</v>
      </c>
      <c r="K169">
        <v>3</v>
      </c>
      <c r="L169">
        <v>3</v>
      </c>
      <c r="M169" t="s">
        <v>79</v>
      </c>
      <c r="N169" t="s">
        <v>80</v>
      </c>
      <c r="P169" t="s">
        <v>81</v>
      </c>
      <c r="Q169" t="s">
        <v>81</v>
      </c>
      <c r="R169" t="s">
        <v>82</v>
      </c>
      <c r="S169" t="s">
        <v>82</v>
      </c>
      <c r="T169" t="s">
        <v>81</v>
      </c>
      <c r="U169">
        <v>4</v>
      </c>
      <c r="V169">
        <v>4</v>
      </c>
      <c r="W169">
        <v>2</v>
      </c>
      <c r="X169">
        <v>4</v>
      </c>
      <c r="Y169">
        <v>2</v>
      </c>
      <c r="Z169">
        <v>3</v>
      </c>
      <c r="AA169">
        <v>5</v>
      </c>
      <c r="AB169" t="s">
        <v>83</v>
      </c>
      <c r="AC169">
        <v>3</v>
      </c>
      <c r="AD169">
        <v>4</v>
      </c>
      <c r="AE169">
        <v>4</v>
      </c>
      <c r="AF169">
        <v>5</v>
      </c>
      <c r="AG169">
        <v>4</v>
      </c>
      <c r="AH169">
        <v>4</v>
      </c>
      <c r="AI169">
        <v>2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82</v>
      </c>
      <c r="AT169" t="s">
        <v>81</v>
      </c>
      <c r="AU169" t="s">
        <v>82</v>
      </c>
      <c r="AV169" t="s">
        <v>81</v>
      </c>
      <c r="AW169" t="s">
        <v>82</v>
      </c>
      <c r="AX169" t="s">
        <v>82</v>
      </c>
      <c r="AY169" t="s">
        <v>81</v>
      </c>
      <c r="AZ169" t="s">
        <v>81</v>
      </c>
      <c r="BB169">
        <v>4</v>
      </c>
      <c r="BC169">
        <v>4</v>
      </c>
      <c r="BD169">
        <v>3</v>
      </c>
      <c r="BE169">
        <v>4</v>
      </c>
      <c r="BF169">
        <v>4</v>
      </c>
      <c r="BG169">
        <v>1</v>
      </c>
      <c r="BH169" t="s">
        <v>84</v>
      </c>
      <c r="BI169" t="s">
        <v>85</v>
      </c>
      <c r="BJ169" t="s">
        <v>87</v>
      </c>
      <c r="BK169" t="s">
        <v>87</v>
      </c>
      <c r="BL169" t="s">
        <v>97</v>
      </c>
      <c r="BM169" t="s">
        <v>89</v>
      </c>
      <c r="BN169" t="s">
        <v>99</v>
      </c>
      <c r="BO169" t="s">
        <v>104</v>
      </c>
      <c r="BP169" t="s">
        <v>100</v>
      </c>
      <c r="BQ169">
        <v>0</v>
      </c>
      <c r="BR169" t="s">
        <v>81</v>
      </c>
      <c r="BS169" t="s">
        <v>82</v>
      </c>
      <c r="BT169" t="s">
        <v>81</v>
      </c>
      <c r="BU169" t="s">
        <v>81</v>
      </c>
      <c r="BV169" t="s">
        <v>81</v>
      </c>
    </row>
    <row r="170" spans="1:75" x14ac:dyDescent="0.15">
      <c r="A170">
        <v>171</v>
      </c>
      <c r="B170" t="s">
        <v>77</v>
      </c>
      <c r="C170">
        <v>3</v>
      </c>
      <c r="D170" t="s">
        <v>78</v>
      </c>
      <c r="E170">
        <v>1335172124</v>
      </c>
      <c r="F170">
        <v>4</v>
      </c>
      <c r="G170">
        <v>4</v>
      </c>
      <c r="H170" t="s">
        <v>101</v>
      </c>
      <c r="I170">
        <v>3</v>
      </c>
      <c r="J170" t="s">
        <v>101</v>
      </c>
      <c r="K170" t="s">
        <v>101</v>
      </c>
      <c r="L170">
        <v>4</v>
      </c>
      <c r="M170" t="s">
        <v>102</v>
      </c>
      <c r="N170" t="s">
        <v>128</v>
      </c>
      <c r="P170" t="s">
        <v>82</v>
      </c>
      <c r="Q170" t="s">
        <v>81</v>
      </c>
      <c r="R170" t="s">
        <v>81</v>
      </c>
      <c r="S170" t="s">
        <v>81</v>
      </c>
      <c r="T170" t="s">
        <v>82</v>
      </c>
      <c r="U170">
        <v>4</v>
      </c>
      <c r="V170">
        <v>4</v>
      </c>
      <c r="W170">
        <v>1</v>
      </c>
      <c r="X170">
        <v>2</v>
      </c>
      <c r="Y170">
        <v>5</v>
      </c>
      <c r="Z170">
        <v>2</v>
      </c>
      <c r="AA170">
        <v>2</v>
      </c>
      <c r="AB170" t="s">
        <v>153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 t="s">
        <v>82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82</v>
      </c>
      <c r="AQ170" t="s">
        <v>81</v>
      </c>
      <c r="AR170" t="s">
        <v>81</v>
      </c>
      <c r="AT170" t="s">
        <v>81</v>
      </c>
      <c r="AU170" t="s">
        <v>82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B170">
        <v>1</v>
      </c>
      <c r="BC170">
        <v>1</v>
      </c>
      <c r="BD170">
        <v>3</v>
      </c>
      <c r="BE170">
        <v>3</v>
      </c>
      <c r="BF170">
        <v>5</v>
      </c>
      <c r="BG170">
        <v>3</v>
      </c>
      <c r="BH170" t="s">
        <v>111</v>
      </c>
      <c r="BI170" t="s">
        <v>95</v>
      </c>
      <c r="BJ170" t="s">
        <v>155</v>
      </c>
      <c r="BK170" t="s">
        <v>206</v>
      </c>
      <c r="BL170" t="s">
        <v>97</v>
      </c>
      <c r="BM170" t="s">
        <v>89</v>
      </c>
      <c r="BN170" t="s">
        <v>108</v>
      </c>
      <c r="BO170" t="s">
        <v>169</v>
      </c>
      <c r="BP170" t="s">
        <v>92</v>
      </c>
      <c r="BQ170">
        <v>0</v>
      </c>
      <c r="BR170" t="s">
        <v>82</v>
      </c>
      <c r="BS170" t="s">
        <v>81</v>
      </c>
      <c r="BT170" t="s">
        <v>81</v>
      </c>
      <c r="BU170" t="s">
        <v>81</v>
      </c>
      <c r="BV170" t="s">
        <v>81</v>
      </c>
    </row>
    <row r="171" spans="1:75" x14ac:dyDescent="0.15">
      <c r="A171">
        <v>172</v>
      </c>
      <c r="C171">
        <v>0</v>
      </c>
      <c r="D171" t="s">
        <v>78</v>
      </c>
      <c r="E171">
        <v>1462620017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AJ171" t="s">
        <v>76</v>
      </c>
      <c r="AK171" t="s">
        <v>76</v>
      </c>
      <c r="AL171" t="s">
        <v>76</v>
      </c>
      <c r="AM171" t="s">
        <v>76</v>
      </c>
      <c r="AN171" t="s">
        <v>76</v>
      </c>
      <c r="AO171" t="s">
        <v>76</v>
      </c>
      <c r="AP171" t="s">
        <v>76</v>
      </c>
      <c r="AQ171" t="s">
        <v>76</v>
      </c>
      <c r="AR171" t="s">
        <v>76</v>
      </c>
      <c r="AT171" t="s">
        <v>76</v>
      </c>
      <c r="AU171" t="s">
        <v>76</v>
      </c>
      <c r="AV171" t="s">
        <v>76</v>
      </c>
      <c r="AW171" t="s">
        <v>76</v>
      </c>
      <c r="AX171" t="s">
        <v>76</v>
      </c>
      <c r="AY171" t="s">
        <v>76</v>
      </c>
      <c r="AZ171" t="s">
        <v>76</v>
      </c>
      <c r="BR171" t="s">
        <v>76</v>
      </c>
      <c r="BS171" t="s">
        <v>76</v>
      </c>
      <c r="BT171" t="s">
        <v>76</v>
      </c>
      <c r="BU171" t="s">
        <v>76</v>
      </c>
      <c r="BV171" t="s">
        <v>76</v>
      </c>
    </row>
    <row r="172" spans="1:75" x14ac:dyDescent="0.15">
      <c r="A172">
        <v>173</v>
      </c>
      <c r="B172" t="s">
        <v>77</v>
      </c>
      <c r="C172">
        <v>3</v>
      </c>
      <c r="D172" t="s">
        <v>75</v>
      </c>
      <c r="E172">
        <v>568515586</v>
      </c>
      <c r="F172" t="s">
        <v>101</v>
      </c>
      <c r="G172" t="s">
        <v>101</v>
      </c>
      <c r="H172">
        <v>2</v>
      </c>
      <c r="I172">
        <v>2</v>
      </c>
      <c r="J172">
        <v>3</v>
      </c>
      <c r="K172">
        <v>2</v>
      </c>
      <c r="L172" t="s">
        <v>101</v>
      </c>
      <c r="M172" t="s">
        <v>105</v>
      </c>
      <c r="N172" t="s">
        <v>80</v>
      </c>
      <c r="P172" t="s">
        <v>81</v>
      </c>
      <c r="Q172" t="s">
        <v>82</v>
      </c>
      <c r="R172" t="s">
        <v>81</v>
      </c>
      <c r="S172" t="s">
        <v>81</v>
      </c>
      <c r="T172" t="s">
        <v>81</v>
      </c>
      <c r="U172">
        <v>2</v>
      </c>
      <c r="V172">
        <v>4</v>
      </c>
      <c r="W172">
        <v>3</v>
      </c>
      <c r="X172">
        <v>2</v>
      </c>
      <c r="Y172">
        <v>4</v>
      </c>
      <c r="Z172">
        <v>1</v>
      </c>
      <c r="AA172">
        <v>3</v>
      </c>
      <c r="AB172" t="s">
        <v>83</v>
      </c>
      <c r="AC172">
        <v>3</v>
      </c>
      <c r="AD172">
        <v>2</v>
      </c>
      <c r="AE172">
        <v>5</v>
      </c>
      <c r="AF172">
        <v>5</v>
      </c>
      <c r="AG172">
        <v>5</v>
      </c>
      <c r="AH172">
        <v>4</v>
      </c>
      <c r="AI172">
        <v>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82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82</v>
      </c>
      <c r="BB172">
        <v>3</v>
      </c>
      <c r="BC172">
        <v>2</v>
      </c>
      <c r="BD172">
        <v>2</v>
      </c>
      <c r="BE172">
        <v>2</v>
      </c>
      <c r="BF172">
        <v>3</v>
      </c>
      <c r="BG172">
        <v>3</v>
      </c>
      <c r="BH172" t="s">
        <v>111</v>
      </c>
      <c r="BI172" t="s">
        <v>85</v>
      </c>
      <c r="BJ172" t="s">
        <v>207</v>
      </c>
      <c r="BK172" t="s">
        <v>181</v>
      </c>
      <c r="BL172" t="s">
        <v>107</v>
      </c>
      <c r="BM172" t="s">
        <v>117</v>
      </c>
      <c r="BN172" t="s">
        <v>99</v>
      </c>
      <c r="BO172" t="s">
        <v>169</v>
      </c>
      <c r="BP172" t="s">
        <v>114</v>
      </c>
      <c r="BQ172">
        <v>0</v>
      </c>
      <c r="BR172" t="s">
        <v>81</v>
      </c>
      <c r="BS172" t="s">
        <v>81</v>
      </c>
      <c r="BT172" t="s">
        <v>82</v>
      </c>
      <c r="BU172" t="s">
        <v>81</v>
      </c>
      <c r="BV172" t="s">
        <v>81</v>
      </c>
    </row>
    <row r="173" spans="1:75" x14ac:dyDescent="0.15">
      <c r="A173">
        <v>174</v>
      </c>
      <c r="B173" t="s">
        <v>77</v>
      </c>
      <c r="C173">
        <v>3</v>
      </c>
      <c r="D173" t="s">
        <v>75</v>
      </c>
      <c r="E173">
        <v>400913107</v>
      </c>
      <c r="F173">
        <v>4</v>
      </c>
      <c r="G173">
        <v>3</v>
      </c>
      <c r="H173" t="s">
        <v>101</v>
      </c>
      <c r="I173">
        <v>4</v>
      </c>
      <c r="J173" t="s">
        <v>101</v>
      </c>
      <c r="K173">
        <v>2</v>
      </c>
      <c r="L173">
        <v>4</v>
      </c>
      <c r="M173" t="s">
        <v>79</v>
      </c>
      <c r="N173" t="s">
        <v>80</v>
      </c>
      <c r="P173" t="s">
        <v>82</v>
      </c>
      <c r="Q173" t="s">
        <v>81</v>
      </c>
      <c r="R173" t="s">
        <v>81</v>
      </c>
      <c r="S173" t="s">
        <v>81</v>
      </c>
      <c r="T173" t="s">
        <v>81</v>
      </c>
      <c r="U173">
        <v>5</v>
      </c>
      <c r="V173">
        <v>3</v>
      </c>
      <c r="W173">
        <v>1</v>
      </c>
      <c r="X173">
        <v>4</v>
      </c>
      <c r="Y173">
        <v>3</v>
      </c>
      <c r="Z173">
        <v>2</v>
      </c>
      <c r="AA173">
        <v>4</v>
      </c>
      <c r="AB173" t="s">
        <v>94</v>
      </c>
      <c r="AC173">
        <v>5</v>
      </c>
      <c r="AD173">
        <v>5</v>
      </c>
      <c r="AE173">
        <v>3</v>
      </c>
      <c r="AF173">
        <v>3</v>
      </c>
      <c r="AG173">
        <v>4</v>
      </c>
      <c r="AH173">
        <v>5</v>
      </c>
      <c r="AI173">
        <v>3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 t="s">
        <v>82</v>
      </c>
      <c r="AT173" t="s">
        <v>81</v>
      </c>
      <c r="AU173" t="s">
        <v>81</v>
      </c>
      <c r="AV173" t="s">
        <v>82</v>
      </c>
      <c r="AW173" t="s">
        <v>81</v>
      </c>
      <c r="AX173" t="s">
        <v>82</v>
      </c>
      <c r="AY173" t="s">
        <v>81</v>
      </c>
      <c r="AZ173" t="s">
        <v>81</v>
      </c>
      <c r="BB173">
        <v>5</v>
      </c>
      <c r="BC173">
        <v>5</v>
      </c>
      <c r="BD173">
        <v>5</v>
      </c>
      <c r="BE173">
        <v>5</v>
      </c>
      <c r="BF173">
        <v>2</v>
      </c>
      <c r="BG173">
        <v>2</v>
      </c>
      <c r="BH173" t="s">
        <v>84</v>
      </c>
      <c r="BI173" t="s">
        <v>95</v>
      </c>
      <c r="BJ173" t="s">
        <v>96</v>
      </c>
      <c r="BK173" t="s">
        <v>208</v>
      </c>
      <c r="BL173" t="s">
        <v>107</v>
      </c>
      <c r="BM173" t="s">
        <v>89</v>
      </c>
      <c r="BN173" t="s">
        <v>99</v>
      </c>
      <c r="BO173" t="s">
        <v>104</v>
      </c>
      <c r="BP173" t="s">
        <v>100</v>
      </c>
      <c r="BQ173">
        <v>0</v>
      </c>
      <c r="BR173" t="s">
        <v>81</v>
      </c>
      <c r="BS173" t="s">
        <v>82</v>
      </c>
      <c r="BT173" t="s">
        <v>81</v>
      </c>
      <c r="BU173" t="s">
        <v>81</v>
      </c>
      <c r="BV173" t="s">
        <v>81</v>
      </c>
    </row>
    <row r="174" spans="1:75" x14ac:dyDescent="0.15">
      <c r="A174">
        <v>175</v>
      </c>
      <c r="B174" t="s">
        <v>77</v>
      </c>
      <c r="C174">
        <v>3</v>
      </c>
      <c r="D174" t="s">
        <v>75</v>
      </c>
      <c r="E174">
        <v>999069625</v>
      </c>
      <c r="F174">
        <v>2</v>
      </c>
      <c r="G174">
        <v>2</v>
      </c>
      <c r="H174">
        <v>2</v>
      </c>
      <c r="I174">
        <v>3</v>
      </c>
      <c r="J174">
        <v>3</v>
      </c>
      <c r="K174">
        <v>3</v>
      </c>
      <c r="L174">
        <v>2</v>
      </c>
      <c r="M174" t="s">
        <v>79</v>
      </c>
      <c r="N174" t="s">
        <v>80</v>
      </c>
      <c r="P174" t="s">
        <v>81</v>
      </c>
      <c r="Q174" t="s">
        <v>81</v>
      </c>
      <c r="R174" t="s">
        <v>82</v>
      </c>
      <c r="S174" t="s">
        <v>81</v>
      </c>
      <c r="T174" t="s">
        <v>81</v>
      </c>
      <c r="U174">
        <v>3</v>
      </c>
      <c r="V174">
        <v>4</v>
      </c>
      <c r="W174">
        <v>2</v>
      </c>
      <c r="X174">
        <v>4</v>
      </c>
      <c r="Z174">
        <v>3</v>
      </c>
      <c r="AA174">
        <v>2</v>
      </c>
      <c r="AB174" t="s">
        <v>94</v>
      </c>
      <c r="AC174">
        <v>3</v>
      </c>
      <c r="AD174">
        <v>4</v>
      </c>
      <c r="AE174">
        <v>2</v>
      </c>
      <c r="AF174">
        <v>5</v>
      </c>
      <c r="AG174">
        <v>4</v>
      </c>
      <c r="AH174">
        <v>3</v>
      </c>
      <c r="AI174">
        <v>2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209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210</v>
      </c>
      <c r="BH174" t="s">
        <v>84</v>
      </c>
      <c r="BI174" t="s">
        <v>85</v>
      </c>
      <c r="BJ174" t="s">
        <v>96</v>
      </c>
      <c r="BK174" t="s">
        <v>211</v>
      </c>
      <c r="BL174" t="s">
        <v>88</v>
      </c>
      <c r="BM174" t="s">
        <v>89</v>
      </c>
      <c r="BN174" t="s">
        <v>90</v>
      </c>
      <c r="BO174" t="s">
        <v>122</v>
      </c>
      <c r="BP174" t="s">
        <v>141</v>
      </c>
      <c r="BQ174" t="s">
        <v>119</v>
      </c>
      <c r="BR174" t="s">
        <v>81</v>
      </c>
      <c r="BS174" t="s">
        <v>81</v>
      </c>
      <c r="BT174" t="s">
        <v>81</v>
      </c>
      <c r="BU174" t="s">
        <v>81</v>
      </c>
      <c r="BV174" t="s">
        <v>81</v>
      </c>
      <c r="BW174" t="s">
        <v>212</v>
      </c>
    </row>
    <row r="175" spans="1:75" x14ac:dyDescent="0.15">
      <c r="A175">
        <v>176</v>
      </c>
      <c r="B175" t="s">
        <v>77</v>
      </c>
      <c r="C175">
        <v>3</v>
      </c>
      <c r="D175" t="s">
        <v>75</v>
      </c>
      <c r="E175">
        <v>1204573232</v>
      </c>
      <c r="F175">
        <v>4</v>
      </c>
      <c r="G175" t="s">
        <v>101</v>
      </c>
      <c r="H175" t="s">
        <v>101</v>
      </c>
      <c r="I175">
        <v>3</v>
      </c>
      <c r="J175">
        <v>4</v>
      </c>
      <c r="K175">
        <v>3</v>
      </c>
      <c r="L175" t="s">
        <v>101</v>
      </c>
      <c r="M175" t="s">
        <v>105</v>
      </c>
      <c r="N175" t="s">
        <v>80</v>
      </c>
      <c r="P175" t="s">
        <v>82</v>
      </c>
      <c r="Q175" t="s">
        <v>81</v>
      </c>
      <c r="R175" t="s">
        <v>81</v>
      </c>
      <c r="S175" t="s">
        <v>81</v>
      </c>
      <c r="T175" t="s">
        <v>81</v>
      </c>
      <c r="U175">
        <v>3</v>
      </c>
      <c r="V175">
        <v>5</v>
      </c>
      <c r="W175">
        <v>1</v>
      </c>
      <c r="X175">
        <v>1</v>
      </c>
      <c r="Y175">
        <v>4</v>
      </c>
      <c r="Z175">
        <v>1</v>
      </c>
      <c r="AA175">
        <v>2</v>
      </c>
      <c r="AB175" t="s">
        <v>83</v>
      </c>
      <c r="AC175">
        <v>3</v>
      </c>
      <c r="AD175">
        <v>3</v>
      </c>
      <c r="AE175">
        <v>4</v>
      </c>
      <c r="AF175">
        <v>5</v>
      </c>
      <c r="AG175">
        <v>5</v>
      </c>
      <c r="AH175">
        <v>4</v>
      </c>
      <c r="AI175">
        <v>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82</v>
      </c>
      <c r="AT175" t="s">
        <v>81</v>
      </c>
      <c r="AU175" t="s">
        <v>81</v>
      </c>
      <c r="AV175" t="s">
        <v>82</v>
      </c>
      <c r="AW175" t="s">
        <v>81</v>
      </c>
      <c r="AX175" t="s">
        <v>81</v>
      </c>
      <c r="AY175" t="s">
        <v>81</v>
      </c>
      <c r="AZ175" t="s">
        <v>81</v>
      </c>
      <c r="BB175">
        <v>3</v>
      </c>
      <c r="BC175">
        <v>1</v>
      </c>
      <c r="BD175">
        <v>3</v>
      </c>
      <c r="BE175">
        <v>1</v>
      </c>
      <c r="BF175">
        <v>2</v>
      </c>
      <c r="BG175">
        <v>3</v>
      </c>
      <c r="BH175" t="s">
        <v>111</v>
      </c>
      <c r="BI175" t="s">
        <v>95</v>
      </c>
      <c r="BJ175" t="s">
        <v>213</v>
      </c>
      <c r="BK175" t="s">
        <v>181</v>
      </c>
      <c r="BL175" t="s">
        <v>97</v>
      </c>
      <c r="BM175" t="s">
        <v>117</v>
      </c>
      <c r="BN175" t="s">
        <v>90</v>
      </c>
      <c r="BO175" t="s">
        <v>169</v>
      </c>
      <c r="BP175" t="s">
        <v>114</v>
      </c>
      <c r="BQ175">
        <v>0</v>
      </c>
      <c r="BR175" t="s">
        <v>81</v>
      </c>
      <c r="BS175" t="s">
        <v>81</v>
      </c>
      <c r="BT175" t="s">
        <v>82</v>
      </c>
      <c r="BU175" t="s">
        <v>81</v>
      </c>
      <c r="BV175" t="s">
        <v>81</v>
      </c>
    </row>
    <row r="176" spans="1:75" x14ac:dyDescent="0.15">
      <c r="A176">
        <v>177</v>
      </c>
      <c r="C176">
        <v>1</v>
      </c>
      <c r="D176" t="s">
        <v>75</v>
      </c>
      <c r="E176">
        <v>2084331872</v>
      </c>
      <c r="F176">
        <v>3</v>
      </c>
      <c r="G176">
        <v>4</v>
      </c>
      <c r="H176">
        <v>3</v>
      </c>
      <c r="I176">
        <v>2</v>
      </c>
      <c r="J176" t="s">
        <v>93</v>
      </c>
      <c r="K176">
        <v>3</v>
      </c>
      <c r="L176">
        <v>3</v>
      </c>
      <c r="M176" t="s">
        <v>105</v>
      </c>
      <c r="N176" t="s">
        <v>80</v>
      </c>
      <c r="P176" t="s">
        <v>82</v>
      </c>
      <c r="Q176" t="s">
        <v>81</v>
      </c>
      <c r="R176" t="s">
        <v>81</v>
      </c>
      <c r="S176" t="s">
        <v>81</v>
      </c>
      <c r="T176" t="s">
        <v>81</v>
      </c>
      <c r="U176">
        <v>5</v>
      </c>
      <c r="V176">
        <v>4</v>
      </c>
      <c r="W176">
        <v>1</v>
      </c>
      <c r="X176">
        <v>4</v>
      </c>
      <c r="Y176">
        <v>2</v>
      </c>
      <c r="Z176">
        <v>1</v>
      </c>
      <c r="AA176">
        <v>2</v>
      </c>
      <c r="AJ176" t="s">
        <v>76</v>
      </c>
      <c r="AK176" t="s">
        <v>76</v>
      </c>
      <c r="AL176" t="s">
        <v>76</v>
      </c>
      <c r="AM176" t="s">
        <v>76</v>
      </c>
      <c r="AN176" t="s">
        <v>76</v>
      </c>
      <c r="AO176" t="s">
        <v>76</v>
      </c>
      <c r="AP176" t="s">
        <v>76</v>
      </c>
      <c r="AQ176" t="s">
        <v>76</v>
      </c>
      <c r="AR176" t="s">
        <v>76</v>
      </c>
      <c r="AT176" t="s">
        <v>76</v>
      </c>
      <c r="AU176" t="s">
        <v>76</v>
      </c>
      <c r="AV176" t="s">
        <v>76</v>
      </c>
      <c r="AW176" t="s">
        <v>76</v>
      </c>
      <c r="AX176" t="s">
        <v>76</v>
      </c>
      <c r="AY176" t="s">
        <v>76</v>
      </c>
      <c r="AZ176" t="s">
        <v>76</v>
      </c>
      <c r="BR176" t="s">
        <v>76</v>
      </c>
      <c r="BS176" t="s">
        <v>76</v>
      </c>
      <c r="BT176" t="s">
        <v>76</v>
      </c>
      <c r="BU176" t="s">
        <v>76</v>
      </c>
      <c r="BV176" t="s">
        <v>76</v>
      </c>
    </row>
    <row r="177" spans="1:74" x14ac:dyDescent="0.15">
      <c r="A177">
        <v>178</v>
      </c>
      <c r="D177" t="s">
        <v>75</v>
      </c>
      <c r="E177">
        <v>776334927</v>
      </c>
      <c r="P177" t="s">
        <v>76</v>
      </c>
      <c r="Q177" t="s">
        <v>76</v>
      </c>
      <c r="R177" t="s">
        <v>76</v>
      </c>
      <c r="S177" t="s">
        <v>76</v>
      </c>
      <c r="T177" t="s">
        <v>76</v>
      </c>
      <c r="AJ177" t="s">
        <v>76</v>
      </c>
      <c r="AK177" t="s">
        <v>76</v>
      </c>
      <c r="AL177" t="s">
        <v>76</v>
      </c>
      <c r="AM177" t="s">
        <v>76</v>
      </c>
      <c r="AN177" t="s">
        <v>76</v>
      </c>
      <c r="AO177" t="s">
        <v>76</v>
      </c>
      <c r="AP177" t="s">
        <v>76</v>
      </c>
      <c r="AQ177" t="s">
        <v>76</v>
      </c>
      <c r="AR177" t="s">
        <v>76</v>
      </c>
      <c r="AT177" t="s">
        <v>76</v>
      </c>
      <c r="AU177" t="s">
        <v>76</v>
      </c>
      <c r="AV177" t="s">
        <v>76</v>
      </c>
      <c r="AW177" t="s">
        <v>76</v>
      </c>
      <c r="AX177" t="s">
        <v>76</v>
      </c>
      <c r="AY177" t="s">
        <v>76</v>
      </c>
      <c r="AZ177" t="s">
        <v>76</v>
      </c>
      <c r="BR177" t="s">
        <v>76</v>
      </c>
      <c r="BS177" t="s">
        <v>76</v>
      </c>
      <c r="BT177" t="s">
        <v>76</v>
      </c>
      <c r="BU177" t="s">
        <v>76</v>
      </c>
      <c r="BV177" t="s">
        <v>76</v>
      </c>
    </row>
    <row r="178" spans="1:74" x14ac:dyDescent="0.15">
      <c r="A178">
        <v>179</v>
      </c>
      <c r="D178" t="s">
        <v>75</v>
      </c>
      <c r="E178">
        <v>614723891</v>
      </c>
      <c r="P178" t="s">
        <v>76</v>
      </c>
      <c r="Q178" t="s">
        <v>76</v>
      </c>
      <c r="R178" t="s">
        <v>76</v>
      </c>
      <c r="S178" t="s">
        <v>76</v>
      </c>
      <c r="T178" t="s">
        <v>76</v>
      </c>
      <c r="AJ178" t="s">
        <v>76</v>
      </c>
      <c r="AK178" t="s">
        <v>76</v>
      </c>
      <c r="AL178" t="s">
        <v>76</v>
      </c>
      <c r="AM178" t="s">
        <v>76</v>
      </c>
      <c r="AN178" t="s">
        <v>76</v>
      </c>
      <c r="AO178" t="s">
        <v>76</v>
      </c>
      <c r="AP178" t="s">
        <v>76</v>
      </c>
      <c r="AQ178" t="s">
        <v>76</v>
      </c>
      <c r="AR178" t="s">
        <v>76</v>
      </c>
      <c r="AT178" t="s">
        <v>76</v>
      </c>
      <c r="AU178" t="s">
        <v>76</v>
      </c>
      <c r="AV178" t="s">
        <v>76</v>
      </c>
      <c r="AW178" t="s">
        <v>76</v>
      </c>
      <c r="AX178" t="s">
        <v>76</v>
      </c>
      <c r="AY178" t="s">
        <v>76</v>
      </c>
      <c r="AZ178" t="s">
        <v>76</v>
      </c>
      <c r="BR178" t="s">
        <v>76</v>
      </c>
      <c r="BS178" t="s">
        <v>76</v>
      </c>
      <c r="BT178" t="s">
        <v>76</v>
      </c>
      <c r="BU178" t="s">
        <v>76</v>
      </c>
      <c r="BV178" t="s">
        <v>76</v>
      </c>
    </row>
    <row r="179" spans="1:74" x14ac:dyDescent="0.15">
      <c r="A179">
        <v>180</v>
      </c>
      <c r="D179" t="s">
        <v>78</v>
      </c>
      <c r="E179">
        <v>680446798</v>
      </c>
      <c r="P179" t="s">
        <v>76</v>
      </c>
      <c r="Q179" t="s">
        <v>76</v>
      </c>
      <c r="R179" t="s">
        <v>76</v>
      </c>
      <c r="S179" t="s">
        <v>76</v>
      </c>
      <c r="T179" t="s">
        <v>76</v>
      </c>
      <c r="AJ179" t="s">
        <v>76</v>
      </c>
      <c r="AK179" t="s">
        <v>76</v>
      </c>
      <c r="AL179" t="s">
        <v>76</v>
      </c>
      <c r="AM179" t="s">
        <v>76</v>
      </c>
      <c r="AN179" t="s">
        <v>76</v>
      </c>
      <c r="AO179" t="s">
        <v>76</v>
      </c>
      <c r="AP179" t="s">
        <v>76</v>
      </c>
      <c r="AQ179" t="s">
        <v>76</v>
      </c>
      <c r="AR179" t="s">
        <v>76</v>
      </c>
      <c r="AT179" t="s">
        <v>76</v>
      </c>
      <c r="AU179" t="s">
        <v>76</v>
      </c>
      <c r="AV179" t="s">
        <v>76</v>
      </c>
      <c r="AW179" t="s">
        <v>76</v>
      </c>
      <c r="AX179" t="s">
        <v>76</v>
      </c>
      <c r="AY179" t="s">
        <v>76</v>
      </c>
      <c r="AZ179" t="s">
        <v>76</v>
      </c>
      <c r="BR179" t="s">
        <v>76</v>
      </c>
      <c r="BS179" t="s">
        <v>76</v>
      </c>
      <c r="BT179" t="s">
        <v>76</v>
      </c>
      <c r="BU179" t="s">
        <v>76</v>
      </c>
      <c r="BV179" t="s">
        <v>76</v>
      </c>
    </row>
    <row r="180" spans="1:74" x14ac:dyDescent="0.15">
      <c r="A180">
        <v>181</v>
      </c>
      <c r="D180" t="s">
        <v>78</v>
      </c>
      <c r="E180">
        <v>845319926</v>
      </c>
      <c r="P180" t="s">
        <v>76</v>
      </c>
      <c r="Q180" t="s">
        <v>76</v>
      </c>
      <c r="R180" t="s">
        <v>76</v>
      </c>
      <c r="S180" t="s">
        <v>76</v>
      </c>
      <c r="T180" t="s">
        <v>76</v>
      </c>
      <c r="AJ180" t="s">
        <v>76</v>
      </c>
      <c r="AK180" t="s">
        <v>76</v>
      </c>
      <c r="AL180" t="s">
        <v>76</v>
      </c>
      <c r="AM180" t="s">
        <v>76</v>
      </c>
      <c r="AN180" t="s">
        <v>76</v>
      </c>
      <c r="AO180" t="s">
        <v>76</v>
      </c>
      <c r="AP180" t="s">
        <v>76</v>
      </c>
      <c r="AQ180" t="s">
        <v>76</v>
      </c>
      <c r="AR180" t="s">
        <v>76</v>
      </c>
      <c r="AT180" t="s">
        <v>76</v>
      </c>
      <c r="AU180" t="s">
        <v>76</v>
      </c>
      <c r="AV180" t="s">
        <v>76</v>
      </c>
      <c r="AW180" t="s">
        <v>76</v>
      </c>
      <c r="AX180" t="s">
        <v>76</v>
      </c>
      <c r="AY180" t="s">
        <v>76</v>
      </c>
      <c r="AZ180" t="s">
        <v>76</v>
      </c>
      <c r="BR180" t="s">
        <v>76</v>
      </c>
      <c r="BS180" t="s">
        <v>76</v>
      </c>
      <c r="BT180" t="s">
        <v>76</v>
      </c>
      <c r="BU180" t="s">
        <v>76</v>
      </c>
      <c r="BV180" t="s">
        <v>76</v>
      </c>
    </row>
    <row r="181" spans="1:74" x14ac:dyDescent="0.15">
      <c r="A181">
        <v>182</v>
      </c>
      <c r="B181" t="s">
        <v>77</v>
      </c>
      <c r="C181">
        <v>3</v>
      </c>
      <c r="D181" t="s">
        <v>75</v>
      </c>
      <c r="E181">
        <v>1615463833</v>
      </c>
      <c r="F181">
        <v>2</v>
      </c>
      <c r="G181">
        <v>4</v>
      </c>
      <c r="H181">
        <v>3</v>
      </c>
      <c r="I181">
        <v>3</v>
      </c>
      <c r="J181">
        <v>3</v>
      </c>
      <c r="K181">
        <v>3</v>
      </c>
      <c r="L181">
        <v>3</v>
      </c>
      <c r="M181" t="s">
        <v>105</v>
      </c>
      <c r="N181" t="s">
        <v>120</v>
      </c>
      <c r="O181" t="s">
        <v>214</v>
      </c>
      <c r="P181" t="s">
        <v>81</v>
      </c>
      <c r="Q181" t="s">
        <v>81</v>
      </c>
      <c r="R181" t="s">
        <v>82</v>
      </c>
      <c r="S181" t="s">
        <v>81</v>
      </c>
      <c r="T181" t="s">
        <v>81</v>
      </c>
      <c r="U181">
        <v>1</v>
      </c>
      <c r="V181">
        <v>5</v>
      </c>
      <c r="W181">
        <v>3</v>
      </c>
      <c r="X181">
        <v>3</v>
      </c>
      <c r="Y181">
        <v>2</v>
      </c>
      <c r="Z181">
        <v>5</v>
      </c>
      <c r="AA181">
        <v>2</v>
      </c>
      <c r="AB181" t="s">
        <v>94</v>
      </c>
      <c r="AC181">
        <v>2</v>
      </c>
      <c r="AD181">
        <v>4</v>
      </c>
      <c r="AE181">
        <v>5</v>
      </c>
      <c r="AF181">
        <v>3</v>
      </c>
      <c r="AG181">
        <v>1</v>
      </c>
      <c r="AH181">
        <v>2</v>
      </c>
      <c r="AI181">
        <v>1</v>
      </c>
      <c r="AJ181" t="s">
        <v>81</v>
      </c>
      <c r="AK181" t="s">
        <v>82</v>
      </c>
      <c r="AL181" t="s">
        <v>81</v>
      </c>
      <c r="AM181" t="s">
        <v>82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82</v>
      </c>
      <c r="AY181" t="s">
        <v>81</v>
      </c>
      <c r="AZ181" t="s">
        <v>81</v>
      </c>
      <c r="BB181">
        <v>3</v>
      </c>
      <c r="BC181">
        <v>2</v>
      </c>
      <c r="BD181">
        <v>4</v>
      </c>
      <c r="BE181">
        <v>2</v>
      </c>
      <c r="BF181">
        <v>4</v>
      </c>
      <c r="BG181">
        <v>3</v>
      </c>
      <c r="BH181" t="s">
        <v>111</v>
      </c>
      <c r="BI181" t="s">
        <v>85</v>
      </c>
      <c r="BJ181" t="s">
        <v>215</v>
      </c>
      <c r="BK181" t="s">
        <v>163</v>
      </c>
      <c r="BL181" t="s">
        <v>97</v>
      </c>
      <c r="BM181" t="s">
        <v>89</v>
      </c>
      <c r="BN181" t="s">
        <v>90</v>
      </c>
      <c r="BO181" t="s">
        <v>104</v>
      </c>
      <c r="BP181" t="s">
        <v>100</v>
      </c>
      <c r="BQ181">
        <v>0</v>
      </c>
      <c r="BR181" t="s">
        <v>81</v>
      </c>
      <c r="BS181" t="s">
        <v>82</v>
      </c>
      <c r="BT181" t="s">
        <v>82</v>
      </c>
      <c r="BU181" t="s">
        <v>81</v>
      </c>
      <c r="BV181" t="s">
        <v>81</v>
      </c>
    </row>
    <row r="182" spans="1:74" x14ac:dyDescent="0.15">
      <c r="A182">
        <v>183</v>
      </c>
      <c r="B182" t="s">
        <v>77</v>
      </c>
      <c r="C182">
        <v>3</v>
      </c>
      <c r="D182" t="s">
        <v>75</v>
      </c>
      <c r="E182">
        <v>1852375501</v>
      </c>
      <c r="F182">
        <v>4</v>
      </c>
      <c r="G182">
        <v>4</v>
      </c>
      <c r="H182">
        <v>4</v>
      </c>
      <c r="I182">
        <v>2</v>
      </c>
      <c r="J182">
        <v>2</v>
      </c>
      <c r="K182" t="s">
        <v>93</v>
      </c>
      <c r="L182" t="s">
        <v>101</v>
      </c>
      <c r="M182" t="s">
        <v>105</v>
      </c>
      <c r="N182" t="s">
        <v>80</v>
      </c>
      <c r="P182" t="s">
        <v>81</v>
      </c>
      <c r="Q182" t="s">
        <v>81</v>
      </c>
      <c r="R182" t="s">
        <v>82</v>
      </c>
      <c r="S182" t="s">
        <v>81</v>
      </c>
      <c r="T182" t="s">
        <v>81</v>
      </c>
      <c r="U182">
        <v>3</v>
      </c>
      <c r="V182">
        <v>4</v>
      </c>
      <c r="W182">
        <v>2</v>
      </c>
      <c r="X182">
        <v>4</v>
      </c>
      <c r="Y182">
        <v>4</v>
      </c>
      <c r="Z182">
        <v>2</v>
      </c>
      <c r="AA182">
        <v>2</v>
      </c>
      <c r="AB182" t="s">
        <v>110</v>
      </c>
      <c r="AC182">
        <v>5</v>
      </c>
      <c r="AD182">
        <v>4</v>
      </c>
      <c r="AE182">
        <v>4</v>
      </c>
      <c r="AF182">
        <v>5</v>
      </c>
      <c r="AG182">
        <v>5</v>
      </c>
      <c r="AH182">
        <v>3</v>
      </c>
      <c r="AI182">
        <v>1</v>
      </c>
      <c r="AJ182" t="s">
        <v>82</v>
      </c>
      <c r="AK182" t="s">
        <v>81</v>
      </c>
      <c r="AL182" t="s">
        <v>82</v>
      </c>
      <c r="AM182" t="s">
        <v>81</v>
      </c>
      <c r="AN182" t="s">
        <v>81</v>
      </c>
      <c r="AO182" t="s">
        <v>82</v>
      </c>
      <c r="AP182" t="s">
        <v>81</v>
      </c>
      <c r="AQ182" t="s">
        <v>81</v>
      </c>
      <c r="AR182" t="s">
        <v>81</v>
      </c>
      <c r="AT182" t="s">
        <v>82</v>
      </c>
      <c r="AU182" t="s">
        <v>82</v>
      </c>
      <c r="AV182" t="s">
        <v>82</v>
      </c>
      <c r="AW182" t="s">
        <v>82</v>
      </c>
      <c r="AX182" t="s">
        <v>82</v>
      </c>
      <c r="AY182" t="s">
        <v>82</v>
      </c>
      <c r="AZ182" t="s">
        <v>81</v>
      </c>
      <c r="BB182">
        <v>4</v>
      </c>
      <c r="BC182">
        <v>2</v>
      </c>
      <c r="BD182">
        <v>4</v>
      </c>
      <c r="BE182">
        <v>4</v>
      </c>
      <c r="BF182">
        <v>3</v>
      </c>
      <c r="BG182">
        <v>2</v>
      </c>
      <c r="BH182" t="s">
        <v>84</v>
      </c>
      <c r="BI182" t="s">
        <v>95</v>
      </c>
      <c r="BJ182" t="s">
        <v>96</v>
      </c>
      <c r="BK182" t="s">
        <v>87</v>
      </c>
      <c r="BL182" t="s">
        <v>97</v>
      </c>
      <c r="BM182" t="s">
        <v>89</v>
      </c>
      <c r="BN182" t="s">
        <v>99</v>
      </c>
      <c r="BO182" t="s">
        <v>104</v>
      </c>
      <c r="BP182" t="s">
        <v>92</v>
      </c>
      <c r="BQ182">
        <v>0</v>
      </c>
      <c r="BR182" t="s">
        <v>81</v>
      </c>
      <c r="BS182" t="s">
        <v>82</v>
      </c>
      <c r="BT182" t="s">
        <v>81</v>
      </c>
      <c r="BU182" t="s">
        <v>81</v>
      </c>
      <c r="BV182" t="s">
        <v>81</v>
      </c>
    </row>
    <row r="183" spans="1:74" x14ac:dyDescent="0.15">
      <c r="A183">
        <v>184</v>
      </c>
      <c r="B183" t="s">
        <v>77</v>
      </c>
      <c r="C183">
        <v>3</v>
      </c>
      <c r="D183" t="s">
        <v>75</v>
      </c>
      <c r="E183">
        <v>1003860244</v>
      </c>
      <c r="F183">
        <v>3</v>
      </c>
      <c r="G183">
        <v>3</v>
      </c>
      <c r="H183" t="s">
        <v>101</v>
      </c>
      <c r="I183">
        <v>2</v>
      </c>
      <c r="J183">
        <v>2</v>
      </c>
      <c r="K183" t="s">
        <v>93</v>
      </c>
      <c r="L183" t="s">
        <v>93</v>
      </c>
      <c r="M183" t="s">
        <v>105</v>
      </c>
      <c r="N183" t="s">
        <v>80</v>
      </c>
      <c r="P183" t="s">
        <v>82</v>
      </c>
      <c r="Q183" t="s">
        <v>81</v>
      </c>
      <c r="R183" t="s">
        <v>81</v>
      </c>
      <c r="S183" t="s">
        <v>81</v>
      </c>
      <c r="T183" t="s">
        <v>81</v>
      </c>
      <c r="U183">
        <v>5</v>
      </c>
      <c r="V183">
        <v>3</v>
      </c>
      <c r="W183">
        <v>3</v>
      </c>
      <c r="X183">
        <v>5</v>
      </c>
      <c r="Y183">
        <v>3</v>
      </c>
      <c r="Z183">
        <v>3</v>
      </c>
      <c r="AA183">
        <v>3</v>
      </c>
      <c r="AB183" t="s">
        <v>94</v>
      </c>
      <c r="AC183">
        <v>5</v>
      </c>
      <c r="AD183">
        <v>3</v>
      </c>
      <c r="AE183">
        <v>4</v>
      </c>
      <c r="AF183">
        <v>5</v>
      </c>
      <c r="AG183">
        <v>5</v>
      </c>
      <c r="AH183">
        <v>4</v>
      </c>
      <c r="AI183">
        <v>3</v>
      </c>
      <c r="AJ183" t="s">
        <v>82</v>
      </c>
      <c r="AK183" t="s">
        <v>81</v>
      </c>
      <c r="AL183" t="s">
        <v>82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82</v>
      </c>
      <c r="AY183" t="s">
        <v>82</v>
      </c>
      <c r="AZ183" t="s">
        <v>81</v>
      </c>
      <c r="BB183">
        <v>5</v>
      </c>
      <c r="BC183">
        <v>5</v>
      </c>
      <c r="BD183">
        <v>5</v>
      </c>
      <c r="BE183">
        <v>5</v>
      </c>
      <c r="BF183">
        <v>5</v>
      </c>
      <c r="BG183">
        <v>5</v>
      </c>
      <c r="BH183" t="s">
        <v>111</v>
      </c>
      <c r="BI183" t="s">
        <v>95</v>
      </c>
      <c r="BJ183" t="s">
        <v>96</v>
      </c>
      <c r="BK183" t="s">
        <v>181</v>
      </c>
      <c r="BL183" t="s">
        <v>107</v>
      </c>
      <c r="BM183" t="s">
        <v>117</v>
      </c>
      <c r="BN183" t="s">
        <v>90</v>
      </c>
      <c r="BO183" t="s">
        <v>169</v>
      </c>
      <c r="BP183" t="s">
        <v>114</v>
      </c>
      <c r="BQ183">
        <v>0</v>
      </c>
      <c r="BR183" t="s">
        <v>81</v>
      </c>
      <c r="BS183" t="s">
        <v>81</v>
      </c>
      <c r="BT183" t="s">
        <v>82</v>
      </c>
      <c r="BU183" t="s">
        <v>81</v>
      </c>
      <c r="BV183" t="s">
        <v>81</v>
      </c>
    </row>
    <row r="184" spans="1:74" x14ac:dyDescent="0.15">
      <c r="A184">
        <v>185</v>
      </c>
      <c r="B184" t="s">
        <v>77</v>
      </c>
      <c r="C184">
        <v>3</v>
      </c>
      <c r="D184" t="s">
        <v>75</v>
      </c>
      <c r="E184">
        <v>2050087078</v>
      </c>
      <c r="F184">
        <v>3</v>
      </c>
      <c r="G184" t="s">
        <v>101</v>
      </c>
      <c r="H184">
        <v>4</v>
      </c>
      <c r="I184">
        <v>4</v>
      </c>
      <c r="J184">
        <v>2</v>
      </c>
      <c r="K184">
        <v>3</v>
      </c>
      <c r="L184">
        <v>4</v>
      </c>
      <c r="M184" t="s">
        <v>102</v>
      </c>
      <c r="N184" t="s">
        <v>80</v>
      </c>
      <c r="P184" t="s">
        <v>82</v>
      </c>
      <c r="Q184" t="s">
        <v>81</v>
      </c>
      <c r="R184" t="s">
        <v>81</v>
      </c>
      <c r="S184" t="s">
        <v>81</v>
      </c>
      <c r="T184" t="s">
        <v>82</v>
      </c>
      <c r="U184">
        <v>4</v>
      </c>
      <c r="V184">
        <v>5</v>
      </c>
      <c r="W184">
        <v>1</v>
      </c>
      <c r="X184">
        <v>5</v>
      </c>
      <c r="Y184">
        <v>4</v>
      </c>
      <c r="Z184">
        <v>1</v>
      </c>
      <c r="AA184">
        <v>4</v>
      </c>
      <c r="AB184" t="s">
        <v>83</v>
      </c>
      <c r="AC184">
        <v>5</v>
      </c>
      <c r="AD184">
        <v>5</v>
      </c>
      <c r="AE184">
        <v>4</v>
      </c>
      <c r="AF184">
        <v>5</v>
      </c>
      <c r="AG184">
        <v>5</v>
      </c>
      <c r="AH184">
        <v>5</v>
      </c>
      <c r="AI184">
        <v>5</v>
      </c>
      <c r="AJ184" t="s">
        <v>81</v>
      </c>
      <c r="AK184" t="s">
        <v>81</v>
      </c>
      <c r="AL184" t="s">
        <v>82</v>
      </c>
      <c r="AM184" t="s">
        <v>82</v>
      </c>
      <c r="AN184" t="s">
        <v>81</v>
      </c>
      <c r="AO184" t="s">
        <v>81</v>
      </c>
      <c r="AP184" t="s">
        <v>81</v>
      </c>
      <c r="AQ184" t="s">
        <v>82</v>
      </c>
      <c r="AR184" t="s">
        <v>81</v>
      </c>
      <c r="AT184" t="s">
        <v>81</v>
      </c>
      <c r="AU184" t="s">
        <v>82</v>
      </c>
      <c r="AV184" t="s">
        <v>81</v>
      </c>
      <c r="AW184" t="s">
        <v>81</v>
      </c>
      <c r="AX184" t="s">
        <v>82</v>
      </c>
      <c r="AY184" t="s">
        <v>82</v>
      </c>
      <c r="AZ184" t="s">
        <v>81</v>
      </c>
      <c r="BB184">
        <v>5</v>
      </c>
      <c r="BC184">
        <v>5</v>
      </c>
      <c r="BD184">
        <v>5</v>
      </c>
      <c r="BE184">
        <v>5</v>
      </c>
      <c r="BF184">
        <v>5</v>
      </c>
      <c r="BG184">
        <v>4</v>
      </c>
      <c r="BH184" t="s">
        <v>84</v>
      </c>
      <c r="BI184" t="s">
        <v>95</v>
      </c>
      <c r="BJ184" t="s">
        <v>216</v>
      </c>
      <c r="BK184" t="s">
        <v>191</v>
      </c>
      <c r="BL184" t="s">
        <v>88</v>
      </c>
      <c r="BM184" t="s">
        <v>89</v>
      </c>
      <c r="BN184" t="s">
        <v>90</v>
      </c>
      <c r="BO184" t="s">
        <v>91</v>
      </c>
      <c r="BP184" t="s">
        <v>92</v>
      </c>
      <c r="BQ184">
        <v>0</v>
      </c>
      <c r="BR184" t="s">
        <v>82</v>
      </c>
      <c r="BS184" t="s">
        <v>81</v>
      </c>
      <c r="BT184" t="s">
        <v>81</v>
      </c>
      <c r="BU184" t="s">
        <v>81</v>
      </c>
      <c r="BV184" t="s">
        <v>81</v>
      </c>
    </row>
    <row r="185" spans="1:74" x14ac:dyDescent="0.15">
      <c r="A185">
        <v>186</v>
      </c>
      <c r="B185" t="s">
        <v>77</v>
      </c>
      <c r="C185">
        <v>3</v>
      </c>
      <c r="D185" t="s">
        <v>75</v>
      </c>
      <c r="E185">
        <v>1172300567</v>
      </c>
      <c r="F185" t="s">
        <v>93</v>
      </c>
      <c r="G185" t="s">
        <v>101</v>
      </c>
      <c r="H185">
        <v>3</v>
      </c>
      <c r="I185">
        <v>4</v>
      </c>
      <c r="J185" t="s">
        <v>93</v>
      </c>
      <c r="K185">
        <v>2</v>
      </c>
      <c r="L185">
        <v>3</v>
      </c>
      <c r="M185" t="s">
        <v>105</v>
      </c>
      <c r="N185" t="s">
        <v>80</v>
      </c>
      <c r="P185" t="s">
        <v>82</v>
      </c>
      <c r="Q185" t="s">
        <v>81</v>
      </c>
      <c r="R185" t="s">
        <v>81</v>
      </c>
      <c r="S185" t="s">
        <v>81</v>
      </c>
      <c r="T185" t="s">
        <v>81</v>
      </c>
      <c r="U185">
        <v>4</v>
      </c>
      <c r="V185">
        <v>3</v>
      </c>
      <c r="W185">
        <v>2</v>
      </c>
      <c r="X185">
        <v>4</v>
      </c>
      <c r="Y185">
        <v>1</v>
      </c>
      <c r="Z185">
        <v>2</v>
      </c>
      <c r="AA185">
        <v>4</v>
      </c>
      <c r="AB185" t="s">
        <v>110</v>
      </c>
      <c r="AC185">
        <v>4</v>
      </c>
      <c r="AD185">
        <v>4</v>
      </c>
      <c r="AE185">
        <v>4</v>
      </c>
      <c r="AF185">
        <v>5</v>
      </c>
      <c r="AG185">
        <v>4</v>
      </c>
      <c r="AH185">
        <v>4</v>
      </c>
      <c r="AI185">
        <v>2</v>
      </c>
      <c r="AJ185" t="s">
        <v>81</v>
      </c>
      <c r="AK185" t="s">
        <v>81</v>
      </c>
      <c r="AL185" t="s">
        <v>81</v>
      </c>
      <c r="AM185" t="s">
        <v>81</v>
      </c>
      <c r="AN185" t="s">
        <v>81</v>
      </c>
      <c r="AO185" t="s">
        <v>81</v>
      </c>
      <c r="AP185" t="s">
        <v>81</v>
      </c>
      <c r="AQ185" t="s">
        <v>81</v>
      </c>
      <c r="AR185" t="s">
        <v>82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s">
        <v>81</v>
      </c>
      <c r="AZ185" t="s">
        <v>82</v>
      </c>
      <c r="BB185">
        <v>4</v>
      </c>
      <c r="BC185">
        <v>4</v>
      </c>
      <c r="BD185">
        <v>5</v>
      </c>
      <c r="BE185">
        <v>5</v>
      </c>
      <c r="BF185">
        <v>3</v>
      </c>
      <c r="BG185">
        <v>3</v>
      </c>
      <c r="BH185" t="s">
        <v>111</v>
      </c>
      <c r="BI185" t="s">
        <v>85</v>
      </c>
      <c r="BJ185" t="s">
        <v>217</v>
      </c>
      <c r="BK185" t="s">
        <v>217</v>
      </c>
      <c r="BL185" t="s">
        <v>107</v>
      </c>
      <c r="BM185" t="s">
        <v>117</v>
      </c>
      <c r="BN185" t="s">
        <v>108</v>
      </c>
      <c r="BO185" t="s">
        <v>124</v>
      </c>
      <c r="BP185" t="s">
        <v>141</v>
      </c>
      <c r="BQ185">
        <v>0</v>
      </c>
      <c r="BR185" t="s">
        <v>82</v>
      </c>
      <c r="BS185" t="s">
        <v>81</v>
      </c>
      <c r="BT185" t="s">
        <v>81</v>
      </c>
      <c r="BU185" t="s">
        <v>81</v>
      </c>
      <c r="BV185" t="s">
        <v>81</v>
      </c>
    </row>
    <row r="186" spans="1:74" x14ac:dyDescent="0.15">
      <c r="A186">
        <v>187</v>
      </c>
      <c r="B186" t="s">
        <v>77</v>
      </c>
      <c r="C186">
        <v>3</v>
      </c>
      <c r="D186" t="s">
        <v>75</v>
      </c>
      <c r="E186">
        <v>664387573</v>
      </c>
      <c r="F186">
        <v>3</v>
      </c>
      <c r="G186">
        <v>4</v>
      </c>
      <c r="H186">
        <v>4</v>
      </c>
      <c r="I186">
        <v>3</v>
      </c>
      <c r="J186">
        <v>3</v>
      </c>
      <c r="K186">
        <v>2</v>
      </c>
      <c r="L186" t="s">
        <v>101</v>
      </c>
      <c r="M186" t="s">
        <v>105</v>
      </c>
      <c r="N186" t="s">
        <v>80</v>
      </c>
      <c r="P186" t="s">
        <v>81</v>
      </c>
      <c r="Q186" t="s">
        <v>81</v>
      </c>
      <c r="R186" t="s">
        <v>82</v>
      </c>
      <c r="S186" t="s">
        <v>81</v>
      </c>
      <c r="T186" t="s">
        <v>81</v>
      </c>
      <c r="U186">
        <v>4</v>
      </c>
      <c r="V186">
        <v>4</v>
      </c>
      <c r="W186">
        <v>4</v>
      </c>
      <c r="X186">
        <v>5</v>
      </c>
      <c r="Y186">
        <v>4</v>
      </c>
      <c r="Z186">
        <v>3</v>
      </c>
      <c r="AA186">
        <v>4</v>
      </c>
      <c r="AB186" t="s">
        <v>83</v>
      </c>
      <c r="AC186">
        <v>4</v>
      </c>
      <c r="AD186">
        <v>4</v>
      </c>
      <c r="AE186">
        <v>3</v>
      </c>
      <c r="AF186">
        <v>5</v>
      </c>
      <c r="AG186">
        <v>4</v>
      </c>
      <c r="AH186">
        <v>4</v>
      </c>
      <c r="AI186">
        <v>3</v>
      </c>
      <c r="AJ186" t="s">
        <v>81</v>
      </c>
      <c r="AK186" t="s">
        <v>81</v>
      </c>
      <c r="AL186" t="s">
        <v>82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82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82</v>
      </c>
      <c r="BB186">
        <v>3</v>
      </c>
      <c r="BC186">
        <v>3</v>
      </c>
      <c r="BD186">
        <v>4</v>
      </c>
      <c r="BE186">
        <v>3</v>
      </c>
      <c r="BF186">
        <v>4</v>
      </c>
      <c r="BG186">
        <v>4</v>
      </c>
      <c r="BH186" t="s">
        <v>111</v>
      </c>
      <c r="BI186" t="s">
        <v>85</v>
      </c>
      <c r="BJ186" t="s">
        <v>96</v>
      </c>
      <c r="BK186" t="s">
        <v>179</v>
      </c>
      <c r="BL186" t="s">
        <v>107</v>
      </c>
      <c r="BM186" t="s">
        <v>117</v>
      </c>
      <c r="BN186" t="s">
        <v>90</v>
      </c>
      <c r="BO186" t="s">
        <v>169</v>
      </c>
      <c r="BP186" t="s">
        <v>114</v>
      </c>
      <c r="BQ186">
        <v>0</v>
      </c>
      <c r="BR186" t="s">
        <v>82</v>
      </c>
      <c r="BS186" t="s">
        <v>81</v>
      </c>
      <c r="BT186" t="s">
        <v>81</v>
      </c>
      <c r="BU186" t="s">
        <v>81</v>
      </c>
      <c r="BV186" t="s">
        <v>81</v>
      </c>
    </row>
    <row r="187" spans="1:74" x14ac:dyDescent="0.15">
      <c r="A187">
        <v>188</v>
      </c>
      <c r="D187" t="s">
        <v>75</v>
      </c>
      <c r="E187">
        <v>1228407390</v>
      </c>
      <c r="P187" t="s">
        <v>76</v>
      </c>
      <c r="Q187" t="s">
        <v>76</v>
      </c>
      <c r="R187" t="s">
        <v>76</v>
      </c>
      <c r="S187" t="s">
        <v>76</v>
      </c>
      <c r="T187" t="s">
        <v>76</v>
      </c>
      <c r="AJ187" t="s">
        <v>76</v>
      </c>
      <c r="AK187" t="s">
        <v>76</v>
      </c>
      <c r="AL187" t="s">
        <v>76</v>
      </c>
      <c r="AM187" t="s">
        <v>76</v>
      </c>
      <c r="AN187" t="s">
        <v>76</v>
      </c>
      <c r="AO187" t="s">
        <v>76</v>
      </c>
      <c r="AP187" t="s">
        <v>76</v>
      </c>
      <c r="AQ187" t="s">
        <v>76</v>
      </c>
      <c r="AR187" t="s">
        <v>76</v>
      </c>
      <c r="AT187" t="s">
        <v>76</v>
      </c>
      <c r="AU187" t="s">
        <v>76</v>
      </c>
      <c r="AV187" t="s">
        <v>76</v>
      </c>
      <c r="AW187" t="s">
        <v>76</v>
      </c>
      <c r="AX187" t="s">
        <v>76</v>
      </c>
      <c r="AY187" t="s">
        <v>76</v>
      </c>
      <c r="AZ187" t="s">
        <v>76</v>
      </c>
      <c r="BR187" t="s">
        <v>76</v>
      </c>
      <c r="BS187" t="s">
        <v>76</v>
      </c>
      <c r="BT187" t="s">
        <v>76</v>
      </c>
      <c r="BU187" t="s">
        <v>76</v>
      </c>
      <c r="BV187" t="s">
        <v>76</v>
      </c>
    </row>
    <row r="188" spans="1:74" x14ac:dyDescent="0.15">
      <c r="A188">
        <v>189</v>
      </c>
      <c r="B188" t="s">
        <v>77</v>
      </c>
      <c r="C188">
        <v>3</v>
      </c>
      <c r="D188" t="s">
        <v>75</v>
      </c>
      <c r="E188">
        <v>1340477734</v>
      </c>
      <c r="F188">
        <v>2</v>
      </c>
      <c r="G188">
        <v>4</v>
      </c>
      <c r="H188">
        <v>3</v>
      </c>
      <c r="I188">
        <v>3</v>
      </c>
      <c r="J188">
        <v>2</v>
      </c>
      <c r="K188">
        <v>2</v>
      </c>
      <c r="L188">
        <v>3</v>
      </c>
      <c r="M188" t="s">
        <v>105</v>
      </c>
      <c r="N188" t="s">
        <v>80</v>
      </c>
      <c r="P188" t="s">
        <v>81</v>
      </c>
      <c r="Q188" t="s">
        <v>81</v>
      </c>
      <c r="R188" t="s">
        <v>81</v>
      </c>
      <c r="S188" t="s">
        <v>82</v>
      </c>
      <c r="T188" t="s">
        <v>81</v>
      </c>
      <c r="U188">
        <v>4</v>
      </c>
      <c r="V188">
        <v>4</v>
      </c>
      <c r="W188">
        <v>2</v>
      </c>
      <c r="X188">
        <v>3</v>
      </c>
      <c r="Y188">
        <v>3</v>
      </c>
      <c r="Z188">
        <v>2</v>
      </c>
      <c r="AA188">
        <v>4</v>
      </c>
      <c r="AB188" t="s">
        <v>94</v>
      </c>
      <c r="AC188">
        <v>4</v>
      </c>
      <c r="AD188">
        <v>2</v>
      </c>
      <c r="AE188">
        <v>4</v>
      </c>
      <c r="AF188">
        <v>5</v>
      </c>
      <c r="AG188">
        <v>4</v>
      </c>
      <c r="AH188">
        <v>4</v>
      </c>
      <c r="AI188">
        <v>4</v>
      </c>
      <c r="AJ188" t="s">
        <v>82</v>
      </c>
      <c r="AK188" t="s">
        <v>81</v>
      </c>
      <c r="AL188" t="s">
        <v>82</v>
      </c>
      <c r="AM188" t="s">
        <v>82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T188" t="s">
        <v>81</v>
      </c>
      <c r="AU188" t="s">
        <v>82</v>
      </c>
      <c r="AV188" t="s">
        <v>81</v>
      </c>
      <c r="AW188" t="s">
        <v>82</v>
      </c>
      <c r="AX188" t="s">
        <v>81</v>
      </c>
      <c r="AY188" t="s">
        <v>82</v>
      </c>
      <c r="AZ188" t="s">
        <v>81</v>
      </c>
      <c r="BB188">
        <v>4</v>
      </c>
      <c r="BC188">
        <v>4</v>
      </c>
      <c r="BD188">
        <v>4</v>
      </c>
      <c r="BE188">
        <v>4</v>
      </c>
      <c r="BF188">
        <v>3</v>
      </c>
      <c r="BG188">
        <v>2</v>
      </c>
      <c r="BH188" t="s">
        <v>84</v>
      </c>
      <c r="BI188" t="s">
        <v>95</v>
      </c>
      <c r="BJ188" t="s">
        <v>96</v>
      </c>
      <c r="BK188" t="s">
        <v>218</v>
      </c>
      <c r="BL188" t="s">
        <v>107</v>
      </c>
      <c r="BM188" t="s">
        <v>98</v>
      </c>
      <c r="BN188" t="s">
        <v>90</v>
      </c>
      <c r="BO188" t="s">
        <v>91</v>
      </c>
      <c r="BP188" t="s">
        <v>100</v>
      </c>
      <c r="BQ188">
        <v>0</v>
      </c>
      <c r="BR188" t="s">
        <v>81</v>
      </c>
      <c r="BS188" t="s">
        <v>81</v>
      </c>
      <c r="BT188" t="s">
        <v>82</v>
      </c>
      <c r="BU188" t="s">
        <v>81</v>
      </c>
      <c r="BV188" t="s">
        <v>81</v>
      </c>
    </row>
    <row r="189" spans="1:74" x14ac:dyDescent="0.15">
      <c r="A189">
        <v>190</v>
      </c>
      <c r="B189" t="s">
        <v>77</v>
      </c>
      <c r="C189">
        <v>3</v>
      </c>
      <c r="D189" t="s">
        <v>75</v>
      </c>
      <c r="E189">
        <v>1555931007</v>
      </c>
      <c r="F189" t="s">
        <v>101</v>
      </c>
      <c r="G189" t="s">
        <v>101</v>
      </c>
      <c r="H189" t="s">
        <v>101</v>
      </c>
      <c r="I189">
        <v>3</v>
      </c>
      <c r="J189">
        <v>4</v>
      </c>
      <c r="K189">
        <v>4</v>
      </c>
      <c r="L189" t="s">
        <v>101</v>
      </c>
      <c r="M189" t="s">
        <v>109</v>
      </c>
      <c r="N189" t="s">
        <v>80</v>
      </c>
      <c r="P189" t="s">
        <v>81</v>
      </c>
      <c r="Q189" t="s">
        <v>81</v>
      </c>
      <c r="R189" t="s">
        <v>81</v>
      </c>
      <c r="S189" t="s">
        <v>82</v>
      </c>
      <c r="T189" t="s">
        <v>81</v>
      </c>
      <c r="U189">
        <v>3</v>
      </c>
      <c r="V189">
        <v>5</v>
      </c>
      <c r="W189">
        <v>1</v>
      </c>
      <c r="X189">
        <v>5</v>
      </c>
      <c r="Y189">
        <v>1</v>
      </c>
      <c r="Z189">
        <v>5</v>
      </c>
      <c r="AA189">
        <v>3</v>
      </c>
      <c r="AB189" t="s">
        <v>83</v>
      </c>
      <c r="AC189">
        <v>4</v>
      </c>
      <c r="AD189">
        <v>3</v>
      </c>
      <c r="AE189">
        <v>5</v>
      </c>
      <c r="AF189">
        <v>5</v>
      </c>
      <c r="AG189">
        <v>5</v>
      </c>
      <c r="AH189">
        <v>5</v>
      </c>
      <c r="AI189">
        <v>2</v>
      </c>
      <c r="AJ189" t="s">
        <v>82</v>
      </c>
      <c r="AK189" t="s">
        <v>81</v>
      </c>
      <c r="AL189" t="s">
        <v>81</v>
      </c>
      <c r="AM189" t="s">
        <v>81</v>
      </c>
      <c r="AN189" t="s">
        <v>82</v>
      </c>
      <c r="AO189" t="s">
        <v>81</v>
      </c>
      <c r="AP189" t="s">
        <v>81</v>
      </c>
      <c r="AQ189" t="s">
        <v>81</v>
      </c>
      <c r="AR189" t="s">
        <v>81</v>
      </c>
      <c r="AT189" t="s">
        <v>81</v>
      </c>
      <c r="AU189" t="s">
        <v>82</v>
      </c>
      <c r="AV189" t="s">
        <v>82</v>
      </c>
      <c r="AW189" t="s">
        <v>81</v>
      </c>
      <c r="AX189" t="s">
        <v>81</v>
      </c>
      <c r="AY189" t="s">
        <v>81</v>
      </c>
      <c r="AZ189" t="s">
        <v>81</v>
      </c>
      <c r="BB189">
        <v>4</v>
      </c>
      <c r="BC189">
        <v>3</v>
      </c>
      <c r="BD189">
        <v>5</v>
      </c>
      <c r="BE189">
        <v>5</v>
      </c>
      <c r="BF189">
        <v>5</v>
      </c>
      <c r="BG189">
        <v>5</v>
      </c>
      <c r="BH189" t="s">
        <v>111</v>
      </c>
      <c r="BI189" t="s">
        <v>95</v>
      </c>
      <c r="BJ189" t="s">
        <v>87</v>
      </c>
      <c r="BK189" t="s">
        <v>219</v>
      </c>
      <c r="BL189" t="s">
        <v>107</v>
      </c>
      <c r="BM189" t="s">
        <v>117</v>
      </c>
      <c r="BN189" t="s">
        <v>90</v>
      </c>
      <c r="BO189" t="s">
        <v>124</v>
      </c>
      <c r="BP189" t="s">
        <v>114</v>
      </c>
      <c r="BQ189">
        <v>0</v>
      </c>
      <c r="BR189" t="s">
        <v>82</v>
      </c>
      <c r="BS189" t="s">
        <v>81</v>
      </c>
      <c r="BT189" t="s">
        <v>81</v>
      </c>
      <c r="BU189" t="s">
        <v>81</v>
      </c>
      <c r="BV189" t="s">
        <v>81</v>
      </c>
    </row>
    <row r="190" spans="1:74" x14ac:dyDescent="0.15">
      <c r="A190">
        <v>191</v>
      </c>
      <c r="B190" t="s">
        <v>77</v>
      </c>
      <c r="C190">
        <v>3</v>
      </c>
      <c r="D190" t="s">
        <v>75</v>
      </c>
      <c r="E190">
        <v>1995924896</v>
      </c>
      <c r="F190">
        <v>4</v>
      </c>
      <c r="G190">
        <v>4</v>
      </c>
      <c r="H190">
        <v>3</v>
      </c>
      <c r="I190" t="s">
        <v>101</v>
      </c>
      <c r="J190">
        <v>3</v>
      </c>
      <c r="K190">
        <v>4</v>
      </c>
      <c r="L190" t="s">
        <v>101</v>
      </c>
      <c r="M190" t="s">
        <v>105</v>
      </c>
      <c r="N190" t="s">
        <v>80</v>
      </c>
      <c r="P190" t="s">
        <v>82</v>
      </c>
      <c r="Q190" t="s">
        <v>81</v>
      </c>
      <c r="R190" t="s">
        <v>81</v>
      </c>
      <c r="S190" t="s">
        <v>81</v>
      </c>
      <c r="T190" t="s">
        <v>81</v>
      </c>
      <c r="U190">
        <v>4</v>
      </c>
      <c r="V190">
        <v>4</v>
      </c>
      <c r="W190">
        <v>2</v>
      </c>
      <c r="X190">
        <v>4</v>
      </c>
      <c r="Y190">
        <v>5</v>
      </c>
      <c r="Z190">
        <v>4</v>
      </c>
      <c r="AA190">
        <v>4</v>
      </c>
      <c r="AB190" t="s">
        <v>83</v>
      </c>
      <c r="AC190">
        <v>4</v>
      </c>
      <c r="AD190">
        <v>4</v>
      </c>
      <c r="AE190">
        <v>3</v>
      </c>
      <c r="AF190">
        <v>5</v>
      </c>
      <c r="AG190">
        <v>5</v>
      </c>
      <c r="AH190">
        <v>4</v>
      </c>
      <c r="AI190">
        <v>2</v>
      </c>
      <c r="AJ190" t="s">
        <v>82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T190" t="s">
        <v>82</v>
      </c>
      <c r="AU190" t="s">
        <v>82</v>
      </c>
      <c r="AV190" t="s">
        <v>82</v>
      </c>
      <c r="AW190" t="s">
        <v>82</v>
      </c>
      <c r="AX190" t="s">
        <v>82</v>
      </c>
      <c r="AY190" t="s">
        <v>82</v>
      </c>
      <c r="AZ190" t="s">
        <v>81</v>
      </c>
      <c r="BB190">
        <v>3</v>
      </c>
      <c r="BC190">
        <v>2</v>
      </c>
      <c r="BD190">
        <v>4</v>
      </c>
      <c r="BE190">
        <v>5</v>
      </c>
      <c r="BF190">
        <v>5</v>
      </c>
      <c r="BG190">
        <v>3</v>
      </c>
      <c r="BH190" t="s">
        <v>84</v>
      </c>
      <c r="BI190" t="s">
        <v>85</v>
      </c>
      <c r="BJ190" t="s">
        <v>96</v>
      </c>
      <c r="BK190" t="s">
        <v>143</v>
      </c>
      <c r="BL190" t="s">
        <v>107</v>
      </c>
      <c r="BM190" t="s">
        <v>89</v>
      </c>
      <c r="BN190" t="s">
        <v>99</v>
      </c>
      <c r="BO190" t="s">
        <v>104</v>
      </c>
      <c r="BP190" t="s">
        <v>100</v>
      </c>
      <c r="BQ190">
        <v>0</v>
      </c>
      <c r="BR190" t="s">
        <v>81</v>
      </c>
      <c r="BS190" t="s">
        <v>82</v>
      </c>
      <c r="BT190" t="s">
        <v>81</v>
      </c>
      <c r="BU190" t="s">
        <v>81</v>
      </c>
      <c r="BV190" t="s">
        <v>81</v>
      </c>
    </row>
    <row r="191" spans="1:74" x14ac:dyDescent="0.15">
      <c r="A191">
        <v>192</v>
      </c>
      <c r="B191" t="s">
        <v>77</v>
      </c>
      <c r="C191">
        <v>3</v>
      </c>
      <c r="D191" t="s">
        <v>75</v>
      </c>
      <c r="E191">
        <v>1303705855</v>
      </c>
      <c r="F191" t="s">
        <v>93</v>
      </c>
      <c r="G191">
        <v>2</v>
      </c>
      <c r="H191" t="s">
        <v>101</v>
      </c>
      <c r="I191">
        <v>2</v>
      </c>
      <c r="J191">
        <v>4</v>
      </c>
      <c r="K191" t="s">
        <v>93</v>
      </c>
      <c r="L191">
        <v>3</v>
      </c>
      <c r="M191" t="s">
        <v>79</v>
      </c>
      <c r="N191" t="s">
        <v>80</v>
      </c>
      <c r="P191" t="s">
        <v>82</v>
      </c>
      <c r="Q191" t="s">
        <v>82</v>
      </c>
      <c r="R191" t="s">
        <v>81</v>
      </c>
      <c r="S191" t="s">
        <v>81</v>
      </c>
      <c r="T191" t="s">
        <v>81</v>
      </c>
      <c r="U191">
        <v>5</v>
      </c>
      <c r="V191">
        <v>3</v>
      </c>
      <c r="W191">
        <v>3</v>
      </c>
      <c r="X191">
        <v>5</v>
      </c>
      <c r="Y191">
        <v>2</v>
      </c>
      <c r="Z191">
        <v>4</v>
      </c>
      <c r="AA191">
        <v>4</v>
      </c>
      <c r="AB191" t="s">
        <v>83</v>
      </c>
      <c r="AC191">
        <v>4</v>
      </c>
      <c r="AD191">
        <v>4</v>
      </c>
      <c r="AE191">
        <v>2</v>
      </c>
      <c r="AF191">
        <v>5</v>
      </c>
      <c r="AG191">
        <v>4</v>
      </c>
      <c r="AI191">
        <v>4</v>
      </c>
      <c r="AJ191" t="s">
        <v>82</v>
      </c>
      <c r="AK191" t="s">
        <v>82</v>
      </c>
      <c r="AL191" t="s">
        <v>81</v>
      </c>
      <c r="AM191" t="s">
        <v>81</v>
      </c>
      <c r="AN191" t="s">
        <v>82</v>
      </c>
      <c r="AO191" t="s">
        <v>81</v>
      </c>
      <c r="AP191" t="s">
        <v>81</v>
      </c>
      <c r="AQ191" t="s">
        <v>81</v>
      </c>
      <c r="AR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82</v>
      </c>
      <c r="AY191" t="s">
        <v>82</v>
      </c>
      <c r="AZ191" t="s">
        <v>81</v>
      </c>
      <c r="BB191">
        <v>4</v>
      </c>
      <c r="BC191">
        <v>3</v>
      </c>
      <c r="BD191">
        <v>2</v>
      </c>
      <c r="BE191">
        <v>3</v>
      </c>
      <c r="BF191">
        <v>3</v>
      </c>
      <c r="BG191">
        <v>3</v>
      </c>
      <c r="BH191" t="s">
        <v>84</v>
      </c>
      <c r="BI191" t="s">
        <v>85</v>
      </c>
      <c r="BJ191" t="s">
        <v>106</v>
      </c>
      <c r="BK191" t="s">
        <v>87</v>
      </c>
      <c r="BL191" t="s">
        <v>88</v>
      </c>
      <c r="BM191" t="s">
        <v>89</v>
      </c>
      <c r="BN191" t="s">
        <v>108</v>
      </c>
      <c r="BO191" t="s">
        <v>104</v>
      </c>
      <c r="BP191" t="s">
        <v>141</v>
      </c>
      <c r="BQ191">
        <v>0</v>
      </c>
      <c r="BR191" t="s">
        <v>81</v>
      </c>
      <c r="BS191" t="s">
        <v>82</v>
      </c>
      <c r="BT191" t="s">
        <v>81</v>
      </c>
      <c r="BU191" t="s">
        <v>81</v>
      </c>
      <c r="BV191" t="s">
        <v>81</v>
      </c>
    </row>
    <row r="192" spans="1:74" x14ac:dyDescent="0.15">
      <c r="A192">
        <v>193</v>
      </c>
      <c r="B192" t="s">
        <v>77</v>
      </c>
      <c r="C192">
        <v>3</v>
      </c>
      <c r="D192" t="s">
        <v>75</v>
      </c>
      <c r="E192">
        <v>1052927784</v>
      </c>
      <c r="F192">
        <v>4</v>
      </c>
      <c r="G192" t="s">
        <v>101</v>
      </c>
      <c r="H192">
        <v>3</v>
      </c>
      <c r="I192">
        <v>4</v>
      </c>
      <c r="J192">
        <v>3</v>
      </c>
      <c r="K192">
        <v>3</v>
      </c>
      <c r="L192">
        <v>4</v>
      </c>
      <c r="M192" t="s">
        <v>102</v>
      </c>
      <c r="N192" t="s">
        <v>80</v>
      </c>
      <c r="P192" t="s">
        <v>82</v>
      </c>
      <c r="Q192" t="s">
        <v>81</v>
      </c>
      <c r="R192" t="s">
        <v>81</v>
      </c>
      <c r="S192" t="s">
        <v>81</v>
      </c>
      <c r="T192" t="s">
        <v>81</v>
      </c>
      <c r="U192">
        <v>4</v>
      </c>
      <c r="V192">
        <v>5</v>
      </c>
      <c r="W192">
        <v>2</v>
      </c>
      <c r="X192">
        <v>5</v>
      </c>
      <c r="Y192">
        <v>4</v>
      </c>
      <c r="Z192">
        <v>2</v>
      </c>
      <c r="AA192">
        <v>4</v>
      </c>
      <c r="AB192" t="s">
        <v>83</v>
      </c>
      <c r="AC192">
        <v>4</v>
      </c>
      <c r="AD192">
        <v>3</v>
      </c>
      <c r="AE192">
        <v>3</v>
      </c>
      <c r="AF192">
        <v>5</v>
      </c>
      <c r="AG192">
        <v>5</v>
      </c>
      <c r="AH192">
        <v>5</v>
      </c>
      <c r="AI192">
        <v>1</v>
      </c>
      <c r="AJ192" t="s">
        <v>82</v>
      </c>
      <c r="AK192" t="s">
        <v>81</v>
      </c>
      <c r="AL192" t="s">
        <v>81</v>
      </c>
      <c r="AM192" t="s">
        <v>82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T192" t="s">
        <v>81</v>
      </c>
      <c r="AU192" t="s">
        <v>81</v>
      </c>
      <c r="AV192" t="s">
        <v>81</v>
      </c>
      <c r="AW192" t="s">
        <v>82</v>
      </c>
      <c r="AX192" t="s">
        <v>82</v>
      </c>
      <c r="AY192" t="s">
        <v>82</v>
      </c>
      <c r="AZ192" t="s">
        <v>81</v>
      </c>
      <c r="BB192">
        <v>3</v>
      </c>
      <c r="BC192">
        <v>2</v>
      </c>
      <c r="BD192">
        <v>4</v>
      </c>
      <c r="BE192">
        <v>2</v>
      </c>
      <c r="BF192">
        <v>2</v>
      </c>
      <c r="BG192">
        <v>2</v>
      </c>
      <c r="BH192" t="s">
        <v>111</v>
      </c>
      <c r="BI192" t="s">
        <v>95</v>
      </c>
      <c r="BJ192" t="s">
        <v>96</v>
      </c>
      <c r="BK192" t="s">
        <v>179</v>
      </c>
      <c r="BL192" t="s">
        <v>97</v>
      </c>
      <c r="BM192" t="s">
        <v>117</v>
      </c>
      <c r="BN192" t="s">
        <v>108</v>
      </c>
      <c r="BO192" t="s">
        <v>124</v>
      </c>
      <c r="BP192" t="s">
        <v>141</v>
      </c>
      <c r="BQ192">
        <v>0</v>
      </c>
      <c r="BR192" t="s">
        <v>81</v>
      </c>
      <c r="BS192" t="s">
        <v>81</v>
      </c>
      <c r="BT192" t="s">
        <v>81</v>
      </c>
      <c r="BU192" t="s">
        <v>82</v>
      </c>
      <c r="BV192" t="s">
        <v>81</v>
      </c>
    </row>
    <row r="193" spans="1:75" x14ac:dyDescent="0.15">
      <c r="A193">
        <v>194</v>
      </c>
      <c r="B193" t="s">
        <v>77</v>
      </c>
      <c r="C193">
        <v>3</v>
      </c>
      <c r="D193" t="s">
        <v>75</v>
      </c>
      <c r="E193">
        <v>2043245060</v>
      </c>
      <c r="F193">
        <v>3</v>
      </c>
      <c r="G193" t="s">
        <v>101</v>
      </c>
      <c r="H193">
        <v>4</v>
      </c>
      <c r="I193">
        <v>4</v>
      </c>
      <c r="J193">
        <v>4</v>
      </c>
      <c r="K193">
        <v>3</v>
      </c>
      <c r="L193">
        <v>4</v>
      </c>
      <c r="M193" t="s">
        <v>105</v>
      </c>
      <c r="N193" t="s">
        <v>80</v>
      </c>
      <c r="P193" t="s">
        <v>81</v>
      </c>
      <c r="Q193" t="s">
        <v>81</v>
      </c>
      <c r="R193" t="s">
        <v>82</v>
      </c>
      <c r="S193" t="s">
        <v>81</v>
      </c>
      <c r="T193" t="s">
        <v>81</v>
      </c>
      <c r="U193">
        <v>4</v>
      </c>
      <c r="V193">
        <v>5</v>
      </c>
      <c r="Y193">
        <v>3</v>
      </c>
      <c r="Z193">
        <v>4</v>
      </c>
      <c r="AA193">
        <v>3</v>
      </c>
      <c r="AB193" t="s">
        <v>94</v>
      </c>
      <c r="AC193">
        <v>4</v>
      </c>
      <c r="AD193">
        <v>4</v>
      </c>
      <c r="AE193">
        <v>5</v>
      </c>
      <c r="AF193">
        <v>5</v>
      </c>
      <c r="AG193">
        <v>4</v>
      </c>
      <c r="AH193">
        <v>5</v>
      </c>
      <c r="AI193">
        <v>2</v>
      </c>
      <c r="AJ193" t="s">
        <v>82</v>
      </c>
      <c r="AK193" t="s">
        <v>81</v>
      </c>
      <c r="AL193" t="s">
        <v>82</v>
      </c>
      <c r="AM193" t="s">
        <v>81</v>
      </c>
      <c r="AN193" t="s">
        <v>82</v>
      </c>
      <c r="AO193" t="s">
        <v>81</v>
      </c>
      <c r="AP193" t="s">
        <v>81</v>
      </c>
      <c r="AQ193" t="s">
        <v>81</v>
      </c>
      <c r="AR193" t="s">
        <v>81</v>
      </c>
      <c r="AT193" t="s">
        <v>81</v>
      </c>
      <c r="AU193" t="s">
        <v>82</v>
      </c>
      <c r="AV193" t="s">
        <v>81</v>
      </c>
      <c r="AW193" t="s">
        <v>81</v>
      </c>
      <c r="AX193" t="s">
        <v>82</v>
      </c>
      <c r="AY193" t="s">
        <v>82</v>
      </c>
      <c r="AZ193" t="s">
        <v>81</v>
      </c>
      <c r="BB193">
        <v>2</v>
      </c>
      <c r="BC193">
        <v>4</v>
      </c>
      <c r="BD193">
        <v>3</v>
      </c>
      <c r="BE193">
        <v>5</v>
      </c>
      <c r="BF193">
        <v>3</v>
      </c>
      <c r="BG193">
        <v>5</v>
      </c>
      <c r="BH193" t="s">
        <v>111</v>
      </c>
      <c r="BI193" t="s">
        <v>85</v>
      </c>
      <c r="BJ193" t="s">
        <v>96</v>
      </c>
      <c r="BK193" t="s">
        <v>220</v>
      </c>
      <c r="BL193" t="s">
        <v>107</v>
      </c>
      <c r="BM193" t="s">
        <v>117</v>
      </c>
      <c r="BN193" t="s">
        <v>99</v>
      </c>
      <c r="BO193" t="s">
        <v>124</v>
      </c>
      <c r="BP193" t="s">
        <v>100</v>
      </c>
      <c r="BQ193">
        <v>0</v>
      </c>
      <c r="BR193" t="s">
        <v>82</v>
      </c>
      <c r="BS193" t="s">
        <v>81</v>
      </c>
      <c r="BT193" t="s">
        <v>81</v>
      </c>
      <c r="BU193" t="s">
        <v>81</v>
      </c>
      <c r="BV193" t="s">
        <v>81</v>
      </c>
    </row>
    <row r="194" spans="1:75" x14ac:dyDescent="0.15">
      <c r="A194">
        <v>195</v>
      </c>
      <c r="B194" t="s">
        <v>77</v>
      </c>
      <c r="C194">
        <v>3</v>
      </c>
      <c r="D194" t="s">
        <v>75</v>
      </c>
      <c r="E194">
        <v>1984020102</v>
      </c>
      <c r="F194">
        <v>3</v>
      </c>
      <c r="G194">
        <v>4</v>
      </c>
      <c r="H194">
        <v>3</v>
      </c>
      <c r="I194">
        <v>4</v>
      </c>
      <c r="J194">
        <v>3</v>
      </c>
      <c r="K194">
        <v>4</v>
      </c>
      <c r="L194">
        <v>4</v>
      </c>
      <c r="M194" t="s">
        <v>105</v>
      </c>
      <c r="N194" t="s">
        <v>80</v>
      </c>
      <c r="P194" t="s">
        <v>82</v>
      </c>
      <c r="Q194" t="s">
        <v>81</v>
      </c>
      <c r="R194" t="s">
        <v>81</v>
      </c>
      <c r="S194" t="s">
        <v>81</v>
      </c>
      <c r="T194" t="s">
        <v>81</v>
      </c>
      <c r="U194">
        <v>4</v>
      </c>
      <c r="V194">
        <v>5</v>
      </c>
      <c r="W194">
        <v>2</v>
      </c>
      <c r="X194">
        <v>4</v>
      </c>
      <c r="Y194">
        <v>4</v>
      </c>
      <c r="Z194">
        <v>4</v>
      </c>
      <c r="AA194">
        <v>3</v>
      </c>
      <c r="AB194" t="s">
        <v>83</v>
      </c>
      <c r="AC194">
        <v>4</v>
      </c>
      <c r="AD194">
        <v>4</v>
      </c>
      <c r="AE194">
        <v>3</v>
      </c>
      <c r="AF194">
        <v>5</v>
      </c>
      <c r="AG194">
        <v>5</v>
      </c>
      <c r="AH194">
        <v>4</v>
      </c>
      <c r="AI194">
        <v>3</v>
      </c>
      <c r="AJ194" t="s">
        <v>82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T194" t="s">
        <v>81</v>
      </c>
      <c r="AU194" t="s">
        <v>82</v>
      </c>
      <c r="AV194" t="s">
        <v>81</v>
      </c>
      <c r="AW194" t="s">
        <v>81</v>
      </c>
      <c r="AX194" t="s">
        <v>82</v>
      </c>
      <c r="AY194" t="s">
        <v>82</v>
      </c>
      <c r="AZ194" t="s">
        <v>81</v>
      </c>
      <c r="BB194">
        <v>4</v>
      </c>
      <c r="BC194">
        <v>3</v>
      </c>
      <c r="BD194">
        <v>5</v>
      </c>
      <c r="BE194">
        <v>4</v>
      </c>
      <c r="BF194">
        <v>4</v>
      </c>
      <c r="BG194">
        <v>3</v>
      </c>
      <c r="BH194" t="s">
        <v>84</v>
      </c>
      <c r="BI194" t="s">
        <v>95</v>
      </c>
      <c r="BJ194" t="s">
        <v>87</v>
      </c>
      <c r="BK194" t="s">
        <v>143</v>
      </c>
      <c r="BL194" t="s">
        <v>97</v>
      </c>
      <c r="BM194" t="s">
        <v>89</v>
      </c>
      <c r="BN194" t="s">
        <v>90</v>
      </c>
      <c r="BO194" t="s">
        <v>104</v>
      </c>
      <c r="BP194" t="s">
        <v>100</v>
      </c>
      <c r="BQ194">
        <v>0</v>
      </c>
      <c r="BR194" t="s">
        <v>81</v>
      </c>
      <c r="BS194" t="s">
        <v>82</v>
      </c>
      <c r="BT194" t="s">
        <v>81</v>
      </c>
      <c r="BU194" t="s">
        <v>81</v>
      </c>
      <c r="BV194" t="s">
        <v>81</v>
      </c>
    </row>
    <row r="195" spans="1:75" x14ac:dyDescent="0.15">
      <c r="A195">
        <v>196</v>
      </c>
      <c r="B195" t="s">
        <v>77</v>
      </c>
      <c r="C195">
        <v>3</v>
      </c>
      <c r="D195" t="s">
        <v>75</v>
      </c>
      <c r="E195">
        <v>236807557</v>
      </c>
      <c r="F195">
        <v>2</v>
      </c>
      <c r="G195">
        <v>3</v>
      </c>
      <c r="H195">
        <v>4</v>
      </c>
      <c r="I195">
        <v>2</v>
      </c>
      <c r="J195" t="s">
        <v>93</v>
      </c>
      <c r="K195">
        <v>4</v>
      </c>
      <c r="L195">
        <v>4</v>
      </c>
      <c r="M195" t="s">
        <v>79</v>
      </c>
      <c r="N195" t="s">
        <v>80</v>
      </c>
      <c r="P195" t="s">
        <v>82</v>
      </c>
      <c r="Q195" t="s">
        <v>81</v>
      </c>
      <c r="R195" t="s">
        <v>81</v>
      </c>
      <c r="S195" t="s">
        <v>81</v>
      </c>
      <c r="T195" t="s">
        <v>81</v>
      </c>
      <c r="U195">
        <v>4</v>
      </c>
      <c r="V195">
        <v>4</v>
      </c>
      <c r="W195">
        <v>2</v>
      </c>
      <c r="X195">
        <v>3</v>
      </c>
      <c r="Y195">
        <v>2</v>
      </c>
      <c r="AA195">
        <v>1</v>
      </c>
      <c r="AB195" t="s">
        <v>110</v>
      </c>
      <c r="AC195">
        <v>4</v>
      </c>
      <c r="AD195">
        <v>3</v>
      </c>
      <c r="AE195">
        <v>4</v>
      </c>
      <c r="AF195">
        <v>5</v>
      </c>
      <c r="AG195">
        <v>5</v>
      </c>
      <c r="AH195">
        <v>4</v>
      </c>
      <c r="AI195">
        <v>1</v>
      </c>
      <c r="AJ195" t="s">
        <v>81</v>
      </c>
      <c r="AK195" t="s">
        <v>82</v>
      </c>
      <c r="AL195" t="s">
        <v>81</v>
      </c>
      <c r="AM195" t="s">
        <v>81</v>
      </c>
      <c r="AN195" t="s">
        <v>82</v>
      </c>
      <c r="AO195" t="s">
        <v>82</v>
      </c>
      <c r="AP195" t="s">
        <v>81</v>
      </c>
      <c r="AQ195" t="s">
        <v>81</v>
      </c>
      <c r="AR195" t="s">
        <v>82</v>
      </c>
      <c r="AT195" t="s">
        <v>81</v>
      </c>
      <c r="AU195" t="s">
        <v>81</v>
      </c>
      <c r="AV195" t="s">
        <v>82</v>
      </c>
      <c r="AW195" t="s">
        <v>81</v>
      </c>
      <c r="AX195" t="s">
        <v>82</v>
      </c>
      <c r="AY195" t="s">
        <v>81</v>
      </c>
      <c r="AZ195" t="s">
        <v>82</v>
      </c>
      <c r="BB195">
        <v>2</v>
      </c>
      <c r="BC195">
        <v>3</v>
      </c>
      <c r="BD195">
        <v>4</v>
      </c>
      <c r="BE195">
        <v>3</v>
      </c>
      <c r="BF195">
        <v>3</v>
      </c>
      <c r="BH195" t="s">
        <v>84</v>
      </c>
      <c r="BI195" t="s">
        <v>95</v>
      </c>
      <c r="BJ195" t="s">
        <v>96</v>
      </c>
      <c r="BK195" t="s">
        <v>87</v>
      </c>
      <c r="BL195" t="s">
        <v>107</v>
      </c>
      <c r="BM195" t="s">
        <v>89</v>
      </c>
      <c r="BN195" t="s">
        <v>90</v>
      </c>
      <c r="BO195" t="s">
        <v>104</v>
      </c>
      <c r="BP195" t="s">
        <v>100</v>
      </c>
      <c r="BQ195">
        <v>0</v>
      </c>
      <c r="BR195" t="s">
        <v>82</v>
      </c>
      <c r="BS195" t="s">
        <v>81</v>
      </c>
      <c r="BT195" t="s">
        <v>81</v>
      </c>
      <c r="BU195" t="s">
        <v>81</v>
      </c>
      <c r="BV195" t="s">
        <v>81</v>
      </c>
    </row>
    <row r="196" spans="1:75" x14ac:dyDescent="0.15">
      <c r="A196">
        <v>197</v>
      </c>
      <c r="B196" t="s">
        <v>77</v>
      </c>
      <c r="C196">
        <v>3</v>
      </c>
      <c r="D196" t="s">
        <v>75</v>
      </c>
      <c r="E196">
        <v>50807473</v>
      </c>
      <c r="F196">
        <v>4</v>
      </c>
      <c r="G196">
        <v>4</v>
      </c>
      <c r="H196">
        <v>3</v>
      </c>
      <c r="I196" t="s">
        <v>101</v>
      </c>
      <c r="J196" t="s">
        <v>101</v>
      </c>
      <c r="K196">
        <v>4</v>
      </c>
      <c r="L196" t="s">
        <v>101</v>
      </c>
      <c r="M196" t="s">
        <v>105</v>
      </c>
      <c r="N196" t="s">
        <v>172</v>
      </c>
      <c r="P196" t="s">
        <v>81</v>
      </c>
      <c r="Q196" t="s">
        <v>81</v>
      </c>
      <c r="R196" t="s">
        <v>81</v>
      </c>
      <c r="S196" t="s">
        <v>81</v>
      </c>
      <c r="T196" t="s">
        <v>82</v>
      </c>
      <c r="U196">
        <v>4</v>
      </c>
      <c r="V196">
        <v>5</v>
      </c>
      <c r="W196">
        <v>1</v>
      </c>
      <c r="X196">
        <v>4</v>
      </c>
      <c r="Y196">
        <v>4</v>
      </c>
      <c r="AA196">
        <v>4</v>
      </c>
      <c r="AB196" t="s">
        <v>110</v>
      </c>
      <c r="AC196">
        <v>5</v>
      </c>
      <c r="AD196">
        <v>3</v>
      </c>
      <c r="AE196">
        <v>5</v>
      </c>
      <c r="AF196">
        <v>5</v>
      </c>
      <c r="AG196">
        <v>5</v>
      </c>
      <c r="AH196">
        <v>5</v>
      </c>
      <c r="AI196">
        <v>3</v>
      </c>
      <c r="AJ196" t="s">
        <v>82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T196" t="s">
        <v>81</v>
      </c>
      <c r="AU196" t="s">
        <v>81</v>
      </c>
      <c r="AV196" t="s">
        <v>82</v>
      </c>
      <c r="AW196" t="s">
        <v>82</v>
      </c>
      <c r="AX196" t="s">
        <v>82</v>
      </c>
      <c r="AY196" t="s">
        <v>82</v>
      </c>
      <c r="AZ196" t="s">
        <v>81</v>
      </c>
      <c r="BC196">
        <v>3</v>
      </c>
      <c r="BD196">
        <v>5</v>
      </c>
      <c r="BE196">
        <v>5</v>
      </c>
      <c r="BF196">
        <v>4</v>
      </c>
      <c r="BG196">
        <v>4</v>
      </c>
      <c r="BH196" t="s">
        <v>84</v>
      </c>
      <c r="BI196" t="s">
        <v>95</v>
      </c>
      <c r="BJ196" t="s">
        <v>96</v>
      </c>
      <c r="BK196" t="s">
        <v>87</v>
      </c>
      <c r="BL196" t="s">
        <v>88</v>
      </c>
      <c r="BM196" t="s">
        <v>89</v>
      </c>
      <c r="BN196" t="s">
        <v>90</v>
      </c>
      <c r="BO196" t="s">
        <v>104</v>
      </c>
      <c r="BP196" t="s">
        <v>100</v>
      </c>
      <c r="BQ196">
        <v>0</v>
      </c>
      <c r="BR196" t="s">
        <v>81</v>
      </c>
      <c r="BS196" t="s">
        <v>81</v>
      </c>
      <c r="BT196" t="s">
        <v>82</v>
      </c>
      <c r="BU196" t="s">
        <v>81</v>
      </c>
      <c r="BV196" t="s">
        <v>81</v>
      </c>
    </row>
    <row r="197" spans="1:75" x14ac:dyDescent="0.15">
      <c r="A197">
        <v>198</v>
      </c>
      <c r="D197" t="s">
        <v>75</v>
      </c>
      <c r="E197">
        <v>1319583536</v>
      </c>
      <c r="P197" t="s">
        <v>76</v>
      </c>
      <c r="Q197" t="s">
        <v>76</v>
      </c>
      <c r="R197" t="s">
        <v>76</v>
      </c>
      <c r="S197" t="s">
        <v>76</v>
      </c>
      <c r="T197" t="s">
        <v>76</v>
      </c>
      <c r="AJ197" t="s">
        <v>76</v>
      </c>
      <c r="AK197" t="s">
        <v>76</v>
      </c>
      <c r="AL197" t="s">
        <v>76</v>
      </c>
      <c r="AM197" t="s">
        <v>76</v>
      </c>
      <c r="AN197" t="s">
        <v>76</v>
      </c>
      <c r="AO197" t="s">
        <v>76</v>
      </c>
      <c r="AP197" t="s">
        <v>76</v>
      </c>
      <c r="AQ197" t="s">
        <v>76</v>
      </c>
      <c r="AR197" t="s">
        <v>76</v>
      </c>
      <c r="AT197" t="s">
        <v>76</v>
      </c>
      <c r="AU197" t="s">
        <v>76</v>
      </c>
      <c r="AV197" t="s">
        <v>76</v>
      </c>
      <c r="AW197" t="s">
        <v>76</v>
      </c>
      <c r="AX197" t="s">
        <v>76</v>
      </c>
      <c r="AY197" t="s">
        <v>76</v>
      </c>
      <c r="AZ197" t="s">
        <v>76</v>
      </c>
      <c r="BR197" t="s">
        <v>76</v>
      </c>
      <c r="BS197" t="s">
        <v>76</v>
      </c>
      <c r="BT197" t="s">
        <v>76</v>
      </c>
      <c r="BU197" t="s">
        <v>76</v>
      </c>
      <c r="BV197" t="s">
        <v>76</v>
      </c>
    </row>
    <row r="198" spans="1:75" x14ac:dyDescent="0.15">
      <c r="A198">
        <v>199</v>
      </c>
      <c r="B198" t="s">
        <v>77</v>
      </c>
      <c r="C198">
        <v>3</v>
      </c>
      <c r="D198" t="s">
        <v>75</v>
      </c>
      <c r="E198">
        <v>1564308939</v>
      </c>
      <c r="F198">
        <v>2</v>
      </c>
      <c r="G198">
        <v>3</v>
      </c>
      <c r="H198">
        <v>3</v>
      </c>
      <c r="I198">
        <v>3</v>
      </c>
      <c r="J198" t="s">
        <v>93</v>
      </c>
      <c r="K198">
        <v>2</v>
      </c>
      <c r="L198">
        <v>3</v>
      </c>
      <c r="M198" t="s">
        <v>79</v>
      </c>
      <c r="N198" t="s">
        <v>80</v>
      </c>
      <c r="P198" t="s">
        <v>81</v>
      </c>
      <c r="Q198" t="s">
        <v>82</v>
      </c>
      <c r="R198" t="s">
        <v>81</v>
      </c>
      <c r="S198" t="s">
        <v>81</v>
      </c>
      <c r="T198" t="s">
        <v>81</v>
      </c>
      <c r="U198">
        <v>4</v>
      </c>
      <c r="V198">
        <v>4</v>
      </c>
      <c r="W198">
        <v>3</v>
      </c>
      <c r="X198">
        <v>5</v>
      </c>
      <c r="Y198">
        <v>2</v>
      </c>
      <c r="Z198">
        <v>1</v>
      </c>
      <c r="AA198">
        <v>4</v>
      </c>
      <c r="AB198" t="s">
        <v>83</v>
      </c>
      <c r="AC198">
        <v>4</v>
      </c>
      <c r="AD198">
        <v>1</v>
      </c>
      <c r="AE198">
        <v>3</v>
      </c>
      <c r="AF198">
        <v>5</v>
      </c>
      <c r="AG198">
        <v>5</v>
      </c>
      <c r="AH198">
        <v>3</v>
      </c>
      <c r="AI198">
        <v>1</v>
      </c>
      <c r="AJ198" t="s">
        <v>82</v>
      </c>
      <c r="AK198" t="s">
        <v>81</v>
      </c>
      <c r="AL198" t="s">
        <v>81</v>
      </c>
      <c r="AM198" t="s">
        <v>82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82</v>
      </c>
      <c r="AY198" t="s">
        <v>81</v>
      </c>
      <c r="AZ198" t="s">
        <v>81</v>
      </c>
      <c r="BB198">
        <v>3</v>
      </c>
      <c r="BC198">
        <v>5</v>
      </c>
      <c r="BD198">
        <v>1</v>
      </c>
      <c r="BE198">
        <v>4</v>
      </c>
      <c r="BF198">
        <v>2</v>
      </c>
      <c r="BG198">
        <v>2</v>
      </c>
      <c r="BH198" t="s">
        <v>111</v>
      </c>
      <c r="BI198" t="s">
        <v>95</v>
      </c>
      <c r="BJ198" t="s">
        <v>96</v>
      </c>
      <c r="BK198" t="s">
        <v>221</v>
      </c>
      <c r="BL198" t="s">
        <v>107</v>
      </c>
      <c r="BM198" t="s">
        <v>117</v>
      </c>
      <c r="BN198" t="s">
        <v>99</v>
      </c>
      <c r="BO198" t="s">
        <v>124</v>
      </c>
      <c r="BP198" t="s">
        <v>118</v>
      </c>
      <c r="BQ198">
        <v>1</v>
      </c>
      <c r="BR198" t="s">
        <v>82</v>
      </c>
      <c r="BS198" t="s">
        <v>81</v>
      </c>
      <c r="BT198" t="s">
        <v>81</v>
      </c>
      <c r="BU198" t="s">
        <v>81</v>
      </c>
      <c r="BV198" t="s">
        <v>81</v>
      </c>
    </row>
    <row r="199" spans="1:75" x14ac:dyDescent="0.15">
      <c r="A199">
        <v>200</v>
      </c>
      <c r="B199" t="s">
        <v>77</v>
      </c>
      <c r="C199">
        <v>3</v>
      </c>
      <c r="D199" t="s">
        <v>75</v>
      </c>
      <c r="E199">
        <v>715420780</v>
      </c>
      <c r="F199">
        <v>4</v>
      </c>
      <c r="G199">
        <v>2</v>
      </c>
      <c r="H199">
        <v>2</v>
      </c>
      <c r="I199">
        <v>3</v>
      </c>
      <c r="J199" t="s">
        <v>101</v>
      </c>
      <c r="K199" t="s">
        <v>101</v>
      </c>
      <c r="L199" t="s">
        <v>101</v>
      </c>
      <c r="M199" t="s">
        <v>105</v>
      </c>
      <c r="N199" t="s">
        <v>120</v>
      </c>
      <c r="P199" t="s">
        <v>82</v>
      </c>
      <c r="Q199" t="s">
        <v>81</v>
      </c>
      <c r="R199" t="s">
        <v>81</v>
      </c>
      <c r="S199" t="s">
        <v>81</v>
      </c>
      <c r="T199" t="s">
        <v>81</v>
      </c>
      <c r="U199">
        <v>4</v>
      </c>
      <c r="V199">
        <v>4</v>
      </c>
      <c r="W199">
        <v>3</v>
      </c>
      <c r="X199">
        <v>4</v>
      </c>
      <c r="Y199">
        <v>4</v>
      </c>
      <c r="Z199">
        <v>4</v>
      </c>
      <c r="AA199">
        <v>4</v>
      </c>
      <c r="AB199" t="s">
        <v>110</v>
      </c>
      <c r="AC199">
        <v>3</v>
      </c>
      <c r="AD199">
        <v>4</v>
      </c>
      <c r="AE199">
        <v>3</v>
      </c>
      <c r="AF199">
        <v>4</v>
      </c>
      <c r="AG199">
        <v>5</v>
      </c>
      <c r="AH199">
        <v>5</v>
      </c>
      <c r="AI199">
        <v>4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82</v>
      </c>
      <c r="AT199" t="s">
        <v>82</v>
      </c>
      <c r="AU199" t="s">
        <v>82</v>
      </c>
      <c r="AV199" t="s">
        <v>81</v>
      </c>
      <c r="AW199" t="s">
        <v>81</v>
      </c>
      <c r="AX199" t="s">
        <v>81</v>
      </c>
      <c r="AY199" t="s">
        <v>81</v>
      </c>
      <c r="AZ199" t="s">
        <v>81</v>
      </c>
      <c r="BB199">
        <v>4</v>
      </c>
      <c r="BC199">
        <v>4</v>
      </c>
      <c r="BD199">
        <v>5</v>
      </c>
      <c r="BE199">
        <v>4</v>
      </c>
      <c r="BF199">
        <v>5</v>
      </c>
      <c r="BG199">
        <v>4</v>
      </c>
      <c r="BH199" t="s">
        <v>111</v>
      </c>
      <c r="BI199" t="s">
        <v>95</v>
      </c>
      <c r="BJ199" t="s">
        <v>222</v>
      </c>
      <c r="BK199" t="s">
        <v>87</v>
      </c>
      <c r="BL199" t="s">
        <v>97</v>
      </c>
      <c r="BM199" t="s">
        <v>98</v>
      </c>
      <c r="BN199" t="s">
        <v>99</v>
      </c>
      <c r="BO199" t="s">
        <v>124</v>
      </c>
      <c r="BP199" t="s">
        <v>114</v>
      </c>
      <c r="BQ199">
        <v>0</v>
      </c>
      <c r="BR199" t="s">
        <v>81</v>
      </c>
      <c r="BS199" t="s">
        <v>81</v>
      </c>
      <c r="BT199" t="s">
        <v>81</v>
      </c>
      <c r="BU199" t="s">
        <v>81</v>
      </c>
      <c r="BV199" t="s">
        <v>81</v>
      </c>
      <c r="BW199" t="s">
        <v>184</v>
      </c>
    </row>
    <row r="200" spans="1:75" x14ac:dyDescent="0.15">
      <c r="A200">
        <v>201</v>
      </c>
      <c r="B200" t="s">
        <v>77</v>
      </c>
      <c r="C200">
        <v>3</v>
      </c>
      <c r="D200" t="s">
        <v>78</v>
      </c>
      <c r="E200">
        <v>1434107757</v>
      </c>
      <c r="F200" t="s">
        <v>101</v>
      </c>
      <c r="G200" t="s">
        <v>101</v>
      </c>
      <c r="H200" t="s">
        <v>101</v>
      </c>
      <c r="I200" t="s">
        <v>101</v>
      </c>
      <c r="J200">
        <v>4</v>
      </c>
      <c r="K200" t="s">
        <v>101</v>
      </c>
      <c r="L200">
        <v>4</v>
      </c>
      <c r="M200" t="s">
        <v>109</v>
      </c>
      <c r="N200" t="s">
        <v>120</v>
      </c>
      <c r="O200" t="s">
        <v>223</v>
      </c>
      <c r="P200" t="s">
        <v>81</v>
      </c>
      <c r="Q200" t="s">
        <v>81</v>
      </c>
      <c r="R200" t="s">
        <v>81</v>
      </c>
      <c r="S200" t="s">
        <v>81</v>
      </c>
      <c r="T200" t="s">
        <v>82</v>
      </c>
      <c r="U200">
        <v>4</v>
      </c>
      <c r="V200">
        <v>5</v>
      </c>
      <c r="W200">
        <v>3</v>
      </c>
      <c r="Y200">
        <v>4</v>
      </c>
      <c r="Z200">
        <v>1</v>
      </c>
      <c r="AA200">
        <v>3</v>
      </c>
      <c r="AB200" t="s">
        <v>83</v>
      </c>
      <c r="AC200">
        <v>4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 t="s">
        <v>81</v>
      </c>
      <c r="AK200" t="s">
        <v>81</v>
      </c>
      <c r="AL200" t="s">
        <v>81</v>
      </c>
      <c r="AM200" t="s">
        <v>82</v>
      </c>
      <c r="AN200" t="s">
        <v>81</v>
      </c>
      <c r="AO200" t="s">
        <v>81</v>
      </c>
      <c r="AP200" t="s">
        <v>82</v>
      </c>
      <c r="AQ200" t="s">
        <v>81</v>
      </c>
      <c r="AR200" t="s">
        <v>81</v>
      </c>
      <c r="AS200" t="s">
        <v>224</v>
      </c>
      <c r="AT200" t="s">
        <v>81</v>
      </c>
      <c r="AU200" t="s">
        <v>82</v>
      </c>
      <c r="AV200" t="s">
        <v>81</v>
      </c>
      <c r="AW200" t="s">
        <v>82</v>
      </c>
      <c r="AX200" t="s">
        <v>82</v>
      </c>
      <c r="AY200" t="s">
        <v>82</v>
      </c>
      <c r="AZ200" t="s">
        <v>81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 t="s">
        <v>116</v>
      </c>
      <c r="BI200" t="s">
        <v>95</v>
      </c>
      <c r="BJ200" t="s">
        <v>225</v>
      </c>
      <c r="BK200" t="s">
        <v>132</v>
      </c>
      <c r="BL200" t="s">
        <v>107</v>
      </c>
      <c r="BM200" t="s">
        <v>117</v>
      </c>
      <c r="BN200" t="s">
        <v>108</v>
      </c>
      <c r="BO200" t="s">
        <v>122</v>
      </c>
      <c r="BP200" t="s">
        <v>141</v>
      </c>
      <c r="BQ200">
        <v>1</v>
      </c>
      <c r="BR200" t="s">
        <v>81</v>
      </c>
      <c r="BS200" t="s">
        <v>81</v>
      </c>
      <c r="BT200" t="s">
        <v>81</v>
      </c>
      <c r="BU200" t="s">
        <v>81</v>
      </c>
      <c r="BV200" t="s">
        <v>81</v>
      </c>
      <c r="BW200" t="s">
        <v>226</v>
      </c>
    </row>
    <row r="201" spans="1:75" x14ac:dyDescent="0.15">
      <c r="A201">
        <v>202</v>
      </c>
      <c r="D201" t="s">
        <v>78</v>
      </c>
      <c r="E201">
        <v>1358662003</v>
      </c>
      <c r="P201" t="s">
        <v>76</v>
      </c>
      <c r="Q201" t="s">
        <v>76</v>
      </c>
      <c r="R201" t="s">
        <v>76</v>
      </c>
      <c r="S201" t="s">
        <v>76</v>
      </c>
      <c r="T201" t="s">
        <v>76</v>
      </c>
      <c r="AJ201" t="s">
        <v>76</v>
      </c>
      <c r="AK201" t="s">
        <v>76</v>
      </c>
      <c r="AL201" t="s">
        <v>76</v>
      </c>
      <c r="AM201" t="s">
        <v>76</v>
      </c>
      <c r="AN201" t="s">
        <v>76</v>
      </c>
      <c r="AO201" t="s">
        <v>76</v>
      </c>
      <c r="AP201" t="s">
        <v>76</v>
      </c>
      <c r="AQ201" t="s">
        <v>76</v>
      </c>
      <c r="AR201" t="s">
        <v>76</v>
      </c>
      <c r="AT201" t="s">
        <v>76</v>
      </c>
      <c r="AU201" t="s">
        <v>76</v>
      </c>
      <c r="AV201" t="s">
        <v>76</v>
      </c>
      <c r="AW201" t="s">
        <v>76</v>
      </c>
      <c r="AX201" t="s">
        <v>76</v>
      </c>
      <c r="AY201" t="s">
        <v>76</v>
      </c>
      <c r="AZ201" t="s">
        <v>76</v>
      </c>
      <c r="BR201" t="s">
        <v>76</v>
      </c>
      <c r="BS201" t="s">
        <v>76</v>
      </c>
      <c r="BT201" t="s">
        <v>76</v>
      </c>
      <c r="BU201" t="s">
        <v>76</v>
      </c>
      <c r="BV201" t="s">
        <v>76</v>
      </c>
    </row>
    <row r="202" spans="1:75" x14ac:dyDescent="0.15">
      <c r="A202">
        <v>203</v>
      </c>
      <c r="B202" t="s">
        <v>77</v>
      </c>
      <c r="C202">
        <v>3</v>
      </c>
      <c r="D202" t="s">
        <v>75</v>
      </c>
      <c r="E202">
        <v>71100431</v>
      </c>
      <c r="F202">
        <v>4</v>
      </c>
      <c r="G202">
        <v>3</v>
      </c>
      <c r="H202">
        <v>4</v>
      </c>
      <c r="I202">
        <v>3</v>
      </c>
      <c r="J202" t="s">
        <v>101</v>
      </c>
      <c r="K202" t="s">
        <v>101</v>
      </c>
      <c r="L202">
        <v>3</v>
      </c>
      <c r="M202" t="s">
        <v>102</v>
      </c>
      <c r="N202" t="s">
        <v>80</v>
      </c>
      <c r="P202" t="s">
        <v>82</v>
      </c>
      <c r="Q202" t="s">
        <v>81</v>
      </c>
      <c r="R202" t="s">
        <v>81</v>
      </c>
      <c r="S202" t="s">
        <v>81</v>
      </c>
      <c r="T202" t="s">
        <v>81</v>
      </c>
      <c r="U202">
        <v>3</v>
      </c>
      <c r="V202">
        <v>4</v>
      </c>
      <c r="W202">
        <v>1</v>
      </c>
      <c r="X202">
        <v>4</v>
      </c>
      <c r="Y202">
        <v>4</v>
      </c>
      <c r="Z202">
        <v>2</v>
      </c>
      <c r="AA202">
        <v>2</v>
      </c>
      <c r="AB202" t="s">
        <v>83</v>
      </c>
      <c r="AC202">
        <v>3</v>
      </c>
      <c r="AD202">
        <v>4</v>
      </c>
      <c r="AE202">
        <v>3</v>
      </c>
      <c r="AF202">
        <v>5</v>
      </c>
      <c r="AG202">
        <v>5</v>
      </c>
      <c r="AH202">
        <v>5</v>
      </c>
      <c r="AI202">
        <v>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82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82</v>
      </c>
      <c r="BB202">
        <v>4</v>
      </c>
      <c r="BC202">
        <v>5</v>
      </c>
      <c r="BD202">
        <v>3</v>
      </c>
      <c r="BE202">
        <v>1</v>
      </c>
      <c r="BF202">
        <v>3</v>
      </c>
      <c r="BG202">
        <v>3</v>
      </c>
      <c r="BH202" t="s">
        <v>147</v>
      </c>
      <c r="BI202" t="s">
        <v>85</v>
      </c>
      <c r="BJ202" t="s">
        <v>227</v>
      </c>
      <c r="BK202" t="s">
        <v>227</v>
      </c>
      <c r="BL202" t="s">
        <v>107</v>
      </c>
      <c r="BM202" t="s">
        <v>117</v>
      </c>
      <c r="BN202" t="s">
        <v>165</v>
      </c>
      <c r="BO202" t="s">
        <v>124</v>
      </c>
      <c r="BP202" t="s">
        <v>141</v>
      </c>
      <c r="BQ202">
        <v>0</v>
      </c>
      <c r="BR202" t="s">
        <v>81</v>
      </c>
      <c r="BS202" t="s">
        <v>81</v>
      </c>
      <c r="BT202" t="s">
        <v>81</v>
      </c>
      <c r="BU202" t="s">
        <v>82</v>
      </c>
      <c r="BV202" t="s">
        <v>81</v>
      </c>
    </row>
    <row r="203" spans="1:75" x14ac:dyDescent="0.15">
      <c r="A203">
        <v>204</v>
      </c>
      <c r="B203" t="s">
        <v>77</v>
      </c>
      <c r="C203">
        <v>3</v>
      </c>
      <c r="D203" t="s">
        <v>75</v>
      </c>
      <c r="E203">
        <v>298094417</v>
      </c>
      <c r="F203">
        <v>3</v>
      </c>
      <c r="G203" t="s">
        <v>101</v>
      </c>
      <c r="H203" t="s">
        <v>101</v>
      </c>
      <c r="I203">
        <v>2</v>
      </c>
      <c r="J203">
        <v>3</v>
      </c>
      <c r="K203">
        <v>2</v>
      </c>
      <c r="L203" t="s">
        <v>101</v>
      </c>
      <c r="M203" t="s">
        <v>102</v>
      </c>
      <c r="N203" t="s">
        <v>80</v>
      </c>
      <c r="P203" t="s">
        <v>81</v>
      </c>
      <c r="Q203" t="s">
        <v>81</v>
      </c>
      <c r="R203" t="s">
        <v>82</v>
      </c>
      <c r="S203" t="s">
        <v>81</v>
      </c>
      <c r="T203" t="s">
        <v>81</v>
      </c>
      <c r="U203">
        <v>3</v>
      </c>
      <c r="V203">
        <v>5</v>
      </c>
      <c r="W203">
        <v>3</v>
      </c>
      <c r="X203">
        <v>5</v>
      </c>
      <c r="Y203">
        <v>2</v>
      </c>
      <c r="Z203">
        <v>1</v>
      </c>
      <c r="AA203">
        <v>5</v>
      </c>
      <c r="AB203" t="s">
        <v>83</v>
      </c>
      <c r="AC203">
        <v>4</v>
      </c>
      <c r="AE203">
        <v>5</v>
      </c>
      <c r="AF203">
        <v>5</v>
      </c>
      <c r="AG203">
        <v>5</v>
      </c>
      <c r="AH203">
        <v>4</v>
      </c>
      <c r="AI203">
        <v>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82</v>
      </c>
      <c r="AT203" t="s">
        <v>81</v>
      </c>
      <c r="AU203" t="s">
        <v>81</v>
      </c>
      <c r="AV203" t="s">
        <v>81</v>
      </c>
      <c r="AW203" t="s">
        <v>82</v>
      </c>
      <c r="AX203" t="s">
        <v>82</v>
      </c>
      <c r="AY203" t="s">
        <v>82</v>
      </c>
      <c r="AZ203" t="s">
        <v>81</v>
      </c>
      <c r="BB203">
        <v>1</v>
      </c>
      <c r="BC203">
        <v>4</v>
      </c>
      <c r="BD203">
        <v>5</v>
      </c>
      <c r="BE203">
        <v>4</v>
      </c>
      <c r="BF203">
        <v>3</v>
      </c>
      <c r="BG203">
        <v>4</v>
      </c>
      <c r="BH203" t="s">
        <v>111</v>
      </c>
      <c r="BI203" t="s">
        <v>85</v>
      </c>
      <c r="BJ203" t="s">
        <v>96</v>
      </c>
      <c r="BK203" t="s">
        <v>185</v>
      </c>
      <c r="BL203" t="s">
        <v>107</v>
      </c>
      <c r="BM203" t="s">
        <v>117</v>
      </c>
      <c r="BN203" t="s">
        <v>90</v>
      </c>
      <c r="BO203" t="s">
        <v>169</v>
      </c>
      <c r="BP203" t="s">
        <v>100</v>
      </c>
      <c r="BQ203">
        <v>0</v>
      </c>
      <c r="BR203" t="s">
        <v>82</v>
      </c>
      <c r="BS203" t="s">
        <v>81</v>
      </c>
      <c r="BT203" t="s">
        <v>81</v>
      </c>
      <c r="BU203" t="s">
        <v>81</v>
      </c>
      <c r="BV203" t="s">
        <v>81</v>
      </c>
    </row>
    <row r="204" spans="1:75" x14ac:dyDescent="0.15">
      <c r="A204">
        <v>205</v>
      </c>
      <c r="B204" t="s">
        <v>77</v>
      </c>
      <c r="C204">
        <v>3</v>
      </c>
      <c r="D204" t="s">
        <v>75</v>
      </c>
      <c r="E204">
        <v>414812159</v>
      </c>
      <c r="F204">
        <v>3</v>
      </c>
      <c r="G204">
        <v>3</v>
      </c>
      <c r="H204">
        <v>2</v>
      </c>
      <c r="I204">
        <v>4</v>
      </c>
      <c r="J204">
        <v>2</v>
      </c>
      <c r="K204" t="s">
        <v>101</v>
      </c>
      <c r="L204" t="s">
        <v>101</v>
      </c>
      <c r="M204" t="s">
        <v>102</v>
      </c>
      <c r="N204" t="s">
        <v>80</v>
      </c>
      <c r="P204" t="s">
        <v>81</v>
      </c>
      <c r="Q204" t="s">
        <v>82</v>
      </c>
      <c r="R204" t="s">
        <v>82</v>
      </c>
      <c r="S204" t="s">
        <v>81</v>
      </c>
      <c r="T204" t="s">
        <v>82</v>
      </c>
      <c r="U204">
        <v>4</v>
      </c>
      <c r="V204">
        <v>5</v>
      </c>
      <c r="W204">
        <v>3</v>
      </c>
      <c r="X204">
        <v>4</v>
      </c>
      <c r="Y204">
        <v>3</v>
      </c>
      <c r="Z204">
        <v>5</v>
      </c>
      <c r="AA204">
        <v>3</v>
      </c>
      <c r="AB204" t="s">
        <v>110</v>
      </c>
      <c r="AC204">
        <v>4</v>
      </c>
      <c r="AD204">
        <v>4</v>
      </c>
      <c r="AE204">
        <v>5</v>
      </c>
      <c r="AF204">
        <v>5</v>
      </c>
      <c r="AG204">
        <v>4</v>
      </c>
      <c r="AH204">
        <v>5</v>
      </c>
      <c r="AI204">
        <v>3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82</v>
      </c>
      <c r="AT204" t="s">
        <v>81</v>
      </c>
      <c r="AU204" t="s">
        <v>81</v>
      </c>
      <c r="AV204" t="s">
        <v>82</v>
      </c>
      <c r="AW204" t="s">
        <v>81</v>
      </c>
      <c r="AX204" t="s">
        <v>82</v>
      </c>
      <c r="AY204" t="s">
        <v>82</v>
      </c>
      <c r="AZ204" t="s">
        <v>81</v>
      </c>
      <c r="BB204">
        <v>4</v>
      </c>
      <c r="BC204">
        <v>5</v>
      </c>
      <c r="BD204">
        <v>4</v>
      </c>
      <c r="BE204">
        <v>1</v>
      </c>
      <c r="BF204">
        <v>2</v>
      </c>
      <c r="BG204">
        <v>4</v>
      </c>
      <c r="BH204" t="s">
        <v>84</v>
      </c>
      <c r="BI204" t="s">
        <v>85</v>
      </c>
      <c r="BJ204" t="s">
        <v>103</v>
      </c>
      <c r="BK204" t="s">
        <v>228</v>
      </c>
      <c r="BL204" t="s">
        <v>107</v>
      </c>
      <c r="BM204" t="s">
        <v>89</v>
      </c>
      <c r="BN204" t="s">
        <v>99</v>
      </c>
      <c r="BO204" t="s">
        <v>91</v>
      </c>
      <c r="BP204" t="s">
        <v>100</v>
      </c>
      <c r="BQ204">
        <v>0</v>
      </c>
      <c r="BR204" t="s">
        <v>81</v>
      </c>
      <c r="BS204" t="s">
        <v>82</v>
      </c>
      <c r="BT204" t="s">
        <v>82</v>
      </c>
      <c r="BU204" t="s">
        <v>81</v>
      </c>
      <c r="BV204" t="s">
        <v>81</v>
      </c>
    </row>
    <row r="205" spans="1:75" x14ac:dyDescent="0.15">
      <c r="A205">
        <v>206</v>
      </c>
      <c r="B205" t="s">
        <v>77</v>
      </c>
      <c r="C205">
        <v>3</v>
      </c>
      <c r="D205" t="s">
        <v>78</v>
      </c>
      <c r="E205">
        <v>1240504107</v>
      </c>
      <c r="F205" t="s">
        <v>101</v>
      </c>
      <c r="G205" t="s">
        <v>101</v>
      </c>
      <c r="H205">
        <v>4</v>
      </c>
      <c r="I205">
        <v>3</v>
      </c>
      <c r="J205" t="s">
        <v>101</v>
      </c>
      <c r="K205">
        <v>4</v>
      </c>
      <c r="L205">
        <v>4</v>
      </c>
      <c r="M205" t="s">
        <v>102</v>
      </c>
      <c r="N205" t="s">
        <v>80</v>
      </c>
      <c r="P205" t="s">
        <v>81</v>
      </c>
      <c r="Q205" t="s">
        <v>82</v>
      </c>
      <c r="R205" t="s">
        <v>82</v>
      </c>
      <c r="S205" t="s">
        <v>81</v>
      </c>
      <c r="T205" t="s">
        <v>82</v>
      </c>
      <c r="U205">
        <v>3</v>
      </c>
      <c r="V205">
        <v>5</v>
      </c>
      <c r="W205">
        <v>3</v>
      </c>
      <c r="X205">
        <v>3</v>
      </c>
      <c r="Y205">
        <v>4</v>
      </c>
      <c r="Z205">
        <v>3</v>
      </c>
      <c r="AA205">
        <v>4</v>
      </c>
      <c r="AB205" t="s">
        <v>83</v>
      </c>
      <c r="AC205">
        <v>4</v>
      </c>
      <c r="AD205">
        <v>3</v>
      </c>
      <c r="AE205">
        <v>4</v>
      </c>
      <c r="AF205">
        <v>5</v>
      </c>
      <c r="AG205">
        <v>4</v>
      </c>
      <c r="AH205">
        <v>4</v>
      </c>
      <c r="AI205">
        <v>2</v>
      </c>
      <c r="AJ205" t="s">
        <v>81</v>
      </c>
      <c r="AK205" t="s">
        <v>81</v>
      </c>
      <c r="AL205" t="s">
        <v>82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T205" t="s">
        <v>82</v>
      </c>
      <c r="AU205" t="s">
        <v>82</v>
      </c>
      <c r="AV205" t="s">
        <v>81</v>
      </c>
      <c r="AW205" t="s">
        <v>81</v>
      </c>
      <c r="AX205" t="s">
        <v>81</v>
      </c>
      <c r="AY205" t="s">
        <v>81</v>
      </c>
      <c r="AZ205" t="s">
        <v>81</v>
      </c>
      <c r="BB205">
        <v>3</v>
      </c>
      <c r="BC205">
        <v>3</v>
      </c>
      <c r="BD205">
        <v>4</v>
      </c>
      <c r="BE205">
        <v>3</v>
      </c>
      <c r="BF205">
        <v>4</v>
      </c>
      <c r="BG205">
        <v>1</v>
      </c>
      <c r="BH205" t="s">
        <v>84</v>
      </c>
      <c r="BI205" t="s">
        <v>95</v>
      </c>
      <c r="BJ205" t="s">
        <v>229</v>
      </c>
      <c r="BK205" t="s">
        <v>230</v>
      </c>
      <c r="BL205" t="s">
        <v>97</v>
      </c>
      <c r="BM205" t="s">
        <v>89</v>
      </c>
      <c r="BN205" t="s">
        <v>90</v>
      </c>
      <c r="BO205" t="s">
        <v>91</v>
      </c>
      <c r="BP205" t="s">
        <v>114</v>
      </c>
      <c r="BQ205">
        <v>0</v>
      </c>
      <c r="BR205" t="s">
        <v>81</v>
      </c>
      <c r="BS205" t="s">
        <v>81</v>
      </c>
      <c r="BT205" t="s">
        <v>82</v>
      </c>
      <c r="BU205" t="s">
        <v>81</v>
      </c>
      <c r="BV205" t="s">
        <v>81</v>
      </c>
    </row>
    <row r="206" spans="1:75" x14ac:dyDescent="0.15">
      <c r="A206">
        <v>207</v>
      </c>
      <c r="B206" t="s">
        <v>77</v>
      </c>
      <c r="C206">
        <v>3</v>
      </c>
      <c r="D206" t="s">
        <v>75</v>
      </c>
      <c r="E206">
        <v>1282590418</v>
      </c>
      <c r="F206">
        <v>4</v>
      </c>
      <c r="G206">
        <v>3</v>
      </c>
      <c r="H206">
        <v>4</v>
      </c>
      <c r="I206">
        <v>3</v>
      </c>
      <c r="J206">
        <v>4</v>
      </c>
      <c r="K206" t="s">
        <v>101</v>
      </c>
      <c r="L206">
        <v>4</v>
      </c>
      <c r="M206" t="s">
        <v>79</v>
      </c>
      <c r="N206" t="s">
        <v>80</v>
      </c>
      <c r="P206" t="s">
        <v>81</v>
      </c>
      <c r="Q206" t="s">
        <v>82</v>
      </c>
      <c r="R206" t="s">
        <v>81</v>
      </c>
      <c r="S206" t="s">
        <v>81</v>
      </c>
      <c r="T206" t="s">
        <v>81</v>
      </c>
      <c r="U206">
        <v>3</v>
      </c>
      <c r="V206">
        <v>5</v>
      </c>
      <c r="W206">
        <v>4</v>
      </c>
      <c r="X206">
        <v>3</v>
      </c>
      <c r="Y206">
        <v>3</v>
      </c>
      <c r="Z206">
        <v>2</v>
      </c>
      <c r="AA206">
        <v>1</v>
      </c>
      <c r="AB206" t="s">
        <v>94</v>
      </c>
      <c r="AC206">
        <v>3</v>
      </c>
      <c r="AD206">
        <v>4</v>
      </c>
      <c r="AE206">
        <v>4</v>
      </c>
      <c r="AF206">
        <v>5</v>
      </c>
      <c r="AG206">
        <v>4</v>
      </c>
      <c r="AH206">
        <v>3</v>
      </c>
      <c r="AI206">
        <v>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82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82</v>
      </c>
      <c r="BB206">
        <v>4</v>
      </c>
      <c r="BC206">
        <v>5</v>
      </c>
      <c r="BD206">
        <v>4</v>
      </c>
      <c r="BE206">
        <v>5</v>
      </c>
      <c r="BF206">
        <v>4</v>
      </c>
      <c r="BG206">
        <v>2</v>
      </c>
      <c r="BH206" t="s">
        <v>116</v>
      </c>
      <c r="BI206" t="s">
        <v>85</v>
      </c>
      <c r="BJ206" t="s">
        <v>96</v>
      </c>
      <c r="BK206" t="s">
        <v>87</v>
      </c>
      <c r="BL206" t="s">
        <v>97</v>
      </c>
      <c r="BM206" t="s">
        <v>117</v>
      </c>
      <c r="BN206" t="s">
        <v>99</v>
      </c>
      <c r="BO206" t="s">
        <v>122</v>
      </c>
      <c r="BP206" t="s">
        <v>231</v>
      </c>
      <c r="BQ206" t="s">
        <v>123</v>
      </c>
      <c r="BR206" t="s">
        <v>81</v>
      </c>
      <c r="BS206" t="s">
        <v>81</v>
      </c>
      <c r="BT206" t="s">
        <v>82</v>
      </c>
      <c r="BU206" t="s">
        <v>81</v>
      </c>
      <c r="BV206" t="s">
        <v>81</v>
      </c>
    </row>
    <row r="207" spans="1:75" x14ac:dyDescent="0.15">
      <c r="A207">
        <v>208</v>
      </c>
      <c r="D207" t="s">
        <v>75</v>
      </c>
      <c r="E207">
        <v>2092165699</v>
      </c>
      <c r="P207" t="s">
        <v>76</v>
      </c>
      <c r="Q207" t="s">
        <v>76</v>
      </c>
      <c r="R207" t="s">
        <v>76</v>
      </c>
      <c r="S207" t="s">
        <v>76</v>
      </c>
      <c r="T207" t="s">
        <v>76</v>
      </c>
      <c r="AJ207" t="s">
        <v>76</v>
      </c>
      <c r="AK207" t="s">
        <v>76</v>
      </c>
      <c r="AL207" t="s">
        <v>76</v>
      </c>
      <c r="AM207" t="s">
        <v>76</v>
      </c>
      <c r="AN207" t="s">
        <v>76</v>
      </c>
      <c r="AO207" t="s">
        <v>76</v>
      </c>
      <c r="AP207" t="s">
        <v>76</v>
      </c>
      <c r="AQ207" t="s">
        <v>76</v>
      </c>
      <c r="AR207" t="s">
        <v>76</v>
      </c>
      <c r="AT207" t="s">
        <v>76</v>
      </c>
      <c r="AU207" t="s">
        <v>76</v>
      </c>
      <c r="AV207" t="s">
        <v>76</v>
      </c>
      <c r="AW207" t="s">
        <v>76</v>
      </c>
      <c r="AX207" t="s">
        <v>76</v>
      </c>
      <c r="AY207" t="s">
        <v>76</v>
      </c>
      <c r="AZ207" t="s">
        <v>76</v>
      </c>
      <c r="BR207" t="s">
        <v>76</v>
      </c>
      <c r="BS207" t="s">
        <v>76</v>
      </c>
      <c r="BT207" t="s">
        <v>76</v>
      </c>
      <c r="BU207" t="s">
        <v>76</v>
      </c>
      <c r="BV207" t="s">
        <v>76</v>
      </c>
    </row>
    <row r="208" spans="1:75" x14ac:dyDescent="0.15">
      <c r="A208">
        <v>209</v>
      </c>
      <c r="D208" t="s">
        <v>75</v>
      </c>
      <c r="E208">
        <v>1577057367</v>
      </c>
      <c r="P208" t="s">
        <v>76</v>
      </c>
      <c r="Q208" t="s">
        <v>76</v>
      </c>
      <c r="R208" t="s">
        <v>76</v>
      </c>
      <c r="S208" t="s">
        <v>76</v>
      </c>
      <c r="T208" t="s">
        <v>76</v>
      </c>
      <c r="AJ208" t="s">
        <v>76</v>
      </c>
      <c r="AK208" t="s">
        <v>76</v>
      </c>
      <c r="AL208" t="s">
        <v>76</v>
      </c>
      <c r="AM208" t="s">
        <v>76</v>
      </c>
      <c r="AN208" t="s">
        <v>76</v>
      </c>
      <c r="AO208" t="s">
        <v>76</v>
      </c>
      <c r="AP208" t="s">
        <v>76</v>
      </c>
      <c r="AQ208" t="s">
        <v>76</v>
      </c>
      <c r="AR208" t="s">
        <v>76</v>
      </c>
      <c r="AT208" t="s">
        <v>76</v>
      </c>
      <c r="AU208" t="s">
        <v>76</v>
      </c>
      <c r="AV208" t="s">
        <v>76</v>
      </c>
      <c r="AW208" t="s">
        <v>76</v>
      </c>
      <c r="AX208" t="s">
        <v>76</v>
      </c>
      <c r="AY208" t="s">
        <v>76</v>
      </c>
      <c r="AZ208" t="s">
        <v>76</v>
      </c>
      <c r="BR208" t="s">
        <v>76</v>
      </c>
      <c r="BS208" t="s">
        <v>76</v>
      </c>
      <c r="BT208" t="s">
        <v>76</v>
      </c>
      <c r="BU208" t="s">
        <v>76</v>
      </c>
      <c r="BV208" t="s">
        <v>76</v>
      </c>
    </row>
    <row r="209" spans="1:74" x14ac:dyDescent="0.15">
      <c r="A209">
        <v>210</v>
      </c>
      <c r="B209" t="s">
        <v>77</v>
      </c>
      <c r="C209">
        <v>3</v>
      </c>
      <c r="D209" t="s">
        <v>75</v>
      </c>
      <c r="E209">
        <v>848603246</v>
      </c>
      <c r="F209">
        <v>3</v>
      </c>
      <c r="G209" t="s">
        <v>101</v>
      </c>
      <c r="H209" t="s">
        <v>101</v>
      </c>
      <c r="I209">
        <v>3</v>
      </c>
      <c r="J209" t="s">
        <v>101</v>
      </c>
      <c r="K209">
        <v>4</v>
      </c>
      <c r="L209">
        <v>2</v>
      </c>
      <c r="M209" t="s">
        <v>115</v>
      </c>
      <c r="N209" t="s">
        <v>80</v>
      </c>
      <c r="P209" t="s">
        <v>81</v>
      </c>
      <c r="Q209" t="s">
        <v>81</v>
      </c>
      <c r="R209" t="s">
        <v>82</v>
      </c>
      <c r="S209" t="s">
        <v>82</v>
      </c>
      <c r="T209" t="s">
        <v>81</v>
      </c>
      <c r="U209">
        <v>3</v>
      </c>
      <c r="V209">
        <v>4</v>
      </c>
      <c r="W209">
        <v>2</v>
      </c>
      <c r="X209">
        <v>2</v>
      </c>
      <c r="Y209">
        <v>2</v>
      </c>
      <c r="AB209" t="s">
        <v>83</v>
      </c>
      <c r="AC209">
        <v>5</v>
      </c>
      <c r="AD209">
        <v>5</v>
      </c>
      <c r="AE209">
        <v>3</v>
      </c>
      <c r="AF209">
        <v>5</v>
      </c>
      <c r="AG209">
        <v>5</v>
      </c>
      <c r="AH209">
        <v>5</v>
      </c>
      <c r="AI209">
        <v>3</v>
      </c>
      <c r="AJ209" t="s">
        <v>82</v>
      </c>
      <c r="AK209" t="s">
        <v>81</v>
      </c>
      <c r="AL209" t="s">
        <v>82</v>
      </c>
      <c r="AM209" t="s">
        <v>81</v>
      </c>
      <c r="AN209" t="s">
        <v>81</v>
      </c>
      <c r="AO209" t="s">
        <v>82</v>
      </c>
      <c r="AP209" t="s">
        <v>81</v>
      </c>
      <c r="AQ209" t="s">
        <v>81</v>
      </c>
      <c r="AR209" t="s">
        <v>81</v>
      </c>
      <c r="AT209" t="s">
        <v>81</v>
      </c>
      <c r="AU209" t="s">
        <v>82</v>
      </c>
      <c r="AV209" t="s">
        <v>82</v>
      </c>
      <c r="AW209" t="s">
        <v>81</v>
      </c>
      <c r="AX209" t="s">
        <v>81</v>
      </c>
      <c r="AY209" t="s">
        <v>82</v>
      </c>
      <c r="AZ209" t="s">
        <v>81</v>
      </c>
      <c r="BB209">
        <v>5</v>
      </c>
      <c r="BC209">
        <v>5</v>
      </c>
      <c r="BD209">
        <v>1</v>
      </c>
      <c r="BE209">
        <v>3</v>
      </c>
      <c r="BF209">
        <v>1</v>
      </c>
      <c r="BH209" t="s">
        <v>84</v>
      </c>
      <c r="BI209" t="s">
        <v>95</v>
      </c>
      <c r="BJ209" t="s">
        <v>87</v>
      </c>
      <c r="BK209" t="s">
        <v>87</v>
      </c>
      <c r="BL209" t="s">
        <v>107</v>
      </c>
      <c r="BM209" t="s">
        <v>89</v>
      </c>
      <c r="BN209" t="s">
        <v>99</v>
      </c>
      <c r="BO209" t="s">
        <v>104</v>
      </c>
      <c r="BP209" t="s">
        <v>100</v>
      </c>
      <c r="BQ209">
        <v>0</v>
      </c>
      <c r="BR209" t="s">
        <v>81</v>
      </c>
      <c r="BS209" t="s">
        <v>82</v>
      </c>
      <c r="BT209" t="s">
        <v>82</v>
      </c>
      <c r="BU209" t="s">
        <v>81</v>
      </c>
      <c r="BV209" t="s">
        <v>81</v>
      </c>
    </row>
    <row r="210" spans="1:74" x14ac:dyDescent="0.15">
      <c r="A210">
        <v>211</v>
      </c>
      <c r="B210" t="s">
        <v>77</v>
      </c>
      <c r="C210">
        <v>3</v>
      </c>
      <c r="D210" t="s">
        <v>75</v>
      </c>
      <c r="E210">
        <v>57190588</v>
      </c>
      <c r="F210">
        <v>4</v>
      </c>
      <c r="G210">
        <v>4</v>
      </c>
      <c r="H210">
        <v>4</v>
      </c>
      <c r="I210">
        <v>2</v>
      </c>
      <c r="J210" t="s">
        <v>101</v>
      </c>
      <c r="K210">
        <v>3</v>
      </c>
      <c r="L210">
        <v>4</v>
      </c>
      <c r="M210" t="s">
        <v>79</v>
      </c>
      <c r="N210" t="s">
        <v>80</v>
      </c>
      <c r="P210" t="s">
        <v>82</v>
      </c>
      <c r="Q210" t="s">
        <v>81</v>
      </c>
      <c r="R210" t="s">
        <v>81</v>
      </c>
      <c r="S210" t="s">
        <v>81</v>
      </c>
      <c r="T210" t="s">
        <v>81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3</v>
      </c>
      <c r="AA210">
        <v>3</v>
      </c>
      <c r="AB210" t="s">
        <v>83</v>
      </c>
      <c r="AC210">
        <v>4</v>
      </c>
      <c r="AD210">
        <v>4</v>
      </c>
      <c r="AE210">
        <v>3</v>
      </c>
      <c r="AF210">
        <v>4</v>
      </c>
      <c r="AG210">
        <v>3</v>
      </c>
      <c r="AH210">
        <v>3</v>
      </c>
      <c r="AI210">
        <v>3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82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82</v>
      </c>
      <c r="AZ210" t="s">
        <v>81</v>
      </c>
      <c r="BC210">
        <v>3</v>
      </c>
      <c r="BD210">
        <v>3</v>
      </c>
      <c r="BE210">
        <v>3</v>
      </c>
      <c r="BF210">
        <v>2</v>
      </c>
      <c r="BG210">
        <v>3</v>
      </c>
      <c r="BH210" t="s">
        <v>84</v>
      </c>
      <c r="BI210" t="s">
        <v>85</v>
      </c>
      <c r="BJ210" t="s">
        <v>96</v>
      </c>
      <c r="BK210" t="s">
        <v>87</v>
      </c>
      <c r="BL210" t="s">
        <v>107</v>
      </c>
      <c r="BM210" t="s">
        <v>89</v>
      </c>
      <c r="BN210" t="s">
        <v>90</v>
      </c>
      <c r="BO210" t="s">
        <v>104</v>
      </c>
      <c r="BP210" t="s">
        <v>100</v>
      </c>
      <c r="BQ210">
        <v>0</v>
      </c>
      <c r="BR210" t="s">
        <v>81</v>
      </c>
      <c r="BS210" t="s">
        <v>82</v>
      </c>
      <c r="BT210" t="s">
        <v>81</v>
      </c>
      <c r="BU210" t="s">
        <v>81</v>
      </c>
      <c r="BV210" t="s">
        <v>81</v>
      </c>
    </row>
    <row r="211" spans="1:74" x14ac:dyDescent="0.15">
      <c r="A211">
        <v>212</v>
      </c>
      <c r="B211" t="s">
        <v>77</v>
      </c>
      <c r="C211">
        <v>3</v>
      </c>
      <c r="D211" t="s">
        <v>75</v>
      </c>
      <c r="E211">
        <v>92381306</v>
      </c>
      <c r="F211">
        <v>3</v>
      </c>
      <c r="G211">
        <v>3</v>
      </c>
      <c r="H211">
        <v>4</v>
      </c>
      <c r="I211">
        <v>3</v>
      </c>
      <c r="J211">
        <v>4</v>
      </c>
      <c r="K211">
        <v>2</v>
      </c>
      <c r="L211">
        <v>4</v>
      </c>
      <c r="M211" t="s">
        <v>79</v>
      </c>
      <c r="N211" t="s">
        <v>80</v>
      </c>
      <c r="P211" t="s">
        <v>81</v>
      </c>
      <c r="Q211" t="s">
        <v>82</v>
      </c>
      <c r="R211" t="s">
        <v>81</v>
      </c>
      <c r="S211" t="s">
        <v>81</v>
      </c>
      <c r="T211" t="s">
        <v>82</v>
      </c>
      <c r="U211">
        <v>4</v>
      </c>
      <c r="V211">
        <v>3</v>
      </c>
      <c r="W211">
        <v>4</v>
      </c>
      <c r="X211">
        <v>4</v>
      </c>
      <c r="Y211">
        <v>4</v>
      </c>
      <c r="Z211">
        <v>3</v>
      </c>
      <c r="AA211">
        <v>5</v>
      </c>
      <c r="AB211" t="s">
        <v>110</v>
      </c>
      <c r="AC211">
        <v>5</v>
      </c>
      <c r="AD211">
        <v>5</v>
      </c>
      <c r="AE211">
        <v>3</v>
      </c>
      <c r="AF211">
        <v>4</v>
      </c>
      <c r="AG211">
        <v>4</v>
      </c>
      <c r="AH211">
        <v>5</v>
      </c>
      <c r="AI211">
        <v>4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82</v>
      </c>
      <c r="AT211" t="s">
        <v>81</v>
      </c>
      <c r="AU211" t="s">
        <v>82</v>
      </c>
      <c r="AV211" t="s">
        <v>81</v>
      </c>
      <c r="AW211" t="s">
        <v>81</v>
      </c>
      <c r="AX211" t="s">
        <v>82</v>
      </c>
      <c r="AY211" t="s">
        <v>82</v>
      </c>
      <c r="AZ211" t="s">
        <v>81</v>
      </c>
      <c r="BB211">
        <v>5</v>
      </c>
      <c r="BC211">
        <v>4</v>
      </c>
      <c r="BD211">
        <v>4</v>
      </c>
      <c r="BE211">
        <v>4</v>
      </c>
      <c r="BF211">
        <v>5</v>
      </c>
      <c r="BG211">
        <v>5</v>
      </c>
      <c r="BH211" t="s">
        <v>84</v>
      </c>
      <c r="BI211" t="s">
        <v>95</v>
      </c>
      <c r="BJ211" t="s">
        <v>161</v>
      </c>
      <c r="BK211" t="s">
        <v>232</v>
      </c>
      <c r="BL211" t="s">
        <v>97</v>
      </c>
      <c r="BM211" t="s">
        <v>98</v>
      </c>
      <c r="BN211" t="s">
        <v>90</v>
      </c>
      <c r="BO211" t="s">
        <v>91</v>
      </c>
      <c r="BP211" t="s">
        <v>100</v>
      </c>
      <c r="BQ211">
        <v>0</v>
      </c>
      <c r="BR211" t="s">
        <v>81</v>
      </c>
      <c r="BS211" t="s">
        <v>82</v>
      </c>
      <c r="BT211" t="s">
        <v>81</v>
      </c>
      <c r="BU211" t="s">
        <v>81</v>
      </c>
      <c r="BV211" t="s">
        <v>81</v>
      </c>
    </row>
    <row r="212" spans="1:74" x14ac:dyDescent="0.15">
      <c r="A212">
        <v>213</v>
      </c>
      <c r="B212" t="s">
        <v>77</v>
      </c>
      <c r="C212">
        <v>3</v>
      </c>
      <c r="D212" t="s">
        <v>75</v>
      </c>
      <c r="E212">
        <v>1034195747</v>
      </c>
      <c r="F212">
        <v>4</v>
      </c>
      <c r="G212">
        <v>4</v>
      </c>
      <c r="H212" t="s">
        <v>101</v>
      </c>
      <c r="I212">
        <v>3</v>
      </c>
      <c r="J212" t="s">
        <v>101</v>
      </c>
      <c r="K212">
        <v>4</v>
      </c>
      <c r="L212">
        <v>2</v>
      </c>
      <c r="M212" t="s">
        <v>115</v>
      </c>
      <c r="N212" t="s">
        <v>80</v>
      </c>
      <c r="P212" t="s">
        <v>82</v>
      </c>
      <c r="Q212" t="s">
        <v>81</v>
      </c>
      <c r="R212" t="s">
        <v>81</v>
      </c>
      <c r="S212" t="s">
        <v>81</v>
      </c>
      <c r="T212" t="s">
        <v>81</v>
      </c>
      <c r="U212">
        <v>4</v>
      </c>
      <c r="V212">
        <v>5</v>
      </c>
      <c r="W212">
        <v>3</v>
      </c>
      <c r="X212">
        <v>4</v>
      </c>
      <c r="Y212">
        <v>3</v>
      </c>
      <c r="Z212">
        <v>2</v>
      </c>
      <c r="AA212">
        <v>2</v>
      </c>
      <c r="AB212" t="s">
        <v>83</v>
      </c>
      <c r="AC212">
        <v>5</v>
      </c>
      <c r="AD212">
        <v>5</v>
      </c>
      <c r="AE212">
        <v>3</v>
      </c>
      <c r="AF212">
        <v>5</v>
      </c>
      <c r="AG212">
        <v>5</v>
      </c>
      <c r="AH212">
        <v>5</v>
      </c>
      <c r="AI212">
        <v>5</v>
      </c>
      <c r="AJ212" t="s">
        <v>81</v>
      </c>
      <c r="AK212" t="s">
        <v>81</v>
      </c>
      <c r="AL212" t="s">
        <v>82</v>
      </c>
      <c r="AM212" t="s">
        <v>81</v>
      </c>
      <c r="AN212" t="s">
        <v>82</v>
      </c>
      <c r="AO212" t="s">
        <v>81</v>
      </c>
      <c r="AP212" t="s">
        <v>81</v>
      </c>
      <c r="AQ212" t="s">
        <v>81</v>
      </c>
      <c r="AR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82</v>
      </c>
      <c r="AZ212" t="s">
        <v>81</v>
      </c>
      <c r="BC212">
        <v>4</v>
      </c>
      <c r="BD212">
        <v>2</v>
      </c>
      <c r="BE212">
        <v>4</v>
      </c>
      <c r="BH212" t="s">
        <v>111</v>
      </c>
      <c r="BI212" t="s">
        <v>85</v>
      </c>
      <c r="BJ212" t="s">
        <v>96</v>
      </c>
      <c r="BK212" t="s">
        <v>87</v>
      </c>
      <c r="BL212" t="s">
        <v>97</v>
      </c>
      <c r="BM212" t="s">
        <v>89</v>
      </c>
      <c r="BN212" t="s">
        <v>99</v>
      </c>
      <c r="BO212" t="s">
        <v>104</v>
      </c>
      <c r="BP212" t="s">
        <v>141</v>
      </c>
      <c r="BQ212">
        <v>0</v>
      </c>
      <c r="BR212" t="s">
        <v>82</v>
      </c>
      <c r="BS212" t="s">
        <v>81</v>
      </c>
      <c r="BT212" t="s">
        <v>81</v>
      </c>
      <c r="BU212" t="s">
        <v>81</v>
      </c>
      <c r="BV212" t="s">
        <v>81</v>
      </c>
    </row>
    <row r="213" spans="1:74" x14ac:dyDescent="0.15">
      <c r="A213">
        <v>214</v>
      </c>
      <c r="B213" t="s">
        <v>77</v>
      </c>
      <c r="C213">
        <v>3</v>
      </c>
      <c r="D213" t="s">
        <v>75</v>
      </c>
      <c r="E213">
        <v>1761861826</v>
      </c>
      <c r="F213">
        <v>2</v>
      </c>
      <c r="G213">
        <v>2</v>
      </c>
      <c r="H213" t="s">
        <v>93</v>
      </c>
      <c r="I213">
        <v>2</v>
      </c>
      <c r="J213">
        <v>2</v>
      </c>
      <c r="K213">
        <v>2</v>
      </c>
      <c r="L213" t="s">
        <v>101</v>
      </c>
      <c r="M213" t="s">
        <v>79</v>
      </c>
      <c r="N213" t="s">
        <v>80</v>
      </c>
      <c r="P213" t="s">
        <v>81</v>
      </c>
      <c r="Q213" t="s">
        <v>82</v>
      </c>
      <c r="R213" t="s">
        <v>82</v>
      </c>
      <c r="S213" t="s">
        <v>81</v>
      </c>
      <c r="T213" t="s">
        <v>81</v>
      </c>
      <c r="U213">
        <v>4</v>
      </c>
      <c r="V213">
        <v>4</v>
      </c>
      <c r="W213">
        <v>3</v>
      </c>
      <c r="X213">
        <v>3</v>
      </c>
      <c r="Y213">
        <v>2</v>
      </c>
      <c r="Z213">
        <v>2</v>
      </c>
      <c r="AA213">
        <v>3</v>
      </c>
      <c r="AB213" t="s">
        <v>94</v>
      </c>
      <c r="AC213">
        <v>5</v>
      </c>
      <c r="AD213">
        <v>5</v>
      </c>
      <c r="AE213">
        <v>3</v>
      </c>
      <c r="AF213">
        <v>5</v>
      </c>
      <c r="AG213">
        <v>5</v>
      </c>
      <c r="AH213">
        <v>3</v>
      </c>
      <c r="AI213">
        <v>1</v>
      </c>
      <c r="AJ213" t="s">
        <v>81</v>
      </c>
      <c r="AK213" t="s">
        <v>81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82</v>
      </c>
      <c r="AT213" t="s">
        <v>81</v>
      </c>
      <c r="AU213" t="s">
        <v>81</v>
      </c>
      <c r="AV213" t="s">
        <v>82</v>
      </c>
      <c r="AW213" t="s">
        <v>81</v>
      </c>
      <c r="AX213" t="s">
        <v>81</v>
      </c>
      <c r="AY213" t="s">
        <v>82</v>
      </c>
      <c r="AZ213" t="s">
        <v>81</v>
      </c>
      <c r="BB213">
        <v>4</v>
      </c>
      <c r="BC213">
        <v>4</v>
      </c>
      <c r="BD213">
        <v>2</v>
      </c>
      <c r="BE213">
        <v>4</v>
      </c>
      <c r="BF213">
        <v>4</v>
      </c>
      <c r="BG213">
        <v>3</v>
      </c>
      <c r="BH213" t="s">
        <v>84</v>
      </c>
      <c r="BI213" t="s">
        <v>85</v>
      </c>
      <c r="BJ213" t="s">
        <v>96</v>
      </c>
      <c r="BK213" t="s">
        <v>103</v>
      </c>
      <c r="BL213" t="s">
        <v>107</v>
      </c>
      <c r="BM213" t="s">
        <v>89</v>
      </c>
      <c r="BN213" t="s">
        <v>90</v>
      </c>
      <c r="BO213" t="s">
        <v>104</v>
      </c>
      <c r="BP213" t="s">
        <v>100</v>
      </c>
      <c r="BQ213">
        <v>0</v>
      </c>
      <c r="BR213" t="s">
        <v>81</v>
      </c>
      <c r="BS213" t="s">
        <v>82</v>
      </c>
      <c r="BT213" t="s">
        <v>81</v>
      </c>
      <c r="BU213" t="s">
        <v>81</v>
      </c>
      <c r="BV213" t="s">
        <v>81</v>
      </c>
    </row>
    <row r="214" spans="1:74" x14ac:dyDescent="0.15">
      <c r="A214">
        <v>215</v>
      </c>
      <c r="B214" t="s">
        <v>77</v>
      </c>
      <c r="C214">
        <v>3</v>
      </c>
      <c r="D214" t="s">
        <v>75</v>
      </c>
      <c r="E214">
        <v>1435150701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2</v>
      </c>
      <c r="L214" t="s">
        <v>101</v>
      </c>
      <c r="M214" t="s">
        <v>102</v>
      </c>
      <c r="N214" t="s">
        <v>80</v>
      </c>
      <c r="P214" t="s">
        <v>81</v>
      </c>
      <c r="Q214" t="s">
        <v>81</v>
      </c>
      <c r="R214" t="s">
        <v>82</v>
      </c>
      <c r="S214" t="s">
        <v>81</v>
      </c>
      <c r="T214" t="s">
        <v>82</v>
      </c>
      <c r="U214">
        <v>4</v>
      </c>
      <c r="V214">
        <v>5</v>
      </c>
      <c r="W214">
        <v>2</v>
      </c>
      <c r="X214">
        <v>3</v>
      </c>
      <c r="Y214">
        <v>4</v>
      </c>
      <c r="Z214">
        <v>3</v>
      </c>
      <c r="AA214">
        <v>2</v>
      </c>
      <c r="AB214" t="s">
        <v>94</v>
      </c>
      <c r="AC214">
        <v>5</v>
      </c>
      <c r="AD214">
        <v>5</v>
      </c>
      <c r="AE214">
        <v>5</v>
      </c>
      <c r="AF214">
        <v>5</v>
      </c>
      <c r="AG214">
        <v>4</v>
      </c>
      <c r="AH214">
        <v>5</v>
      </c>
      <c r="AI214">
        <v>2</v>
      </c>
      <c r="AJ214" t="s">
        <v>82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82</v>
      </c>
      <c r="AT214" t="s">
        <v>81</v>
      </c>
      <c r="AU214" t="s">
        <v>81</v>
      </c>
      <c r="AV214" t="s">
        <v>81</v>
      </c>
      <c r="AW214" t="s">
        <v>81</v>
      </c>
      <c r="AX214" t="s">
        <v>82</v>
      </c>
      <c r="AY214" t="s">
        <v>82</v>
      </c>
      <c r="AZ214" t="s">
        <v>81</v>
      </c>
      <c r="BB214">
        <v>3</v>
      </c>
      <c r="BC214">
        <v>4</v>
      </c>
      <c r="BD214">
        <v>3</v>
      </c>
      <c r="BE214">
        <v>2</v>
      </c>
      <c r="BF214">
        <v>3</v>
      </c>
      <c r="BG214">
        <v>3</v>
      </c>
      <c r="BH214" t="s">
        <v>84</v>
      </c>
      <c r="BI214" t="s">
        <v>85</v>
      </c>
      <c r="BJ214" t="s">
        <v>143</v>
      </c>
      <c r="BK214" t="s">
        <v>143</v>
      </c>
      <c r="BL214" t="s">
        <v>97</v>
      </c>
      <c r="BM214" t="s">
        <v>89</v>
      </c>
      <c r="BN214" t="s">
        <v>90</v>
      </c>
      <c r="BO214" t="s">
        <v>104</v>
      </c>
      <c r="BP214" t="s">
        <v>100</v>
      </c>
      <c r="BQ214">
        <v>0</v>
      </c>
      <c r="BR214" t="s">
        <v>81</v>
      </c>
      <c r="BS214" t="s">
        <v>81</v>
      </c>
      <c r="BT214" t="s">
        <v>82</v>
      </c>
      <c r="BU214" t="s">
        <v>81</v>
      </c>
      <c r="BV214" t="s">
        <v>81</v>
      </c>
    </row>
    <row r="215" spans="1:74" x14ac:dyDescent="0.15">
      <c r="A215">
        <v>216</v>
      </c>
      <c r="B215" t="s">
        <v>77</v>
      </c>
      <c r="C215">
        <v>3</v>
      </c>
      <c r="D215" t="s">
        <v>78</v>
      </c>
      <c r="E215">
        <v>1430969242</v>
      </c>
      <c r="F215" t="s">
        <v>101</v>
      </c>
      <c r="G215" t="s">
        <v>101</v>
      </c>
      <c r="H215" t="s">
        <v>93</v>
      </c>
      <c r="I215" t="s">
        <v>93</v>
      </c>
      <c r="J215">
        <v>4</v>
      </c>
      <c r="K215" t="s">
        <v>101</v>
      </c>
      <c r="L215" t="s">
        <v>101</v>
      </c>
      <c r="M215" t="s">
        <v>109</v>
      </c>
      <c r="N215" t="s">
        <v>120</v>
      </c>
      <c r="O215" t="s">
        <v>233</v>
      </c>
      <c r="P215" t="s">
        <v>82</v>
      </c>
      <c r="Q215" t="s">
        <v>81</v>
      </c>
      <c r="R215" t="s">
        <v>81</v>
      </c>
      <c r="S215" t="s">
        <v>81</v>
      </c>
      <c r="T215" t="s">
        <v>82</v>
      </c>
      <c r="U215">
        <v>3</v>
      </c>
      <c r="V215">
        <v>5</v>
      </c>
      <c r="W215">
        <v>1</v>
      </c>
      <c r="X215">
        <v>3</v>
      </c>
      <c r="Z215">
        <v>4</v>
      </c>
      <c r="AA215">
        <v>4</v>
      </c>
      <c r="AB215" t="s">
        <v>110</v>
      </c>
      <c r="AC215">
        <v>4</v>
      </c>
      <c r="AD215">
        <v>5</v>
      </c>
      <c r="AE215">
        <v>5</v>
      </c>
      <c r="AF215">
        <v>5</v>
      </c>
      <c r="AG215">
        <v>4</v>
      </c>
      <c r="AH215">
        <v>5</v>
      </c>
      <c r="AI215">
        <v>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82</v>
      </c>
      <c r="AT215" t="s">
        <v>81</v>
      </c>
      <c r="AU215" t="s">
        <v>82</v>
      </c>
      <c r="AV215" t="s">
        <v>81</v>
      </c>
      <c r="AW215" t="s">
        <v>81</v>
      </c>
      <c r="AX215" t="s">
        <v>81</v>
      </c>
      <c r="AY215" t="s">
        <v>82</v>
      </c>
      <c r="AZ215" t="s">
        <v>81</v>
      </c>
      <c r="BB215">
        <v>5</v>
      </c>
      <c r="BC215">
        <v>1</v>
      </c>
      <c r="BD215">
        <v>1</v>
      </c>
      <c r="BE215">
        <v>5</v>
      </c>
      <c r="BF215">
        <v>1</v>
      </c>
      <c r="BG215">
        <v>1</v>
      </c>
      <c r="BH215" t="s">
        <v>111</v>
      </c>
      <c r="BI215" t="s">
        <v>85</v>
      </c>
      <c r="BJ215" t="s">
        <v>106</v>
      </c>
      <c r="BK215" t="s">
        <v>234</v>
      </c>
      <c r="BL215" t="s">
        <v>97</v>
      </c>
      <c r="BM215" t="s">
        <v>117</v>
      </c>
      <c r="BN215" t="s">
        <v>108</v>
      </c>
      <c r="BO215" t="s">
        <v>122</v>
      </c>
      <c r="BP215" t="s">
        <v>141</v>
      </c>
      <c r="BQ215">
        <v>0</v>
      </c>
      <c r="BR215" t="s">
        <v>82</v>
      </c>
      <c r="BS215" t="s">
        <v>81</v>
      </c>
      <c r="BT215" t="s">
        <v>81</v>
      </c>
      <c r="BU215" t="s">
        <v>81</v>
      </c>
      <c r="BV215" t="s">
        <v>81</v>
      </c>
    </row>
    <row r="216" spans="1:74" x14ac:dyDescent="0.15">
      <c r="A216">
        <v>217</v>
      </c>
      <c r="B216" t="s">
        <v>77</v>
      </c>
      <c r="C216">
        <v>3</v>
      </c>
      <c r="D216" t="s">
        <v>75</v>
      </c>
      <c r="E216">
        <v>1458168882</v>
      </c>
      <c r="F216">
        <v>3</v>
      </c>
      <c r="G216">
        <v>4</v>
      </c>
      <c r="H216">
        <v>4</v>
      </c>
      <c r="I216" t="s">
        <v>93</v>
      </c>
      <c r="J216" t="s">
        <v>101</v>
      </c>
      <c r="K216">
        <v>3</v>
      </c>
      <c r="L216">
        <v>4</v>
      </c>
      <c r="M216" t="s">
        <v>79</v>
      </c>
      <c r="N216" t="s">
        <v>80</v>
      </c>
      <c r="P216" t="s">
        <v>82</v>
      </c>
      <c r="Q216" t="s">
        <v>81</v>
      </c>
      <c r="R216" t="s">
        <v>81</v>
      </c>
      <c r="S216" t="s">
        <v>81</v>
      </c>
      <c r="T216" t="s">
        <v>81</v>
      </c>
      <c r="U216">
        <v>5</v>
      </c>
      <c r="V216">
        <v>4</v>
      </c>
      <c r="W216">
        <v>1</v>
      </c>
      <c r="X216">
        <v>3</v>
      </c>
      <c r="Y216">
        <v>3</v>
      </c>
      <c r="Z216">
        <v>4</v>
      </c>
      <c r="AA216">
        <v>4</v>
      </c>
      <c r="AB216" t="s">
        <v>83</v>
      </c>
      <c r="AC216">
        <v>4</v>
      </c>
      <c r="AD216">
        <v>5</v>
      </c>
      <c r="AE216">
        <v>3</v>
      </c>
      <c r="AF216">
        <v>5</v>
      </c>
      <c r="AG216">
        <v>5</v>
      </c>
      <c r="AH216">
        <v>5</v>
      </c>
      <c r="AI216">
        <v>5</v>
      </c>
      <c r="AJ216" t="s">
        <v>82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82</v>
      </c>
      <c r="BB216">
        <v>5</v>
      </c>
      <c r="BC216">
        <v>5</v>
      </c>
      <c r="BD216">
        <v>5</v>
      </c>
      <c r="BE216">
        <v>5</v>
      </c>
      <c r="BF216">
        <v>5</v>
      </c>
      <c r="BG216">
        <v>2</v>
      </c>
      <c r="BH216" t="s">
        <v>84</v>
      </c>
      <c r="BI216" t="s">
        <v>95</v>
      </c>
      <c r="BJ216" t="s">
        <v>96</v>
      </c>
      <c r="BK216" t="s">
        <v>87</v>
      </c>
      <c r="BL216" t="s">
        <v>97</v>
      </c>
      <c r="BM216" t="s">
        <v>89</v>
      </c>
      <c r="BN216" t="s">
        <v>90</v>
      </c>
      <c r="BO216" t="s">
        <v>104</v>
      </c>
      <c r="BP216" t="s">
        <v>100</v>
      </c>
      <c r="BQ216">
        <v>0</v>
      </c>
      <c r="BR216" t="s">
        <v>82</v>
      </c>
      <c r="BS216" t="s">
        <v>81</v>
      </c>
      <c r="BT216" t="s">
        <v>81</v>
      </c>
      <c r="BU216" t="s">
        <v>81</v>
      </c>
      <c r="BV216" t="s">
        <v>81</v>
      </c>
    </row>
    <row r="217" spans="1:74" x14ac:dyDescent="0.15">
      <c r="A217">
        <v>218</v>
      </c>
      <c r="B217" t="s">
        <v>77</v>
      </c>
      <c r="C217">
        <v>3</v>
      </c>
      <c r="D217" t="s">
        <v>75</v>
      </c>
      <c r="E217">
        <v>1234130455</v>
      </c>
      <c r="F217">
        <v>3</v>
      </c>
      <c r="G217">
        <v>2</v>
      </c>
      <c r="H217">
        <v>2</v>
      </c>
      <c r="I217" t="s">
        <v>101</v>
      </c>
      <c r="J217">
        <v>2</v>
      </c>
      <c r="K217">
        <v>2</v>
      </c>
      <c r="L217">
        <v>4</v>
      </c>
      <c r="M217" t="s">
        <v>79</v>
      </c>
      <c r="N217" t="s">
        <v>80</v>
      </c>
      <c r="P217" t="s">
        <v>82</v>
      </c>
      <c r="Q217" t="s">
        <v>81</v>
      </c>
      <c r="R217" t="s">
        <v>81</v>
      </c>
      <c r="S217" t="s">
        <v>81</v>
      </c>
      <c r="T217" t="s">
        <v>81</v>
      </c>
      <c r="U217">
        <v>3</v>
      </c>
      <c r="V217">
        <v>4</v>
      </c>
      <c r="W217">
        <v>3</v>
      </c>
      <c r="X217">
        <v>4</v>
      </c>
      <c r="Y217">
        <v>3</v>
      </c>
      <c r="Z217">
        <v>4</v>
      </c>
      <c r="AA217">
        <v>4</v>
      </c>
      <c r="AB217" t="s">
        <v>83</v>
      </c>
      <c r="AC217">
        <v>5</v>
      </c>
      <c r="AD217">
        <v>3</v>
      </c>
      <c r="AE217">
        <v>4</v>
      </c>
      <c r="AF217">
        <v>5</v>
      </c>
      <c r="AG217">
        <v>4</v>
      </c>
      <c r="AH217">
        <v>4</v>
      </c>
      <c r="AI217">
        <v>3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82</v>
      </c>
      <c r="AT217" t="s">
        <v>81</v>
      </c>
      <c r="AU217" t="s">
        <v>82</v>
      </c>
      <c r="AV217" t="s">
        <v>81</v>
      </c>
      <c r="AW217" t="s">
        <v>81</v>
      </c>
      <c r="AX217" t="s">
        <v>82</v>
      </c>
      <c r="AY217" t="s">
        <v>81</v>
      </c>
      <c r="AZ217" t="s">
        <v>81</v>
      </c>
      <c r="BB217">
        <v>3</v>
      </c>
      <c r="BC217">
        <v>3</v>
      </c>
      <c r="BD217">
        <v>5</v>
      </c>
      <c r="BE217">
        <v>4</v>
      </c>
      <c r="BF217">
        <v>4</v>
      </c>
      <c r="BG217">
        <v>5</v>
      </c>
      <c r="BH217" t="s">
        <v>84</v>
      </c>
      <c r="BI217" t="s">
        <v>85</v>
      </c>
      <c r="BJ217" t="s">
        <v>96</v>
      </c>
      <c r="BK217" t="s">
        <v>87</v>
      </c>
      <c r="BL217" t="s">
        <v>107</v>
      </c>
      <c r="BM217" t="s">
        <v>89</v>
      </c>
      <c r="BN217" t="s">
        <v>99</v>
      </c>
      <c r="BO217" t="s">
        <v>104</v>
      </c>
      <c r="BP217" t="s">
        <v>100</v>
      </c>
      <c r="BQ217">
        <v>0</v>
      </c>
      <c r="BR217" t="s">
        <v>81</v>
      </c>
      <c r="BS217" t="s">
        <v>82</v>
      </c>
      <c r="BT217" t="s">
        <v>81</v>
      </c>
      <c r="BU217" t="s">
        <v>81</v>
      </c>
      <c r="BV217" t="s">
        <v>81</v>
      </c>
    </row>
    <row r="218" spans="1:74" x14ac:dyDescent="0.15">
      <c r="A218">
        <v>219</v>
      </c>
      <c r="B218" t="s">
        <v>77</v>
      </c>
      <c r="C218">
        <v>3</v>
      </c>
      <c r="D218" t="s">
        <v>75</v>
      </c>
      <c r="E218">
        <v>187023304</v>
      </c>
      <c r="F218">
        <v>4</v>
      </c>
      <c r="G218" t="s">
        <v>101</v>
      </c>
      <c r="H218" t="s">
        <v>101</v>
      </c>
      <c r="I218">
        <v>3</v>
      </c>
      <c r="J218">
        <v>3</v>
      </c>
      <c r="K218">
        <v>3</v>
      </c>
      <c r="L218">
        <v>4</v>
      </c>
      <c r="M218" t="s">
        <v>105</v>
      </c>
      <c r="N218" t="s">
        <v>80</v>
      </c>
      <c r="P218" t="s">
        <v>82</v>
      </c>
      <c r="Q218" t="s">
        <v>81</v>
      </c>
      <c r="R218" t="s">
        <v>81</v>
      </c>
      <c r="S218" t="s">
        <v>81</v>
      </c>
      <c r="T218" t="s">
        <v>81</v>
      </c>
      <c r="U218">
        <v>3</v>
      </c>
      <c r="V218">
        <v>4</v>
      </c>
      <c r="W218">
        <v>1</v>
      </c>
      <c r="X218">
        <v>3</v>
      </c>
      <c r="Y218">
        <v>3</v>
      </c>
      <c r="Z218">
        <v>2</v>
      </c>
      <c r="AA218">
        <v>3</v>
      </c>
      <c r="AB218" t="s">
        <v>110</v>
      </c>
      <c r="AC218">
        <v>5</v>
      </c>
      <c r="AD218">
        <v>4</v>
      </c>
      <c r="AE218">
        <v>4</v>
      </c>
      <c r="AF218">
        <v>5</v>
      </c>
      <c r="AG218">
        <v>5</v>
      </c>
      <c r="AH218">
        <v>4</v>
      </c>
      <c r="AI218">
        <v>2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82</v>
      </c>
      <c r="AT218" t="s">
        <v>81</v>
      </c>
      <c r="AU218" t="s">
        <v>81</v>
      </c>
      <c r="AV218" t="s">
        <v>81</v>
      </c>
      <c r="AW218" t="s">
        <v>81</v>
      </c>
      <c r="AX218" t="s">
        <v>82</v>
      </c>
      <c r="AY218" t="s">
        <v>82</v>
      </c>
      <c r="AZ218" t="s">
        <v>81</v>
      </c>
      <c r="BB218">
        <v>3</v>
      </c>
      <c r="BC218">
        <v>4</v>
      </c>
      <c r="BD218">
        <v>4</v>
      </c>
      <c r="BE218">
        <v>3</v>
      </c>
      <c r="BF218">
        <v>3</v>
      </c>
      <c r="BG218">
        <v>3</v>
      </c>
      <c r="BH218" t="s">
        <v>235</v>
      </c>
      <c r="BI218" t="s">
        <v>95</v>
      </c>
      <c r="BJ218" t="s">
        <v>96</v>
      </c>
      <c r="BK218" t="s">
        <v>185</v>
      </c>
      <c r="BL218" t="s">
        <v>107</v>
      </c>
      <c r="BM218" t="s">
        <v>236</v>
      </c>
      <c r="BN218" t="s">
        <v>99</v>
      </c>
      <c r="BO218" t="s">
        <v>169</v>
      </c>
      <c r="BP218" t="s">
        <v>231</v>
      </c>
      <c r="BQ218" t="s">
        <v>123</v>
      </c>
      <c r="BR218" t="s">
        <v>82</v>
      </c>
      <c r="BS218" t="s">
        <v>81</v>
      </c>
      <c r="BT218" t="s">
        <v>81</v>
      </c>
      <c r="BU218" t="s">
        <v>81</v>
      </c>
      <c r="BV218" t="s">
        <v>81</v>
      </c>
    </row>
    <row r="219" spans="1:74" x14ac:dyDescent="0.15">
      <c r="A219">
        <v>220</v>
      </c>
      <c r="B219" t="s">
        <v>77</v>
      </c>
      <c r="C219">
        <v>3</v>
      </c>
      <c r="D219" t="s">
        <v>75</v>
      </c>
      <c r="E219">
        <v>1594271551</v>
      </c>
      <c r="F219">
        <v>3</v>
      </c>
      <c r="G219">
        <v>3</v>
      </c>
      <c r="H219">
        <v>3</v>
      </c>
      <c r="I219">
        <v>4</v>
      </c>
      <c r="J219" t="s">
        <v>101</v>
      </c>
      <c r="K219">
        <v>4</v>
      </c>
      <c r="L219">
        <v>2</v>
      </c>
      <c r="M219" t="s">
        <v>79</v>
      </c>
      <c r="N219" t="s">
        <v>128</v>
      </c>
      <c r="P219" t="s">
        <v>81</v>
      </c>
      <c r="Q219" t="s">
        <v>81</v>
      </c>
      <c r="R219" t="s">
        <v>82</v>
      </c>
      <c r="S219" t="s">
        <v>81</v>
      </c>
      <c r="T219" t="s">
        <v>82</v>
      </c>
      <c r="U219">
        <v>5</v>
      </c>
      <c r="V219">
        <v>5</v>
      </c>
      <c r="W219">
        <v>3</v>
      </c>
      <c r="X219">
        <v>3</v>
      </c>
      <c r="Y219">
        <v>4</v>
      </c>
      <c r="Z219">
        <v>4</v>
      </c>
      <c r="AA219">
        <v>3</v>
      </c>
      <c r="AB219" t="s">
        <v>110</v>
      </c>
      <c r="AC219">
        <v>4</v>
      </c>
      <c r="AD219">
        <v>2</v>
      </c>
      <c r="AE219">
        <v>2</v>
      </c>
      <c r="AF219">
        <v>3</v>
      </c>
      <c r="AG219">
        <v>3</v>
      </c>
      <c r="AH219">
        <v>4</v>
      </c>
      <c r="AI219">
        <v>4</v>
      </c>
      <c r="AJ219" t="s">
        <v>82</v>
      </c>
      <c r="AK219" t="s">
        <v>81</v>
      </c>
      <c r="AL219" t="s">
        <v>82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82</v>
      </c>
      <c r="AY219" t="s">
        <v>82</v>
      </c>
      <c r="AZ219" t="s">
        <v>81</v>
      </c>
      <c r="BB219">
        <v>4</v>
      </c>
      <c r="BC219">
        <v>4</v>
      </c>
      <c r="BD219">
        <v>3</v>
      </c>
      <c r="BE219">
        <v>5</v>
      </c>
      <c r="BF219">
        <v>5</v>
      </c>
      <c r="BG219">
        <v>2</v>
      </c>
      <c r="BH219" t="s">
        <v>84</v>
      </c>
      <c r="BI219" t="s">
        <v>95</v>
      </c>
      <c r="BJ219" t="s">
        <v>96</v>
      </c>
      <c r="BK219" t="s">
        <v>237</v>
      </c>
      <c r="BL219" t="s">
        <v>88</v>
      </c>
      <c r="BM219" t="s">
        <v>89</v>
      </c>
      <c r="BN219" t="s">
        <v>90</v>
      </c>
      <c r="BO219" t="s">
        <v>91</v>
      </c>
      <c r="BP219" t="s">
        <v>114</v>
      </c>
      <c r="BQ219">
        <v>0</v>
      </c>
      <c r="BR219" t="s">
        <v>82</v>
      </c>
      <c r="BS219" t="s">
        <v>81</v>
      </c>
      <c r="BT219" t="s">
        <v>81</v>
      </c>
      <c r="BU219" t="s">
        <v>81</v>
      </c>
      <c r="BV219" t="s">
        <v>81</v>
      </c>
    </row>
    <row r="220" spans="1:74" x14ac:dyDescent="0.15">
      <c r="A220">
        <v>221</v>
      </c>
      <c r="B220" t="s">
        <v>77</v>
      </c>
      <c r="C220">
        <v>3</v>
      </c>
      <c r="D220" t="s">
        <v>75</v>
      </c>
      <c r="E220">
        <v>876288633</v>
      </c>
      <c r="F220">
        <v>2</v>
      </c>
      <c r="G220">
        <v>3</v>
      </c>
      <c r="H220">
        <v>2</v>
      </c>
      <c r="I220">
        <v>4</v>
      </c>
      <c r="J220" t="s">
        <v>93</v>
      </c>
      <c r="K220">
        <v>4</v>
      </c>
      <c r="L220">
        <v>4</v>
      </c>
      <c r="M220" t="s">
        <v>79</v>
      </c>
      <c r="N220" t="s">
        <v>120</v>
      </c>
      <c r="P220" t="s">
        <v>81</v>
      </c>
      <c r="Q220" t="s">
        <v>82</v>
      </c>
      <c r="R220" t="s">
        <v>81</v>
      </c>
      <c r="S220" t="s">
        <v>81</v>
      </c>
      <c r="T220" t="s">
        <v>81</v>
      </c>
      <c r="U220">
        <v>5</v>
      </c>
      <c r="V220">
        <v>5</v>
      </c>
      <c r="W220">
        <v>3</v>
      </c>
      <c r="X220">
        <v>5</v>
      </c>
      <c r="Y220">
        <v>3</v>
      </c>
      <c r="Z220">
        <v>3</v>
      </c>
      <c r="AA220">
        <v>4</v>
      </c>
      <c r="AB220" t="s">
        <v>94</v>
      </c>
      <c r="AC220">
        <v>1</v>
      </c>
      <c r="AD220">
        <v>2</v>
      </c>
      <c r="AE220">
        <v>2</v>
      </c>
      <c r="AF220">
        <v>5</v>
      </c>
      <c r="AG220">
        <v>5</v>
      </c>
      <c r="AH220">
        <v>3</v>
      </c>
      <c r="AI220">
        <v>1</v>
      </c>
      <c r="AJ220" t="s">
        <v>82</v>
      </c>
      <c r="AK220" t="s">
        <v>81</v>
      </c>
      <c r="AL220" t="s">
        <v>81</v>
      </c>
      <c r="AM220" t="s">
        <v>82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82</v>
      </c>
      <c r="AZ220" t="s">
        <v>82</v>
      </c>
      <c r="BB220">
        <v>5</v>
      </c>
      <c r="BC220">
        <v>5</v>
      </c>
      <c r="BD220">
        <v>5</v>
      </c>
      <c r="BE220">
        <v>5</v>
      </c>
      <c r="BF220">
        <v>5</v>
      </c>
      <c r="BG220">
        <v>5</v>
      </c>
      <c r="BH220" t="s">
        <v>111</v>
      </c>
      <c r="BI220" t="s">
        <v>95</v>
      </c>
      <c r="BJ220" t="s">
        <v>179</v>
      </c>
      <c r="BK220" t="s">
        <v>181</v>
      </c>
      <c r="BL220" t="s">
        <v>97</v>
      </c>
      <c r="BM220" t="s">
        <v>117</v>
      </c>
      <c r="BN220" t="s">
        <v>99</v>
      </c>
      <c r="BO220" t="s">
        <v>124</v>
      </c>
      <c r="BP220" t="s">
        <v>100</v>
      </c>
      <c r="BQ220">
        <v>0</v>
      </c>
      <c r="BR220" t="s">
        <v>81</v>
      </c>
      <c r="BS220" t="s">
        <v>81</v>
      </c>
      <c r="BT220" t="s">
        <v>82</v>
      </c>
      <c r="BU220" t="s">
        <v>81</v>
      </c>
      <c r="BV220" t="s">
        <v>81</v>
      </c>
    </row>
    <row r="221" spans="1:74" x14ac:dyDescent="0.15">
      <c r="A221">
        <v>222</v>
      </c>
      <c r="B221" t="s">
        <v>77</v>
      </c>
      <c r="C221">
        <v>3</v>
      </c>
      <c r="D221" t="s">
        <v>75</v>
      </c>
      <c r="E221">
        <v>766247220</v>
      </c>
      <c r="F221">
        <v>3</v>
      </c>
      <c r="G221">
        <v>4</v>
      </c>
      <c r="H221">
        <v>3</v>
      </c>
      <c r="I221">
        <v>3</v>
      </c>
      <c r="J221">
        <v>2</v>
      </c>
      <c r="K221">
        <v>2</v>
      </c>
      <c r="L221">
        <v>3</v>
      </c>
      <c r="M221" t="s">
        <v>102</v>
      </c>
      <c r="N221" t="s">
        <v>80</v>
      </c>
      <c r="P221" t="s">
        <v>81</v>
      </c>
      <c r="Q221" t="s">
        <v>81</v>
      </c>
      <c r="R221" t="s">
        <v>81</v>
      </c>
      <c r="S221" t="s">
        <v>81</v>
      </c>
      <c r="T221" t="s">
        <v>82</v>
      </c>
      <c r="U221">
        <v>4</v>
      </c>
      <c r="V221">
        <v>3</v>
      </c>
      <c r="W221">
        <v>1</v>
      </c>
      <c r="X221">
        <v>4</v>
      </c>
      <c r="Y221">
        <v>4</v>
      </c>
      <c r="Z221">
        <v>3</v>
      </c>
      <c r="AA221">
        <v>4</v>
      </c>
      <c r="AB221" t="s">
        <v>110</v>
      </c>
      <c r="AC221">
        <v>4</v>
      </c>
      <c r="AD221">
        <v>2</v>
      </c>
      <c r="AE221">
        <v>4</v>
      </c>
      <c r="AF221">
        <v>5</v>
      </c>
      <c r="AG221">
        <v>5</v>
      </c>
      <c r="AH221">
        <v>3</v>
      </c>
      <c r="AI221">
        <v>3</v>
      </c>
      <c r="AJ221" t="s">
        <v>82</v>
      </c>
      <c r="AK221" t="s">
        <v>81</v>
      </c>
      <c r="AL221" t="s">
        <v>81</v>
      </c>
      <c r="AM221" t="s">
        <v>82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T221" t="s">
        <v>81</v>
      </c>
      <c r="AU221" t="s">
        <v>82</v>
      </c>
      <c r="AV221" t="s">
        <v>82</v>
      </c>
      <c r="AW221" t="s">
        <v>81</v>
      </c>
      <c r="AX221" t="s">
        <v>82</v>
      </c>
      <c r="AY221" t="s">
        <v>82</v>
      </c>
      <c r="AZ221" t="s">
        <v>81</v>
      </c>
      <c r="BB221">
        <v>3</v>
      </c>
      <c r="BC221">
        <v>5</v>
      </c>
      <c r="BD221">
        <v>4</v>
      </c>
      <c r="BE221">
        <v>5</v>
      </c>
      <c r="BF221">
        <v>3</v>
      </c>
      <c r="BG221">
        <v>5</v>
      </c>
      <c r="BH221" t="s">
        <v>84</v>
      </c>
      <c r="BI221" t="s">
        <v>95</v>
      </c>
      <c r="BJ221" t="s">
        <v>96</v>
      </c>
      <c r="BK221" t="s">
        <v>87</v>
      </c>
      <c r="BL221" t="s">
        <v>97</v>
      </c>
      <c r="BM221" t="s">
        <v>89</v>
      </c>
      <c r="BN221" t="s">
        <v>90</v>
      </c>
      <c r="BO221" t="s">
        <v>104</v>
      </c>
      <c r="BP221" t="s">
        <v>92</v>
      </c>
      <c r="BQ221">
        <v>0</v>
      </c>
      <c r="BR221" t="s">
        <v>82</v>
      </c>
      <c r="BS221" t="s">
        <v>81</v>
      </c>
      <c r="BT221" t="s">
        <v>81</v>
      </c>
      <c r="BU221" t="s">
        <v>81</v>
      </c>
      <c r="BV221" t="s">
        <v>81</v>
      </c>
    </row>
    <row r="222" spans="1:74" x14ac:dyDescent="0.15">
      <c r="A222">
        <v>223</v>
      </c>
      <c r="B222" t="s">
        <v>77</v>
      </c>
      <c r="C222">
        <v>3</v>
      </c>
      <c r="D222" t="s">
        <v>75</v>
      </c>
      <c r="E222">
        <v>323750205</v>
      </c>
      <c r="F222">
        <v>2</v>
      </c>
      <c r="G222">
        <v>3</v>
      </c>
      <c r="H222">
        <v>2</v>
      </c>
      <c r="I222" t="s">
        <v>93</v>
      </c>
      <c r="J222" t="s">
        <v>101</v>
      </c>
      <c r="K222" t="s">
        <v>101</v>
      </c>
      <c r="L222">
        <v>2</v>
      </c>
      <c r="M222" t="s">
        <v>115</v>
      </c>
      <c r="N222" t="s">
        <v>80</v>
      </c>
      <c r="P222" t="s">
        <v>81</v>
      </c>
      <c r="Q222" t="s">
        <v>81</v>
      </c>
      <c r="R222" t="s">
        <v>82</v>
      </c>
      <c r="S222" t="s">
        <v>81</v>
      </c>
      <c r="T222" t="s">
        <v>81</v>
      </c>
      <c r="U222">
        <v>4</v>
      </c>
      <c r="V222">
        <v>5</v>
      </c>
      <c r="W222">
        <v>3</v>
      </c>
      <c r="X222">
        <v>5</v>
      </c>
      <c r="Y222">
        <v>3</v>
      </c>
      <c r="Z222">
        <v>4</v>
      </c>
      <c r="AA222">
        <v>2</v>
      </c>
      <c r="AB222" t="s">
        <v>94</v>
      </c>
      <c r="AC222">
        <v>1</v>
      </c>
      <c r="AD222">
        <v>1</v>
      </c>
      <c r="AE222">
        <v>1</v>
      </c>
      <c r="AF222">
        <v>5</v>
      </c>
      <c r="AG222">
        <v>4</v>
      </c>
      <c r="AH222">
        <v>2</v>
      </c>
      <c r="AI222">
        <v>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82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82</v>
      </c>
      <c r="BB222">
        <v>5</v>
      </c>
      <c r="BC222">
        <v>1</v>
      </c>
      <c r="BD222">
        <v>1</v>
      </c>
      <c r="BE222">
        <v>1</v>
      </c>
      <c r="BF222">
        <v>4</v>
      </c>
      <c r="BG222">
        <v>1</v>
      </c>
      <c r="BH222" t="s">
        <v>84</v>
      </c>
      <c r="BI222" t="s">
        <v>85</v>
      </c>
      <c r="BJ222" t="s">
        <v>96</v>
      </c>
      <c r="BK222" t="s">
        <v>87</v>
      </c>
      <c r="BL222" t="s">
        <v>107</v>
      </c>
      <c r="BM222" t="s">
        <v>89</v>
      </c>
      <c r="BN222" t="s">
        <v>90</v>
      </c>
      <c r="BO222" t="s">
        <v>122</v>
      </c>
      <c r="BP222" t="s">
        <v>141</v>
      </c>
      <c r="BQ222">
        <v>0</v>
      </c>
      <c r="BR222" t="s">
        <v>82</v>
      </c>
      <c r="BS222" t="s">
        <v>81</v>
      </c>
      <c r="BT222" t="s">
        <v>81</v>
      </c>
      <c r="BU222" t="s">
        <v>81</v>
      </c>
      <c r="BV222" t="s">
        <v>81</v>
      </c>
    </row>
    <row r="223" spans="1:74" x14ac:dyDescent="0.15">
      <c r="A223">
        <v>224</v>
      </c>
      <c r="B223" t="s">
        <v>77</v>
      </c>
      <c r="C223">
        <v>3</v>
      </c>
      <c r="D223" t="s">
        <v>75</v>
      </c>
      <c r="E223">
        <v>1179009844</v>
      </c>
      <c r="F223">
        <v>2</v>
      </c>
      <c r="G223" t="s">
        <v>101</v>
      </c>
      <c r="H223">
        <v>3</v>
      </c>
      <c r="I223">
        <v>4</v>
      </c>
      <c r="J223">
        <v>2</v>
      </c>
      <c r="K223" t="s">
        <v>101</v>
      </c>
      <c r="L223" t="s">
        <v>101</v>
      </c>
      <c r="M223" t="s">
        <v>79</v>
      </c>
      <c r="N223" t="s">
        <v>80</v>
      </c>
      <c r="P223" t="s">
        <v>81</v>
      </c>
      <c r="Q223" t="s">
        <v>81</v>
      </c>
      <c r="R223" t="s">
        <v>81</v>
      </c>
      <c r="S223" t="s">
        <v>81</v>
      </c>
      <c r="T223" t="s">
        <v>82</v>
      </c>
      <c r="U223">
        <v>4</v>
      </c>
      <c r="V223">
        <v>3</v>
      </c>
      <c r="W223">
        <v>1</v>
      </c>
      <c r="X223">
        <v>5</v>
      </c>
      <c r="Y223">
        <v>4</v>
      </c>
      <c r="Z223">
        <v>3</v>
      </c>
      <c r="AA223">
        <v>3</v>
      </c>
      <c r="AB223" t="s">
        <v>110</v>
      </c>
      <c r="AC223">
        <v>5</v>
      </c>
      <c r="AD223">
        <v>5</v>
      </c>
      <c r="AE223">
        <v>4</v>
      </c>
      <c r="AF223">
        <v>5</v>
      </c>
      <c r="AG223">
        <v>5</v>
      </c>
      <c r="AH223">
        <v>4</v>
      </c>
      <c r="AI223">
        <v>1</v>
      </c>
      <c r="AJ223" t="s">
        <v>82</v>
      </c>
      <c r="AK223" t="s">
        <v>81</v>
      </c>
      <c r="AL223" t="s">
        <v>82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T223" t="s">
        <v>81</v>
      </c>
      <c r="AU223" t="s">
        <v>81</v>
      </c>
      <c r="AV223" t="s">
        <v>81</v>
      </c>
      <c r="AW223" t="s">
        <v>82</v>
      </c>
      <c r="AX223" t="s">
        <v>81</v>
      </c>
      <c r="AY223" t="s">
        <v>82</v>
      </c>
      <c r="AZ223" t="s">
        <v>81</v>
      </c>
      <c r="BB223">
        <v>5</v>
      </c>
      <c r="BC223">
        <v>2</v>
      </c>
      <c r="BD223">
        <v>3</v>
      </c>
      <c r="BE223">
        <v>4</v>
      </c>
      <c r="BF223">
        <v>3</v>
      </c>
      <c r="BG223">
        <v>4</v>
      </c>
      <c r="BH223" t="s">
        <v>84</v>
      </c>
      <c r="BI223" t="s">
        <v>85</v>
      </c>
      <c r="BJ223" t="s">
        <v>103</v>
      </c>
      <c r="BK223" t="s">
        <v>103</v>
      </c>
      <c r="BL223" t="s">
        <v>107</v>
      </c>
      <c r="BM223" t="s">
        <v>89</v>
      </c>
      <c r="BN223" t="s">
        <v>238</v>
      </c>
      <c r="BO223" t="s">
        <v>104</v>
      </c>
      <c r="BP223" t="s">
        <v>100</v>
      </c>
      <c r="BQ223">
        <v>0</v>
      </c>
      <c r="BR223" t="s">
        <v>82</v>
      </c>
      <c r="BS223" t="s">
        <v>81</v>
      </c>
      <c r="BT223" t="s">
        <v>81</v>
      </c>
      <c r="BU223" t="s">
        <v>81</v>
      </c>
      <c r="BV223" t="s">
        <v>81</v>
      </c>
    </row>
    <row r="224" spans="1:74" x14ac:dyDescent="0.15">
      <c r="A224">
        <v>225</v>
      </c>
      <c r="B224" t="s">
        <v>77</v>
      </c>
      <c r="C224">
        <v>3</v>
      </c>
      <c r="D224" t="s">
        <v>75</v>
      </c>
      <c r="E224">
        <v>540885596</v>
      </c>
      <c r="F224" t="s">
        <v>101</v>
      </c>
      <c r="G224" t="s">
        <v>101</v>
      </c>
      <c r="H224">
        <v>2</v>
      </c>
      <c r="I224">
        <v>4</v>
      </c>
      <c r="J224">
        <v>4</v>
      </c>
      <c r="K224" t="s">
        <v>101</v>
      </c>
      <c r="L224" t="s">
        <v>101</v>
      </c>
      <c r="M224" t="s">
        <v>109</v>
      </c>
      <c r="N224" t="s">
        <v>80</v>
      </c>
      <c r="P224" t="s">
        <v>81</v>
      </c>
      <c r="Q224" t="s">
        <v>81</v>
      </c>
      <c r="R224" t="s">
        <v>82</v>
      </c>
      <c r="S224" t="s">
        <v>81</v>
      </c>
      <c r="T224" t="s">
        <v>81</v>
      </c>
      <c r="U224">
        <v>4</v>
      </c>
      <c r="V224">
        <v>5</v>
      </c>
      <c r="W224">
        <v>2</v>
      </c>
      <c r="X224">
        <v>3</v>
      </c>
      <c r="Y224">
        <v>4</v>
      </c>
      <c r="Z224">
        <v>4</v>
      </c>
      <c r="AA224">
        <v>2</v>
      </c>
      <c r="AB224" t="s">
        <v>83</v>
      </c>
      <c r="AC224">
        <v>5</v>
      </c>
      <c r="AD224">
        <v>5</v>
      </c>
      <c r="AE224">
        <v>4</v>
      </c>
      <c r="AF224">
        <v>5</v>
      </c>
      <c r="AG224">
        <v>5</v>
      </c>
      <c r="AH224">
        <v>5</v>
      </c>
      <c r="AI224">
        <v>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82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82</v>
      </c>
      <c r="BB224">
        <v>2</v>
      </c>
      <c r="BC224">
        <v>5</v>
      </c>
      <c r="BD224">
        <v>2</v>
      </c>
      <c r="BE224">
        <v>5</v>
      </c>
      <c r="BF224">
        <v>5</v>
      </c>
      <c r="BG224">
        <v>1</v>
      </c>
      <c r="BH224" t="s">
        <v>111</v>
      </c>
      <c r="BI224" t="s">
        <v>85</v>
      </c>
      <c r="BJ224" t="s">
        <v>195</v>
      </c>
      <c r="BK224" t="s">
        <v>195</v>
      </c>
      <c r="BL224" t="s">
        <v>88</v>
      </c>
      <c r="BM224" t="s">
        <v>117</v>
      </c>
      <c r="BN224" t="s">
        <v>108</v>
      </c>
      <c r="BO224" t="s">
        <v>169</v>
      </c>
      <c r="BP224" t="s">
        <v>141</v>
      </c>
      <c r="BQ224">
        <v>0</v>
      </c>
      <c r="BR224" t="s">
        <v>82</v>
      </c>
      <c r="BS224" t="s">
        <v>81</v>
      </c>
      <c r="BT224" t="s">
        <v>81</v>
      </c>
      <c r="BU224" t="s">
        <v>81</v>
      </c>
      <c r="BV224" t="s">
        <v>81</v>
      </c>
    </row>
    <row r="225" spans="1:75" x14ac:dyDescent="0.15">
      <c r="A225">
        <v>226</v>
      </c>
      <c r="C225">
        <v>1</v>
      </c>
      <c r="D225" t="s">
        <v>75</v>
      </c>
      <c r="E225">
        <v>123503929</v>
      </c>
      <c r="F225">
        <v>3</v>
      </c>
      <c r="G225">
        <v>4</v>
      </c>
      <c r="H225">
        <v>4</v>
      </c>
      <c r="I225">
        <v>2</v>
      </c>
      <c r="J225">
        <v>2</v>
      </c>
      <c r="K225">
        <v>4</v>
      </c>
      <c r="L225">
        <v>4</v>
      </c>
      <c r="M225" t="s">
        <v>79</v>
      </c>
      <c r="N225" t="s">
        <v>80</v>
      </c>
      <c r="P225" t="s">
        <v>81</v>
      </c>
      <c r="Q225" t="s">
        <v>81</v>
      </c>
      <c r="R225" t="s">
        <v>81</v>
      </c>
      <c r="S225" t="s">
        <v>82</v>
      </c>
      <c r="T225" t="s">
        <v>81</v>
      </c>
      <c r="U225">
        <v>4</v>
      </c>
      <c r="V225">
        <v>4</v>
      </c>
      <c r="W225">
        <v>3</v>
      </c>
      <c r="X225">
        <v>3</v>
      </c>
      <c r="Y225">
        <v>2</v>
      </c>
      <c r="Z225">
        <v>3</v>
      </c>
      <c r="AA225">
        <v>1</v>
      </c>
      <c r="AJ225" t="s">
        <v>76</v>
      </c>
      <c r="AK225" t="s">
        <v>76</v>
      </c>
      <c r="AL225" t="s">
        <v>76</v>
      </c>
      <c r="AM225" t="s">
        <v>76</v>
      </c>
      <c r="AN225" t="s">
        <v>76</v>
      </c>
      <c r="AO225" t="s">
        <v>76</v>
      </c>
      <c r="AP225" t="s">
        <v>76</v>
      </c>
      <c r="AQ225" t="s">
        <v>76</v>
      </c>
      <c r="AR225" t="s">
        <v>76</v>
      </c>
      <c r="AT225" t="s">
        <v>76</v>
      </c>
      <c r="AU225" t="s">
        <v>76</v>
      </c>
      <c r="AV225" t="s">
        <v>76</v>
      </c>
      <c r="AW225" t="s">
        <v>76</v>
      </c>
      <c r="AX225" t="s">
        <v>76</v>
      </c>
      <c r="AY225" t="s">
        <v>76</v>
      </c>
      <c r="AZ225" t="s">
        <v>76</v>
      </c>
      <c r="BR225" t="s">
        <v>76</v>
      </c>
      <c r="BS225" t="s">
        <v>76</v>
      </c>
      <c r="BT225" t="s">
        <v>76</v>
      </c>
      <c r="BU225" t="s">
        <v>76</v>
      </c>
      <c r="BV225" t="s">
        <v>76</v>
      </c>
    </row>
    <row r="226" spans="1:75" x14ac:dyDescent="0.15">
      <c r="A226">
        <v>227</v>
      </c>
      <c r="C226">
        <v>2</v>
      </c>
      <c r="D226" t="s">
        <v>78</v>
      </c>
      <c r="E226">
        <v>1581582328</v>
      </c>
      <c r="F226" t="s">
        <v>101</v>
      </c>
      <c r="G226" t="s">
        <v>101</v>
      </c>
      <c r="H226">
        <v>4</v>
      </c>
      <c r="I226" t="s">
        <v>101</v>
      </c>
      <c r="J226" t="s">
        <v>101</v>
      </c>
      <c r="K226" t="s">
        <v>101</v>
      </c>
      <c r="L226" t="s">
        <v>101</v>
      </c>
      <c r="M226" t="s">
        <v>109</v>
      </c>
      <c r="N226" t="s">
        <v>80</v>
      </c>
      <c r="P226" t="s">
        <v>82</v>
      </c>
      <c r="Q226" t="s">
        <v>81</v>
      </c>
      <c r="R226" t="s">
        <v>81</v>
      </c>
      <c r="S226" t="s">
        <v>81</v>
      </c>
      <c r="T226" t="s">
        <v>81</v>
      </c>
      <c r="U226">
        <v>4</v>
      </c>
      <c r="V226">
        <v>5</v>
      </c>
      <c r="W226">
        <v>3</v>
      </c>
      <c r="X226">
        <v>4</v>
      </c>
      <c r="Y226">
        <v>5</v>
      </c>
      <c r="Z226">
        <v>5</v>
      </c>
      <c r="AA226">
        <v>3</v>
      </c>
      <c r="AB226" t="s">
        <v>83</v>
      </c>
      <c r="AJ226" t="s">
        <v>82</v>
      </c>
      <c r="AK226" t="s">
        <v>81</v>
      </c>
      <c r="AL226" t="s">
        <v>82</v>
      </c>
      <c r="AM226" t="s">
        <v>82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T226" t="s">
        <v>81</v>
      </c>
      <c r="AU226" t="s">
        <v>82</v>
      </c>
      <c r="AV226" t="s">
        <v>82</v>
      </c>
      <c r="AW226" t="s">
        <v>81</v>
      </c>
      <c r="AX226" t="s">
        <v>81</v>
      </c>
      <c r="AY226" t="s">
        <v>81</v>
      </c>
      <c r="AZ226" t="s">
        <v>81</v>
      </c>
      <c r="BH226" t="s">
        <v>147</v>
      </c>
      <c r="BI226" t="s">
        <v>85</v>
      </c>
      <c r="BJ226" t="s">
        <v>239</v>
      </c>
      <c r="BK226" t="s">
        <v>240</v>
      </c>
      <c r="BL226" t="s">
        <v>97</v>
      </c>
      <c r="BM226" t="s">
        <v>117</v>
      </c>
      <c r="BN226" t="s">
        <v>108</v>
      </c>
      <c r="BO226" t="s">
        <v>122</v>
      </c>
      <c r="BR226" t="s">
        <v>81</v>
      </c>
      <c r="BS226" t="s">
        <v>81</v>
      </c>
      <c r="BT226" t="s">
        <v>81</v>
      </c>
      <c r="BU226" t="s">
        <v>81</v>
      </c>
      <c r="BV226" t="s">
        <v>81</v>
      </c>
    </row>
    <row r="227" spans="1:75" x14ac:dyDescent="0.15">
      <c r="A227">
        <v>228</v>
      </c>
      <c r="B227" t="s">
        <v>77</v>
      </c>
      <c r="C227">
        <v>3</v>
      </c>
      <c r="D227" t="s">
        <v>75</v>
      </c>
      <c r="E227">
        <v>254094604</v>
      </c>
      <c r="F227">
        <v>3</v>
      </c>
      <c r="G227">
        <v>3</v>
      </c>
      <c r="H227">
        <v>4</v>
      </c>
      <c r="I227">
        <v>2</v>
      </c>
      <c r="J227" t="s">
        <v>93</v>
      </c>
      <c r="K227" t="s">
        <v>93</v>
      </c>
      <c r="L227">
        <v>3</v>
      </c>
      <c r="M227" t="s">
        <v>79</v>
      </c>
      <c r="N227" t="s">
        <v>80</v>
      </c>
      <c r="P227" t="s">
        <v>82</v>
      </c>
      <c r="Q227" t="s">
        <v>81</v>
      </c>
      <c r="R227" t="s">
        <v>81</v>
      </c>
      <c r="S227" t="s">
        <v>81</v>
      </c>
      <c r="T227" t="s">
        <v>81</v>
      </c>
      <c r="U227">
        <v>5</v>
      </c>
      <c r="V227">
        <v>5</v>
      </c>
      <c r="W227">
        <v>3</v>
      </c>
      <c r="X227">
        <v>5</v>
      </c>
      <c r="Y227">
        <v>1</v>
      </c>
      <c r="Z227">
        <v>1</v>
      </c>
      <c r="AA227">
        <v>3</v>
      </c>
      <c r="AB227" t="s">
        <v>83</v>
      </c>
      <c r="AC227">
        <v>4</v>
      </c>
      <c r="AD227">
        <v>3</v>
      </c>
      <c r="AE227">
        <v>2</v>
      </c>
      <c r="AF227">
        <v>5</v>
      </c>
      <c r="AG227">
        <v>5</v>
      </c>
      <c r="AH227">
        <v>5</v>
      </c>
      <c r="AI227">
        <v>2</v>
      </c>
      <c r="AJ227" t="s">
        <v>81</v>
      </c>
      <c r="AK227" t="s">
        <v>81</v>
      </c>
      <c r="AL227" t="s">
        <v>81</v>
      </c>
      <c r="AM227" t="s">
        <v>82</v>
      </c>
      <c r="AN227" t="s">
        <v>81</v>
      </c>
      <c r="AO227" t="s">
        <v>81</v>
      </c>
      <c r="AP227" t="s">
        <v>81</v>
      </c>
      <c r="AQ227" t="s">
        <v>81</v>
      </c>
      <c r="AR227" t="s">
        <v>82</v>
      </c>
      <c r="AT227" t="s">
        <v>82</v>
      </c>
      <c r="AU227" t="s">
        <v>81</v>
      </c>
      <c r="AV227" t="s">
        <v>81</v>
      </c>
      <c r="AW227" t="s">
        <v>81</v>
      </c>
      <c r="AX227" t="s">
        <v>81</v>
      </c>
      <c r="AY227" t="s">
        <v>81</v>
      </c>
      <c r="AZ227" t="s">
        <v>82</v>
      </c>
      <c r="BH227" t="s">
        <v>84</v>
      </c>
      <c r="BI227" t="s">
        <v>95</v>
      </c>
      <c r="BJ227" t="s">
        <v>241</v>
      </c>
      <c r="BK227" t="s">
        <v>242</v>
      </c>
      <c r="BL227" t="s">
        <v>107</v>
      </c>
      <c r="BM227" t="s">
        <v>117</v>
      </c>
      <c r="BN227" t="s">
        <v>99</v>
      </c>
      <c r="BO227" t="s">
        <v>169</v>
      </c>
      <c r="BP227" t="s">
        <v>100</v>
      </c>
      <c r="BQ227">
        <v>0</v>
      </c>
      <c r="BR227" t="s">
        <v>82</v>
      </c>
      <c r="BS227" t="s">
        <v>81</v>
      </c>
      <c r="BT227" t="s">
        <v>81</v>
      </c>
      <c r="BU227" t="s">
        <v>81</v>
      </c>
      <c r="BV227" t="s">
        <v>81</v>
      </c>
    </row>
    <row r="228" spans="1:75" x14ac:dyDescent="0.15">
      <c r="A228">
        <v>229</v>
      </c>
      <c r="B228" t="s">
        <v>77</v>
      </c>
      <c r="C228">
        <v>3</v>
      </c>
      <c r="D228" t="s">
        <v>75</v>
      </c>
      <c r="E228">
        <v>358785878</v>
      </c>
      <c r="F228">
        <v>3</v>
      </c>
      <c r="G228" t="s">
        <v>101</v>
      </c>
      <c r="H228">
        <v>3</v>
      </c>
      <c r="I228">
        <v>4</v>
      </c>
      <c r="J228">
        <v>3</v>
      </c>
      <c r="K228">
        <v>3</v>
      </c>
      <c r="L228" t="s">
        <v>101</v>
      </c>
      <c r="M228" t="s">
        <v>105</v>
      </c>
      <c r="N228" t="s">
        <v>80</v>
      </c>
      <c r="P228" t="s">
        <v>81</v>
      </c>
      <c r="Q228" t="s">
        <v>82</v>
      </c>
      <c r="R228" t="s">
        <v>81</v>
      </c>
      <c r="S228" t="s">
        <v>81</v>
      </c>
      <c r="T228" t="s">
        <v>82</v>
      </c>
      <c r="U228">
        <v>4</v>
      </c>
      <c r="V228">
        <v>5</v>
      </c>
      <c r="W228">
        <v>4</v>
      </c>
      <c r="X228">
        <v>5</v>
      </c>
      <c r="Y228">
        <v>4</v>
      </c>
      <c r="Z228">
        <v>4</v>
      </c>
      <c r="AA228">
        <v>4</v>
      </c>
      <c r="AB228" t="s">
        <v>110</v>
      </c>
      <c r="AC228">
        <v>4</v>
      </c>
      <c r="AD228">
        <v>3</v>
      </c>
      <c r="AE228">
        <v>4</v>
      </c>
      <c r="AF228">
        <v>5</v>
      </c>
      <c r="AG228">
        <v>5</v>
      </c>
      <c r="AH228">
        <v>4</v>
      </c>
      <c r="AI228">
        <v>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82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82</v>
      </c>
      <c r="BB228">
        <v>5</v>
      </c>
      <c r="BC228">
        <v>4</v>
      </c>
      <c r="BD228">
        <v>4</v>
      </c>
      <c r="BE228">
        <v>4</v>
      </c>
      <c r="BF228">
        <v>5</v>
      </c>
      <c r="BG228">
        <v>4</v>
      </c>
      <c r="BH228" t="s">
        <v>111</v>
      </c>
      <c r="BI228" t="s">
        <v>95</v>
      </c>
      <c r="BJ228" t="s">
        <v>96</v>
      </c>
      <c r="BK228" t="s">
        <v>243</v>
      </c>
      <c r="BL228" t="s">
        <v>107</v>
      </c>
      <c r="BM228" t="s">
        <v>117</v>
      </c>
      <c r="BN228" t="s">
        <v>99</v>
      </c>
      <c r="BO228" t="s">
        <v>124</v>
      </c>
      <c r="BP228" t="s">
        <v>114</v>
      </c>
      <c r="BQ228">
        <v>0</v>
      </c>
      <c r="BR228" t="s">
        <v>81</v>
      </c>
      <c r="BS228" t="s">
        <v>81</v>
      </c>
      <c r="BT228" t="s">
        <v>81</v>
      </c>
      <c r="BU228" t="s">
        <v>82</v>
      </c>
      <c r="BV228" t="s">
        <v>81</v>
      </c>
      <c r="BW228" t="s">
        <v>244</v>
      </c>
    </row>
    <row r="229" spans="1:75" x14ac:dyDescent="0.15">
      <c r="A229">
        <v>230</v>
      </c>
      <c r="B229" t="s">
        <v>77</v>
      </c>
      <c r="C229">
        <v>3</v>
      </c>
      <c r="D229" t="s">
        <v>75</v>
      </c>
      <c r="E229">
        <v>749723580</v>
      </c>
      <c r="F229">
        <v>3</v>
      </c>
      <c r="G229">
        <v>3</v>
      </c>
      <c r="H229">
        <v>4</v>
      </c>
      <c r="I229">
        <v>3</v>
      </c>
      <c r="J229">
        <v>2</v>
      </c>
      <c r="K229">
        <v>2</v>
      </c>
      <c r="L229">
        <v>3</v>
      </c>
      <c r="M229" t="s">
        <v>105</v>
      </c>
      <c r="N229" t="s">
        <v>80</v>
      </c>
      <c r="P229" t="s">
        <v>82</v>
      </c>
      <c r="Q229" t="s">
        <v>81</v>
      </c>
      <c r="R229" t="s">
        <v>81</v>
      </c>
      <c r="S229" t="s">
        <v>81</v>
      </c>
      <c r="T229" t="s">
        <v>81</v>
      </c>
      <c r="U229">
        <v>4</v>
      </c>
      <c r="V229">
        <v>3</v>
      </c>
      <c r="W229">
        <v>2</v>
      </c>
      <c r="X229">
        <v>4</v>
      </c>
      <c r="Y229">
        <v>3</v>
      </c>
      <c r="Z229">
        <v>1</v>
      </c>
      <c r="AA229">
        <v>2</v>
      </c>
      <c r="AB229" t="s">
        <v>83</v>
      </c>
      <c r="AC229">
        <v>3</v>
      </c>
      <c r="AD229">
        <v>3</v>
      </c>
      <c r="AE229">
        <v>5</v>
      </c>
      <c r="AF229">
        <v>5</v>
      </c>
      <c r="AG229">
        <v>5</v>
      </c>
      <c r="AH229">
        <v>3</v>
      </c>
      <c r="AI229">
        <v>1</v>
      </c>
      <c r="AJ229" t="s">
        <v>81</v>
      </c>
      <c r="AK229" t="s">
        <v>81</v>
      </c>
      <c r="AL229" t="s">
        <v>82</v>
      </c>
      <c r="AM229" t="s">
        <v>82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T229" t="s">
        <v>81</v>
      </c>
      <c r="AU229" t="s">
        <v>81</v>
      </c>
      <c r="AV229" t="s">
        <v>82</v>
      </c>
      <c r="AW229" t="s">
        <v>81</v>
      </c>
      <c r="AX229" t="s">
        <v>81</v>
      </c>
      <c r="AY229" t="s">
        <v>82</v>
      </c>
      <c r="AZ229" t="s">
        <v>81</v>
      </c>
      <c r="BB229">
        <v>3</v>
      </c>
      <c r="BC229">
        <v>3</v>
      </c>
      <c r="BD229">
        <v>4</v>
      </c>
      <c r="BE229">
        <v>4</v>
      </c>
      <c r="BF229">
        <v>3</v>
      </c>
      <c r="BG229">
        <v>3</v>
      </c>
      <c r="BH229" t="s">
        <v>125</v>
      </c>
      <c r="BI229" t="s">
        <v>85</v>
      </c>
      <c r="BJ229" t="s">
        <v>96</v>
      </c>
      <c r="BK229" t="s">
        <v>245</v>
      </c>
      <c r="BL229" t="s">
        <v>107</v>
      </c>
      <c r="BM229" t="s">
        <v>89</v>
      </c>
      <c r="BN229" t="s">
        <v>99</v>
      </c>
      <c r="BO229" t="s">
        <v>104</v>
      </c>
      <c r="BP229" t="s">
        <v>100</v>
      </c>
      <c r="BQ229">
        <v>0</v>
      </c>
      <c r="BR229" t="s">
        <v>81</v>
      </c>
      <c r="BS229" t="s">
        <v>81</v>
      </c>
      <c r="BT229" t="s">
        <v>82</v>
      </c>
      <c r="BU229" t="s">
        <v>81</v>
      </c>
      <c r="BV229" t="s">
        <v>81</v>
      </c>
      <c r="BW229" t="s">
        <v>246</v>
      </c>
    </row>
    <row r="230" spans="1:75" x14ac:dyDescent="0.15">
      <c r="A230">
        <v>231</v>
      </c>
      <c r="D230" t="s">
        <v>75</v>
      </c>
      <c r="E230">
        <v>437508873</v>
      </c>
      <c r="P230" t="s">
        <v>76</v>
      </c>
      <c r="Q230" t="s">
        <v>76</v>
      </c>
      <c r="R230" t="s">
        <v>76</v>
      </c>
      <c r="S230" t="s">
        <v>76</v>
      </c>
      <c r="T230" t="s">
        <v>76</v>
      </c>
      <c r="AJ230" t="s">
        <v>76</v>
      </c>
      <c r="AK230" t="s">
        <v>76</v>
      </c>
      <c r="AL230" t="s">
        <v>76</v>
      </c>
      <c r="AM230" t="s">
        <v>76</v>
      </c>
      <c r="AN230" t="s">
        <v>76</v>
      </c>
      <c r="AO230" t="s">
        <v>76</v>
      </c>
      <c r="AP230" t="s">
        <v>76</v>
      </c>
      <c r="AQ230" t="s">
        <v>76</v>
      </c>
      <c r="AR230" t="s">
        <v>76</v>
      </c>
      <c r="AT230" t="s">
        <v>76</v>
      </c>
      <c r="AU230" t="s">
        <v>76</v>
      </c>
      <c r="AV230" t="s">
        <v>76</v>
      </c>
      <c r="AW230" t="s">
        <v>76</v>
      </c>
      <c r="AX230" t="s">
        <v>76</v>
      </c>
      <c r="AY230" t="s">
        <v>76</v>
      </c>
      <c r="AZ230" t="s">
        <v>76</v>
      </c>
      <c r="BR230" t="s">
        <v>76</v>
      </c>
      <c r="BS230" t="s">
        <v>76</v>
      </c>
      <c r="BT230" t="s">
        <v>76</v>
      </c>
      <c r="BU230" t="s">
        <v>76</v>
      </c>
      <c r="BV230" t="s">
        <v>76</v>
      </c>
    </row>
    <row r="231" spans="1:75" x14ac:dyDescent="0.15">
      <c r="A231">
        <v>232</v>
      </c>
      <c r="B231" t="s">
        <v>77</v>
      </c>
      <c r="C231">
        <v>3</v>
      </c>
      <c r="D231" t="s">
        <v>75</v>
      </c>
      <c r="E231">
        <v>1789618207</v>
      </c>
      <c r="F231">
        <v>3</v>
      </c>
      <c r="G231">
        <v>4</v>
      </c>
      <c r="H231">
        <v>3</v>
      </c>
      <c r="I231">
        <v>3</v>
      </c>
      <c r="J231">
        <v>4</v>
      </c>
      <c r="K231">
        <v>4</v>
      </c>
      <c r="L231">
        <v>4</v>
      </c>
      <c r="M231" t="s">
        <v>102</v>
      </c>
      <c r="N231" t="s">
        <v>80</v>
      </c>
      <c r="P231" t="s">
        <v>82</v>
      </c>
      <c r="Q231" t="s">
        <v>81</v>
      </c>
      <c r="R231" t="s">
        <v>81</v>
      </c>
      <c r="S231" t="s">
        <v>81</v>
      </c>
      <c r="T231" t="s">
        <v>81</v>
      </c>
      <c r="U231">
        <v>3</v>
      </c>
      <c r="V231">
        <v>5</v>
      </c>
      <c r="W231">
        <v>2</v>
      </c>
      <c r="X231">
        <v>4</v>
      </c>
      <c r="Y231">
        <v>4</v>
      </c>
      <c r="Z231">
        <v>5</v>
      </c>
      <c r="AA231">
        <v>3</v>
      </c>
      <c r="AB231" t="s">
        <v>94</v>
      </c>
      <c r="AC231">
        <v>4</v>
      </c>
      <c r="AD231">
        <v>4</v>
      </c>
      <c r="AE231">
        <v>5</v>
      </c>
      <c r="AF231">
        <v>5</v>
      </c>
      <c r="AG231">
        <v>5</v>
      </c>
      <c r="AH231">
        <v>4</v>
      </c>
      <c r="AI231">
        <v>1</v>
      </c>
      <c r="AJ231" t="s">
        <v>81</v>
      </c>
      <c r="AK231" t="s">
        <v>81</v>
      </c>
      <c r="AL231" t="s">
        <v>81</v>
      </c>
      <c r="AM231" t="s">
        <v>82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s">
        <v>81</v>
      </c>
      <c r="AZ231" t="s">
        <v>82</v>
      </c>
      <c r="BB231">
        <v>4</v>
      </c>
      <c r="BC231">
        <v>5</v>
      </c>
      <c r="BD231">
        <v>4</v>
      </c>
      <c r="BE231">
        <v>4</v>
      </c>
      <c r="BF231">
        <v>3</v>
      </c>
      <c r="BG231">
        <v>1</v>
      </c>
      <c r="BH231" t="s">
        <v>147</v>
      </c>
      <c r="BI231" t="s">
        <v>95</v>
      </c>
      <c r="BJ231" t="s">
        <v>247</v>
      </c>
      <c r="BK231" t="s">
        <v>247</v>
      </c>
      <c r="BL231" t="s">
        <v>97</v>
      </c>
      <c r="BM231" t="s">
        <v>117</v>
      </c>
      <c r="BN231" t="s">
        <v>99</v>
      </c>
      <c r="BO231" t="s">
        <v>124</v>
      </c>
      <c r="BP231" t="s">
        <v>118</v>
      </c>
      <c r="BQ231">
        <v>1</v>
      </c>
      <c r="BR231" t="s">
        <v>81</v>
      </c>
      <c r="BS231" t="s">
        <v>82</v>
      </c>
      <c r="BT231" t="s">
        <v>81</v>
      </c>
      <c r="BU231" t="s">
        <v>81</v>
      </c>
      <c r="BV231" t="s">
        <v>81</v>
      </c>
    </row>
    <row r="232" spans="1:75" x14ac:dyDescent="0.15">
      <c r="A232">
        <v>233</v>
      </c>
      <c r="B232" t="s">
        <v>77</v>
      </c>
      <c r="C232">
        <v>3</v>
      </c>
      <c r="D232" t="s">
        <v>75</v>
      </c>
      <c r="E232">
        <v>1611602599</v>
      </c>
      <c r="F232">
        <v>4</v>
      </c>
      <c r="G232">
        <v>3</v>
      </c>
      <c r="H232">
        <v>4</v>
      </c>
      <c r="I232">
        <v>2</v>
      </c>
      <c r="J232">
        <v>2</v>
      </c>
      <c r="K232">
        <v>3</v>
      </c>
      <c r="L232">
        <v>3</v>
      </c>
      <c r="M232" t="s">
        <v>105</v>
      </c>
      <c r="N232" t="s">
        <v>80</v>
      </c>
      <c r="P232" t="s">
        <v>81</v>
      </c>
      <c r="Q232" t="s">
        <v>81</v>
      </c>
      <c r="R232" t="s">
        <v>82</v>
      </c>
      <c r="S232" t="s">
        <v>81</v>
      </c>
      <c r="T232" t="s">
        <v>82</v>
      </c>
      <c r="U232">
        <v>4</v>
      </c>
      <c r="V232">
        <v>3</v>
      </c>
      <c r="W232">
        <v>3</v>
      </c>
      <c r="X232">
        <v>3</v>
      </c>
      <c r="Y232">
        <v>3</v>
      </c>
      <c r="Z232">
        <v>2</v>
      </c>
      <c r="AA232">
        <v>4</v>
      </c>
      <c r="AB232" t="s">
        <v>83</v>
      </c>
      <c r="AC232">
        <v>4</v>
      </c>
      <c r="AD232">
        <v>4</v>
      </c>
      <c r="AE232">
        <v>3</v>
      </c>
      <c r="AF232">
        <v>5</v>
      </c>
      <c r="AG232">
        <v>5</v>
      </c>
      <c r="AH232">
        <v>4</v>
      </c>
      <c r="AI232">
        <v>2</v>
      </c>
      <c r="AJ232" t="s">
        <v>82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T232" t="s">
        <v>82</v>
      </c>
      <c r="AU232" t="s">
        <v>82</v>
      </c>
      <c r="AV232" t="s">
        <v>81</v>
      </c>
      <c r="AW232" t="s">
        <v>82</v>
      </c>
      <c r="AX232" t="s">
        <v>82</v>
      </c>
      <c r="AY232" t="s">
        <v>82</v>
      </c>
      <c r="AZ232" t="s">
        <v>81</v>
      </c>
      <c r="BB232">
        <v>3</v>
      </c>
      <c r="BC232">
        <v>4</v>
      </c>
      <c r="BD232">
        <v>4</v>
      </c>
      <c r="BE232">
        <v>4</v>
      </c>
      <c r="BF232">
        <v>2</v>
      </c>
      <c r="BG232">
        <v>3</v>
      </c>
      <c r="BH232" t="s">
        <v>84</v>
      </c>
      <c r="BI232" t="s">
        <v>95</v>
      </c>
      <c r="BJ232" t="s">
        <v>179</v>
      </c>
      <c r="BK232" t="s">
        <v>179</v>
      </c>
      <c r="BL232" t="s">
        <v>107</v>
      </c>
      <c r="BM232" t="s">
        <v>117</v>
      </c>
      <c r="BN232" t="s">
        <v>90</v>
      </c>
      <c r="BO232" t="s">
        <v>124</v>
      </c>
      <c r="BP232" t="s">
        <v>100</v>
      </c>
      <c r="BQ232">
        <v>0</v>
      </c>
      <c r="BR232" t="s">
        <v>81</v>
      </c>
      <c r="BS232" t="s">
        <v>82</v>
      </c>
      <c r="BT232" t="s">
        <v>82</v>
      </c>
      <c r="BU232" t="s">
        <v>81</v>
      </c>
      <c r="BV232" t="s">
        <v>81</v>
      </c>
    </row>
    <row r="233" spans="1:75" x14ac:dyDescent="0.15">
      <c r="A233">
        <v>234</v>
      </c>
      <c r="D233" t="s">
        <v>75</v>
      </c>
      <c r="E233">
        <v>326241654</v>
      </c>
      <c r="P233" t="s">
        <v>76</v>
      </c>
      <c r="Q233" t="s">
        <v>76</v>
      </c>
      <c r="R233" t="s">
        <v>76</v>
      </c>
      <c r="S233" t="s">
        <v>76</v>
      </c>
      <c r="T233" t="s">
        <v>76</v>
      </c>
      <c r="AJ233" t="s">
        <v>76</v>
      </c>
      <c r="AK233" t="s">
        <v>76</v>
      </c>
      <c r="AL233" t="s">
        <v>76</v>
      </c>
      <c r="AM233" t="s">
        <v>76</v>
      </c>
      <c r="AN233" t="s">
        <v>76</v>
      </c>
      <c r="AO233" t="s">
        <v>76</v>
      </c>
      <c r="AP233" t="s">
        <v>76</v>
      </c>
      <c r="AQ233" t="s">
        <v>76</v>
      </c>
      <c r="AR233" t="s">
        <v>76</v>
      </c>
      <c r="AT233" t="s">
        <v>76</v>
      </c>
      <c r="AU233" t="s">
        <v>76</v>
      </c>
      <c r="AV233" t="s">
        <v>76</v>
      </c>
      <c r="AW233" t="s">
        <v>76</v>
      </c>
      <c r="AX233" t="s">
        <v>76</v>
      </c>
      <c r="AY233" t="s">
        <v>76</v>
      </c>
      <c r="AZ233" t="s">
        <v>76</v>
      </c>
      <c r="BR233" t="s">
        <v>76</v>
      </c>
      <c r="BS233" t="s">
        <v>76</v>
      </c>
      <c r="BT233" t="s">
        <v>76</v>
      </c>
      <c r="BU233" t="s">
        <v>76</v>
      </c>
      <c r="BV233" t="s">
        <v>76</v>
      </c>
    </row>
    <row r="234" spans="1:75" x14ac:dyDescent="0.15">
      <c r="A234">
        <v>235</v>
      </c>
      <c r="B234" t="s">
        <v>77</v>
      </c>
      <c r="C234">
        <v>3</v>
      </c>
      <c r="D234" t="s">
        <v>75</v>
      </c>
      <c r="E234">
        <v>581564212</v>
      </c>
      <c r="F234">
        <v>3</v>
      </c>
      <c r="G234">
        <v>4</v>
      </c>
      <c r="H234">
        <v>2</v>
      </c>
      <c r="I234">
        <v>2</v>
      </c>
      <c r="J234" t="s">
        <v>93</v>
      </c>
      <c r="K234">
        <v>3</v>
      </c>
      <c r="L234">
        <v>4</v>
      </c>
      <c r="M234" t="s">
        <v>79</v>
      </c>
      <c r="N234" t="s">
        <v>80</v>
      </c>
      <c r="P234" t="s">
        <v>82</v>
      </c>
      <c r="Q234" t="s">
        <v>81</v>
      </c>
      <c r="R234" t="s">
        <v>81</v>
      </c>
      <c r="S234" t="s">
        <v>81</v>
      </c>
      <c r="T234" t="s">
        <v>81</v>
      </c>
      <c r="U234">
        <v>4</v>
      </c>
      <c r="V234">
        <v>5</v>
      </c>
      <c r="W234">
        <v>3</v>
      </c>
      <c r="X234">
        <v>5</v>
      </c>
      <c r="Y234">
        <v>2</v>
      </c>
      <c r="Z234">
        <v>3</v>
      </c>
      <c r="AA234">
        <v>4</v>
      </c>
      <c r="AB234" t="s">
        <v>94</v>
      </c>
      <c r="AC234">
        <v>1</v>
      </c>
      <c r="AD234">
        <v>4</v>
      </c>
      <c r="AE234">
        <v>3</v>
      </c>
      <c r="AF234">
        <v>5</v>
      </c>
      <c r="AG234">
        <v>5</v>
      </c>
      <c r="AH234">
        <v>3</v>
      </c>
      <c r="AI234">
        <v>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82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82</v>
      </c>
      <c r="AZ234" t="s">
        <v>81</v>
      </c>
      <c r="BB234">
        <v>5</v>
      </c>
      <c r="BC234">
        <v>5</v>
      </c>
      <c r="BD234">
        <v>3</v>
      </c>
      <c r="BE234">
        <v>4</v>
      </c>
      <c r="BF234">
        <v>4</v>
      </c>
      <c r="BG234">
        <v>3</v>
      </c>
      <c r="BH234" t="s">
        <v>84</v>
      </c>
      <c r="BI234" t="s">
        <v>85</v>
      </c>
      <c r="BJ234" t="s">
        <v>248</v>
      </c>
      <c r="BK234" t="s">
        <v>87</v>
      </c>
      <c r="BL234" t="s">
        <v>97</v>
      </c>
      <c r="BM234" t="s">
        <v>89</v>
      </c>
      <c r="BN234" t="s">
        <v>99</v>
      </c>
      <c r="BO234" t="s">
        <v>104</v>
      </c>
      <c r="BP234" t="s">
        <v>100</v>
      </c>
      <c r="BQ234">
        <v>0</v>
      </c>
      <c r="BR234" t="s">
        <v>81</v>
      </c>
      <c r="BS234" t="s">
        <v>81</v>
      </c>
      <c r="BT234" t="s">
        <v>81</v>
      </c>
      <c r="BU234" t="s">
        <v>82</v>
      </c>
      <c r="BV234" t="s">
        <v>81</v>
      </c>
    </row>
    <row r="235" spans="1:75" x14ac:dyDescent="0.15">
      <c r="A235">
        <v>236</v>
      </c>
      <c r="B235" t="s">
        <v>77</v>
      </c>
      <c r="C235">
        <v>3</v>
      </c>
      <c r="D235" t="s">
        <v>78</v>
      </c>
      <c r="E235">
        <v>627352237</v>
      </c>
      <c r="F235">
        <v>3</v>
      </c>
      <c r="G235">
        <v>4</v>
      </c>
      <c r="H235">
        <v>3</v>
      </c>
      <c r="I235">
        <v>2</v>
      </c>
      <c r="J235">
        <v>4</v>
      </c>
      <c r="K235">
        <v>4</v>
      </c>
      <c r="L235">
        <v>4</v>
      </c>
      <c r="M235" t="s">
        <v>105</v>
      </c>
      <c r="N235" t="s">
        <v>80</v>
      </c>
      <c r="P235" t="s">
        <v>81</v>
      </c>
      <c r="Q235" t="s">
        <v>81</v>
      </c>
      <c r="R235" t="s">
        <v>82</v>
      </c>
      <c r="S235" t="s">
        <v>81</v>
      </c>
      <c r="T235" t="s">
        <v>81</v>
      </c>
      <c r="U235">
        <v>3</v>
      </c>
      <c r="V235">
        <v>5</v>
      </c>
      <c r="W235">
        <v>3</v>
      </c>
      <c r="X235">
        <v>3</v>
      </c>
      <c r="Y235">
        <v>2</v>
      </c>
      <c r="Z235">
        <v>2</v>
      </c>
      <c r="AA235">
        <v>3</v>
      </c>
      <c r="AB235" t="s">
        <v>94</v>
      </c>
      <c r="AC235">
        <v>3</v>
      </c>
      <c r="AD235">
        <v>3</v>
      </c>
      <c r="AE235">
        <v>4</v>
      </c>
      <c r="AF235">
        <v>4</v>
      </c>
      <c r="AG235">
        <v>1</v>
      </c>
      <c r="AH235">
        <v>4</v>
      </c>
      <c r="AI235">
        <v>3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82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s">
        <v>81</v>
      </c>
      <c r="AZ235" t="s">
        <v>82</v>
      </c>
      <c r="BB235">
        <v>5</v>
      </c>
      <c r="BC235">
        <v>5</v>
      </c>
      <c r="BD235">
        <v>3</v>
      </c>
      <c r="BE235">
        <v>4</v>
      </c>
      <c r="BF235">
        <v>4</v>
      </c>
      <c r="BG235">
        <v>2</v>
      </c>
      <c r="BH235" t="s">
        <v>116</v>
      </c>
      <c r="BI235" t="s">
        <v>85</v>
      </c>
      <c r="BJ235" t="s">
        <v>106</v>
      </c>
      <c r="BK235" t="s">
        <v>194</v>
      </c>
      <c r="BL235" t="s">
        <v>97</v>
      </c>
      <c r="BM235" t="s">
        <v>117</v>
      </c>
      <c r="BN235" t="s">
        <v>108</v>
      </c>
      <c r="BO235" t="s">
        <v>122</v>
      </c>
      <c r="BP235" t="s">
        <v>141</v>
      </c>
      <c r="BQ235">
        <v>0</v>
      </c>
      <c r="BR235" t="s">
        <v>82</v>
      </c>
      <c r="BS235" t="s">
        <v>81</v>
      </c>
      <c r="BT235" t="s">
        <v>81</v>
      </c>
      <c r="BU235" t="s">
        <v>81</v>
      </c>
      <c r="BV235" t="s">
        <v>81</v>
      </c>
    </row>
    <row r="236" spans="1:75" x14ac:dyDescent="0.15">
      <c r="A236">
        <v>237</v>
      </c>
      <c r="D236" t="s">
        <v>75</v>
      </c>
      <c r="E236">
        <v>1839976951</v>
      </c>
      <c r="P236" t="s">
        <v>76</v>
      </c>
      <c r="Q236" t="s">
        <v>76</v>
      </c>
      <c r="R236" t="s">
        <v>76</v>
      </c>
      <c r="S236" t="s">
        <v>76</v>
      </c>
      <c r="T236" t="s">
        <v>76</v>
      </c>
      <c r="AJ236" t="s">
        <v>76</v>
      </c>
      <c r="AK236" t="s">
        <v>76</v>
      </c>
      <c r="AL236" t="s">
        <v>76</v>
      </c>
      <c r="AM236" t="s">
        <v>76</v>
      </c>
      <c r="AN236" t="s">
        <v>76</v>
      </c>
      <c r="AO236" t="s">
        <v>76</v>
      </c>
      <c r="AP236" t="s">
        <v>76</v>
      </c>
      <c r="AQ236" t="s">
        <v>76</v>
      </c>
      <c r="AR236" t="s">
        <v>76</v>
      </c>
      <c r="AT236" t="s">
        <v>76</v>
      </c>
      <c r="AU236" t="s">
        <v>76</v>
      </c>
      <c r="AV236" t="s">
        <v>76</v>
      </c>
      <c r="AW236" t="s">
        <v>76</v>
      </c>
      <c r="AX236" t="s">
        <v>76</v>
      </c>
      <c r="AY236" t="s">
        <v>76</v>
      </c>
      <c r="AZ236" t="s">
        <v>76</v>
      </c>
      <c r="BR236" t="s">
        <v>76</v>
      </c>
      <c r="BS236" t="s">
        <v>76</v>
      </c>
      <c r="BT236" t="s">
        <v>76</v>
      </c>
      <c r="BU236" t="s">
        <v>76</v>
      </c>
      <c r="BV236" t="s">
        <v>76</v>
      </c>
    </row>
    <row r="237" spans="1:75" x14ac:dyDescent="0.15">
      <c r="A237">
        <v>238</v>
      </c>
      <c r="B237" t="s">
        <v>77</v>
      </c>
      <c r="C237">
        <v>3</v>
      </c>
      <c r="D237" t="s">
        <v>75</v>
      </c>
      <c r="E237">
        <v>192089579</v>
      </c>
      <c r="F237">
        <v>2</v>
      </c>
      <c r="G237">
        <v>2</v>
      </c>
      <c r="H237">
        <v>2</v>
      </c>
      <c r="I237">
        <v>3</v>
      </c>
      <c r="J237" t="s">
        <v>93</v>
      </c>
      <c r="K237" t="s">
        <v>93</v>
      </c>
      <c r="L237">
        <v>3</v>
      </c>
      <c r="M237" t="s">
        <v>79</v>
      </c>
      <c r="N237" t="s">
        <v>80</v>
      </c>
      <c r="P237" t="s">
        <v>82</v>
      </c>
      <c r="Q237" t="s">
        <v>81</v>
      </c>
      <c r="R237" t="s">
        <v>81</v>
      </c>
      <c r="S237" t="s">
        <v>81</v>
      </c>
      <c r="T237" t="s">
        <v>81</v>
      </c>
      <c r="U237">
        <v>5</v>
      </c>
      <c r="V237">
        <v>3</v>
      </c>
      <c r="W237">
        <v>1</v>
      </c>
      <c r="X237">
        <v>3</v>
      </c>
      <c r="Y237">
        <v>2</v>
      </c>
      <c r="Z237">
        <v>1</v>
      </c>
      <c r="AA237">
        <v>1</v>
      </c>
      <c r="AB237" t="s">
        <v>110</v>
      </c>
      <c r="AC237">
        <v>3</v>
      </c>
      <c r="AD237">
        <v>3</v>
      </c>
      <c r="AE237">
        <v>4</v>
      </c>
      <c r="AF237">
        <v>5</v>
      </c>
      <c r="AG237">
        <v>5</v>
      </c>
      <c r="AH237">
        <v>4</v>
      </c>
      <c r="AI237">
        <v>2</v>
      </c>
      <c r="AJ237" t="s">
        <v>82</v>
      </c>
      <c r="AK237" t="s">
        <v>81</v>
      </c>
      <c r="AL237" t="s">
        <v>81</v>
      </c>
      <c r="AM237" t="s">
        <v>81</v>
      </c>
      <c r="AN237" t="s">
        <v>81</v>
      </c>
      <c r="AO237" t="s">
        <v>81</v>
      </c>
      <c r="AP237" t="s">
        <v>81</v>
      </c>
      <c r="AQ237" t="s">
        <v>81</v>
      </c>
      <c r="AR237" t="s">
        <v>81</v>
      </c>
      <c r="AT237" t="s">
        <v>81</v>
      </c>
      <c r="AU237" t="s">
        <v>81</v>
      </c>
      <c r="AV237" t="s">
        <v>81</v>
      </c>
      <c r="AW237" t="s">
        <v>81</v>
      </c>
      <c r="AX237" t="s">
        <v>81</v>
      </c>
      <c r="AY237" t="s">
        <v>81</v>
      </c>
      <c r="AZ237" t="s">
        <v>82</v>
      </c>
      <c r="BB237">
        <v>2</v>
      </c>
      <c r="BC237">
        <v>3</v>
      </c>
      <c r="BD237">
        <v>2</v>
      </c>
      <c r="BE237">
        <v>5</v>
      </c>
      <c r="BF237">
        <v>5</v>
      </c>
      <c r="BG237">
        <v>4</v>
      </c>
      <c r="BH237" t="s">
        <v>84</v>
      </c>
      <c r="BI237" t="s">
        <v>95</v>
      </c>
      <c r="BJ237" t="s">
        <v>245</v>
      </c>
      <c r="BK237" t="s">
        <v>245</v>
      </c>
      <c r="BL237" t="s">
        <v>107</v>
      </c>
      <c r="BM237" t="s">
        <v>89</v>
      </c>
      <c r="BN237" t="s">
        <v>99</v>
      </c>
      <c r="BO237" t="s">
        <v>104</v>
      </c>
      <c r="BP237" t="s">
        <v>100</v>
      </c>
      <c r="BQ237">
        <v>0</v>
      </c>
      <c r="BR237" t="s">
        <v>81</v>
      </c>
      <c r="BS237" t="s">
        <v>81</v>
      </c>
      <c r="BT237" t="s">
        <v>82</v>
      </c>
      <c r="BU237" t="s">
        <v>81</v>
      </c>
      <c r="BV237" t="s">
        <v>81</v>
      </c>
    </row>
    <row r="238" spans="1:75" x14ac:dyDescent="0.15">
      <c r="A238">
        <v>239</v>
      </c>
      <c r="B238" t="s">
        <v>77</v>
      </c>
      <c r="C238">
        <v>3</v>
      </c>
      <c r="D238" t="s">
        <v>75</v>
      </c>
      <c r="E238">
        <v>1791484851</v>
      </c>
      <c r="F238">
        <v>4</v>
      </c>
      <c r="G238">
        <v>4</v>
      </c>
      <c r="H238">
        <v>4</v>
      </c>
      <c r="I238">
        <v>2</v>
      </c>
      <c r="J238">
        <v>3</v>
      </c>
      <c r="K238">
        <v>3</v>
      </c>
      <c r="L238">
        <v>3</v>
      </c>
      <c r="M238" t="s">
        <v>105</v>
      </c>
      <c r="N238" t="s">
        <v>80</v>
      </c>
      <c r="P238" t="s">
        <v>82</v>
      </c>
      <c r="Q238" t="s">
        <v>81</v>
      </c>
      <c r="R238" t="s">
        <v>81</v>
      </c>
      <c r="S238" t="s">
        <v>81</v>
      </c>
      <c r="T238" t="s">
        <v>81</v>
      </c>
      <c r="U238">
        <v>4</v>
      </c>
      <c r="V238">
        <v>4</v>
      </c>
      <c r="W238">
        <v>2</v>
      </c>
      <c r="X238">
        <v>3</v>
      </c>
      <c r="Y238">
        <v>4</v>
      </c>
      <c r="Z238">
        <v>2</v>
      </c>
      <c r="AA238">
        <v>2</v>
      </c>
      <c r="AB238" t="s">
        <v>110</v>
      </c>
      <c r="AC238">
        <v>4</v>
      </c>
      <c r="AD238">
        <v>5</v>
      </c>
      <c r="AE238">
        <v>4</v>
      </c>
      <c r="AF238">
        <v>5</v>
      </c>
      <c r="AG238">
        <v>5</v>
      </c>
      <c r="AH238">
        <v>4</v>
      </c>
      <c r="AI238">
        <v>2</v>
      </c>
      <c r="AJ238" t="s">
        <v>81</v>
      </c>
      <c r="AK238" t="s">
        <v>81</v>
      </c>
      <c r="AL238" t="s">
        <v>81</v>
      </c>
      <c r="AM238" t="s">
        <v>81</v>
      </c>
      <c r="AN238" t="s">
        <v>82</v>
      </c>
      <c r="AO238" t="s">
        <v>81</v>
      </c>
      <c r="AP238" t="s">
        <v>81</v>
      </c>
      <c r="AQ238" t="s">
        <v>81</v>
      </c>
      <c r="AR238" t="s">
        <v>82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82</v>
      </c>
      <c r="AZ238" t="s">
        <v>81</v>
      </c>
      <c r="BB238">
        <v>2</v>
      </c>
      <c r="BC238">
        <v>4</v>
      </c>
      <c r="BD238">
        <v>5</v>
      </c>
      <c r="BE238">
        <v>4</v>
      </c>
      <c r="BF238">
        <v>4</v>
      </c>
      <c r="BG238">
        <v>2</v>
      </c>
      <c r="BH238" t="s">
        <v>147</v>
      </c>
      <c r="BI238" t="s">
        <v>85</v>
      </c>
      <c r="BJ238" t="s">
        <v>96</v>
      </c>
      <c r="BK238" t="s">
        <v>245</v>
      </c>
      <c r="BL238" t="s">
        <v>107</v>
      </c>
      <c r="BM238" t="s">
        <v>117</v>
      </c>
      <c r="BN238" t="s">
        <v>90</v>
      </c>
      <c r="BO238" t="s">
        <v>169</v>
      </c>
      <c r="BP238" t="s">
        <v>231</v>
      </c>
      <c r="BQ238" t="s">
        <v>123</v>
      </c>
      <c r="BR238" t="s">
        <v>81</v>
      </c>
      <c r="BS238" t="s">
        <v>81</v>
      </c>
      <c r="BT238" t="s">
        <v>82</v>
      </c>
      <c r="BU238" t="s">
        <v>81</v>
      </c>
      <c r="BV238" t="s">
        <v>81</v>
      </c>
      <c r="BW238" t="s">
        <v>246</v>
      </c>
    </row>
    <row r="239" spans="1:75" x14ac:dyDescent="0.15">
      <c r="A239">
        <v>240</v>
      </c>
      <c r="C239">
        <v>2</v>
      </c>
      <c r="D239" t="s">
        <v>75</v>
      </c>
      <c r="E239">
        <v>1816568024</v>
      </c>
      <c r="F239">
        <v>4</v>
      </c>
      <c r="G239">
        <v>3</v>
      </c>
      <c r="H239">
        <v>4</v>
      </c>
      <c r="I239">
        <v>3</v>
      </c>
      <c r="J239">
        <v>2</v>
      </c>
      <c r="K239">
        <v>2</v>
      </c>
      <c r="L239">
        <v>4</v>
      </c>
      <c r="M239" t="s">
        <v>102</v>
      </c>
      <c r="N239" t="s">
        <v>80</v>
      </c>
      <c r="P239" t="s">
        <v>82</v>
      </c>
      <c r="Q239" t="s">
        <v>81</v>
      </c>
      <c r="R239" t="s">
        <v>81</v>
      </c>
      <c r="S239" t="s">
        <v>81</v>
      </c>
      <c r="T239" t="s">
        <v>81</v>
      </c>
      <c r="U239">
        <v>4</v>
      </c>
      <c r="V239">
        <v>5</v>
      </c>
      <c r="W239">
        <v>3</v>
      </c>
      <c r="X239">
        <v>5</v>
      </c>
      <c r="Y239">
        <v>4</v>
      </c>
      <c r="Z239">
        <v>1</v>
      </c>
      <c r="AA239">
        <v>2</v>
      </c>
      <c r="AB239" t="s">
        <v>94</v>
      </c>
      <c r="AC239">
        <v>3</v>
      </c>
      <c r="AD239">
        <v>4</v>
      </c>
      <c r="AE239">
        <v>1</v>
      </c>
      <c r="AF239">
        <v>5</v>
      </c>
      <c r="AG239">
        <v>5</v>
      </c>
      <c r="AH239">
        <v>5</v>
      </c>
      <c r="AI239">
        <v>4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82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s">
        <v>82</v>
      </c>
      <c r="AZ239" t="s">
        <v>81</v>
      </c>
      <c r="BB239">
        <v>3</v>
      </c>
      <c r="BC239">
        <v>4</v>
      </c>
      <c r="BD239">
        <v>2</v>
      </c>
      <c r="BF239">
        <v>3</v>
      </c>
      <c r="BG239">
        <v>4</v>
      </c>
      <c r="BR239" t="s">
        <v>76</v>
      </c>
      <c r="BS239" t="s">
        <v>76</v>
      </c>
      <c r="BT239" t="s">
        <v>76</v>
      </c>
      <c r="BU239" t="s">
        <v>76</v>
      </c>
      <c r="BV239" t="s">
        <v>76</v>
      </c>
    </row>
    <row r="240" spans="1:75" x14ac:dyDescent="0.15">
      <c r="A240">
        <v>241</v>
      </c>
      <c r="D240" t="s">
        <v>75</v>
      </c>
      <c r="E240">
        <v>1268380021</v>
      </c>
      <c r="P240" t="s">
        <v>76</v>
      </c>
      <c r="Q240" t="s">
        <v>76</v>
      </c>
      <c r="R240" t="s">
        <v>76</v>
      </c>
      <c r="S240" t="s">
        <v>76</v>
      </c>
      <c r="T240" t="s">
        <v>76</v>
      </c>
      <c r="AJ240" t="s">
        <v>76</v>
      </c>
      <c r="AK240" t="s">
        <v>76</v>
      </c>
      <c r="AL240" t="s">
        <v>76</v>
      </c>
      <c r="AM240" t="s">
        <v>76</v>
      </c>
      <c r="AN240" t="s">
        <v>76</v>
      </c>
      <c r="AO240" t="s">
        <v>76</v>
      </c>
      <c r="AP240" t="s">
        <v>76</v>
      </c>
      <c r="AQ240" t="s">
        <v>76</v>
      </c>
      <c r="AR240" t="s">
        <v>76</v>
      </c>
      <c r="AT240" t="s">
        <v>76</v>
      </c>
      <c r="AU240" t="s">
        <v>76</v>
      </c>
      <c r="AV240" t="s">
        <v>76</v>
      </c>
      <c r="AW240" t="s">
        <v>76</v>
      </c>
      <c r="AX240" t="s">
        <v>76</v>
      </c>
      <c r="AY240" t="s">
        <v>76</v>
      </c>
      <c r="AZ240" t="s">
        <v>76</v>
      </c>
      <c r="BR240" t="s">
        <v>76</v>
      </c>
      <c r="BS240" t="s">
        <v>76</v>
      </c>
      <c r="BT240" t="s">
        <v>76</v>
      </c>
      <c r="BU240" t="s">
        <v>76</v>
      </c>
      <c r="BV240" t="s">
        <v>76</v>
      </c>
    </row>
    <row r="241" spans="1:75" x14ac:dyDescent="0.15">
      <c r="A241">
        <v>242</v>
      </c>
      <c r="B241" t="s">
        <v>77</v>
      </c>
      <c r="C241">
        <v>3</v>
      </c>
      <c r="D241" t="s">
        <v>75</v>
      </c>
      <c r="E241">
        <v>2093923913</v>
      </c>
      <c r="F241">
        <v>2</v>
      </c>
      <c r="G241" t="s">
        <v>101</v>
      </c>
      <c r="H241">
        <v>3</v>
      </c>
      <c r="I241">
        <v>4</v>
      </c>
      <c r="J241">
        <v>4</v>
      </c>
      <c r="K241">
        <v>4</v>
      </c>
      <c r="L241" t="s">
        <v>101</v>
      </c>
      <c r="M241" t="s">
        <v>79</v>
      </c>
      <c r="N241" t="s">
        <v>80</v>
      </c>
      <c r="P241" t="s">
        <v>82</v>
      </c>
      <c r="Q241" t="s">
        <v>81</v>
      </c>
      <c r="R241" t="s">
        <v>81</v>
      </c>
      <c r="S241" t="s">
        <v>81</v>
      </c>
      <c r="T241" t="s">
        <v>81</v>
      </c>
      <c r="U241">
        <v>4</v>
      </c>
      <c r="V241">
        <v>5</v>
      </c>
      <c r="W241">
        <v>1</v>
      </c>
      <c r="X241">
        <v>5</v>
      </c>
      <c r="Y241">
        <v>4</v>
      </c>
      <c r="Z241">
        <v>2</v>
      </c>
      <c r="AA241">
        <v>3</v>
      </c>
      <c r="AB241" t="s">
        <v>83</v>
      </c>
      <c r="AC241">
        <v>5</v>
      </c>
      <c r="AD241">
        <v>4</v>
      </c>
      <c r="AE241">
        <v>4</v>
      </c>
      <c r="AF241">
        <v>5</v>
      </c>
      <c r="AG241">
        <v>5</v>
      </c>
      <c r="AH241">
        <v>5</v>
      </c>
      <c r="AI241">
        <v>2</v>
      </c>
      <c r="AJ241" t="s">
        <v>82</v>
      </c>
      <c r="AK241" t="s">
        <v>81</v>
      </c>
      <c r="AL241" t="s">
        <v>81</v>
      </c>
      <c r="AM241" t="s">
        <v>81</v>
      </c>
      <c r="AN241" t="s">
        <v>81</v>
      </c>
      <c r="AO241" t="s">
        <v>82</v>
      </c>
      <c r="AP241" t="s">
        <v>81</v>
      </c>
      <c r="AQ241" t="s">
        <v>81</v>
      </c>
      <c r="AR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82</v>
      </c>
      <c r="AY241" t="s">
        <v>82</v>
      </c>
      <c r="AZ241" t="s">
        <v>81</v>
      </c>
      <c r="BB241">
        <v>2</v>
      </c>
      <c r="BC241">
        <v>3</v>
      </c>
      <c r="BD241">
        <v>2</v>
      </c>
      <c r="BE241">
        <v>3</v>
      </c>
      <c r="BF241">
        <v>1</v>
      </c>
      <c r="BG241">
        <v>1</v>
      </c>
      <c r="BH241" t="s">
        <v>84</v>
      </c>
      <c r="BI241" t="s">
        <v>95</v>
      </c>
      <c r="BJ241" t="s">
        <v>96</v>
      </c>
      <c r="BK241" t="s">
        <v>249</v>
      </c>
      <c r="BL241" t="s">
        <v>97</v>
      </c>
      <c r="BM241" t="s">
        <v>89</v>
      </c>
      <c r="BN241" t="s">
        <v>90</v>
      </c>
      <c r="BO241" t="s">
        <v>104</v>
      </c>
      <c r="BP241" t="s">
        <v>100</v>
      </c>
      <c r="BQ241">
        <v>0</v>
      </c>
      <c r="BR241" t="s">
        <v>81</v>
      </c>
      <c r="BS241" t="s">
        <v>82</v>
      </c>
      <c r="BT241" t="s">
        <v>81</v>
      </c>
      <c r="BU241" t="s">
        <v>81</v>
      </c>
      <c r="BV241" t="s">
        <v>81</v>
      </c>
    </row>
    <row r="242" spans="1:75" x14ac:dyDescent="0.15">
      <c r="A242">
        <v>243</v>
      </c>
      <c r="C242">
        <v>0</v>
      </c>
      <c r="D242" t="s">
        <v>78</v>
      </c>
      <c r="E242">
        <v>1106970288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AJ242" t="s">
        <v>76</v>
      </c>
      <c r="AK242" t="s">
        <v>76</v>
      </c>
      <c r="AL242" t="s">
        <v>76</v>
      </c>
      <c r="AM242" t="s">
        <v>76</v>
      </c>
      <c r="AN242" t="s">
        <v>76</v>
      </c>
      <c r="AO242" t="s">
        <v>76</v>
      </c>
      <c r="AP242" t="s">
        <v>76</v>
      </c>
      <c r="AQ242" t="s">
        <v>76</v>
      </c>
      <c r="AR242" t="s">
        <v>76</v>
      </c>
      <c r="AT242" t="s">
        <v>76</v>
      </c>
      <c r="AU242" t="s">
        <v>76</v>
      </c>
      <c r="AV242" t="s">
        <v>76</v>
      </c>
      <c r="AW242" t="s">
        <v>76</v>
      </c>
      <c r="AX242" t="s">
        <v>76</v>
      </c>
      <c r="AY242" t="s">
        <v>76</v>
      </c>
      <c r="AZ242" t="s">
        <v>76</v>
      </c>
      <c r="BR242" t="s">
        <v>76</v>
      </c>
      <c r="BS242" t="s">
        <v>76</v>
      </c>
      <c r="BT242" t="s">
        <v>76</v>
      </c>
      <c r="BU242" t="s">
        <v>76</v>
      </c>
      <c r="BV242" t="s">
        <v>76</v>
      </c>
    </row>
    <row r="243" spans="1:75" x14ac:dyDescent="0.15">
      <c r="A243">
        <v>244</v>
      </c>
      <c r="B243" t="s">
        <v>77</v>
      </c>
      <c r="C243">
        <v>3</v>
      </c>
      <c r="D243" t="s">
        <v>75</v>
      </c>
      <c r="E243">
        <v>662896383</v>
      </c>
      <c r="F243">
        <v>3</v>
      </c>
      <c r="G243">
        <v>4</v>
      </c>
      <c r="H243">
        <v>3</v>
      </c>
      <c r="I243">
        <v>2</v>
      </c>
      <c r="J243">
        <v>2</v>
      </c>
      <c r="K243" t="s">
        <v>101</v>
      </c>
      <c r="L243">
        <v>3</v>
      </c>
      <c r="M243" t="s">
        <v>115</v>
      </c>
      <c r="N243" t="s">
        <v>80</v>
      </c>
      <c r="P243" t="s">
        <v>82</v>
      </c>
      <c r="Q243" t="s">
        <v>81</v>
      </c>
      <c r="R243" t="s">
        <v>81</v>
      </c>
      <c r="S243" t="s">
        <v>81</v>
      </c>
      <c r="T243" t="s">
        <v>81</v>
      </c>
      <c r="U243">
        <v>4</v>
      </c>
      <c r="V243">
        <v>3</v>
      </c>
      <c r="W243">
        <v>2</v>
      </c>
      <c r="X243">
        <v>5</v>
      </c>
      <c r="Y243">
        <v>3</v>
      </c>
      <c r="Z243">
        <v>1</v>
      </c>
      <c r="AA243">
        <v>1</v>
      </c>
      <c r="AB243" t="s">
        <v>83</v>
      </c>
      <c r="AC243">
        <v>5</v>
      </c>
      <c r="AD243">
        <v>2</v>
      </c>
      <c r="AE243">
        <v>2</v>
      </c>
      <c r="AF243">
        <v>5</v>
      </c>
      <c r="AG243">
        <v>5</v>
      </c>
      <c r="AH243">
        <v>5</v>
      </c>
      <c r="AI243">
        <v>1</v>
      </c>
      <c r="AJ243" t="s">
        <v>82</v>
      </c>
      <c r="AK243" t="s">
        <v>81</v>
      </c>
      <c r="AL243" t="s">
        <v>81</v>
      </c>
      <c r="AM243" t="s">
        <v>82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T243" t="s">
        <v>81</v>
      </c>
      <c r="AU243" t="s">
        <v>82</v>
      </c>
      <c r="AV243" t="s">
        <v>81</v>
      </c>
      <c r="AW243" t="s">
        <v>81</v>
      </c>
      <c r="AX243" t="s">
        <v>82</v>
      </c>
      <c r="AY243" t="s">
        <v>81</v>
      </c>
      <c r="AZ243" t="s">
        <v>81</v>
      </c>
      <c r="BB243">
        <v>3</v>
      </c>
      <c r="BC243">
        <v>5</v>
      </c>
      <c r="BD243">
        <v>5</v>
      </c>
      <c r="BE243">
        <v>3</v>
      </c>
      <c r="BF243">
        <v>3</v>
      </c>
      <c r="BG243">
        <v>5</v>
      </c>
      <c r="BH243" t="s">
        <v>111</v>
      </c>
      <c r="BI243" t="s">
        <v>85</v>
      </c>
      <c r="BJ243" t="s">
        <v>96</v>
      </c>
      <c r="BK243" t="s">
        <v>189</v>
      </c>
      <c r="BL243" t="s">
        <v>107</v>
      </c>
      <c r="BM243" t="s">
        <v>117</v>
      </c>
      <c r="BN243" t="s">
        <v>99</v>
      </c>
      <c r="BO243" t="s">
        <v>124</v>
      </c>
      <c r="BP243" t="s">
        <v>100</v>
      </c>
      <c r="BQ243">
        <v>0</v>
      </c>
      <c r="BR243" t="s">
        <v>82</v>
      </c>
      <c r="BS243" t="s">
        <v>81</v>
      </c>
      <c r="BT243" t="s">
        <v>81</v>
      </c>
      <c r="BU243" t="s">
        <v>81</v>
      </c>
      <c r="BV243" t="s">
        <v>81</v>
      </c>
    </row>
    <row r="244" spans="1:75" x14ac:dyDescent="0.15">
      <c r="A244">
        <v>245</v>
      </c>
      <c r="C244">
        <v>1</v>
      </c>
      <c r="D244" t="s">
        <v>75</v>
      </c>
      <c r="E244">
        <v>2103449066</v>
      </c>
      <c r="F244">
        <v>3</v>
      </c>
      <c r="G244">
        <v>4</v>
      </c>
      <c r="H244" t="s">
        <v>101</v>
      </c>
      <c r="I244" t="s">
        <v>93</v>
      </c>
      <c r="J244">
        <v>3</v>
      </c>
      <c r="K244">
        <v>2</v>
      </c>
      <c r="L244">
        <v>4</v>
      </c>
      <c r="M244" t="s">
        <v>79</v>
      </c>
      <c r="N244" t="s">
        <v>80</v>
      </c>
      <c r="P244" t="s">
        <v>82</v>
      </c>
      <c r="Q244" t="s">
        <v>81</v>
      </c>
      <c r="R244" t="s">
        <v>81</v>
      </c>
      <c r="S244" t="s">
        <v>81</v>
      </c>
      <c r="T244" t="s">
        <v>81</v>
      </c>
      <c r="U244">
        <v>3</v>
      </c>
      <c r="V244">
        <v>4</v>
      </c>
      <c r="W244">
        <v>1</v>
      </c>
      <c r="X244">
        <v>5</v>
      </c>
      <c r="Y244">
        <v>3</v>
      </c>
      <c r="Z244">
        <v>3</v>
      </c>
      <c r="AA244">
        <v>2</v>
      </c>
      <c r="AJ244" t="s">
        <v>76</v>
      </c>
      <c r="AK244" t="s">
        <v>76</v>
      </c>
      <c r="AL244" t="s">
        <v>76</v>
      </c>
      <c r="AM244" t="s">
        <v>76</v>
      </c>
      <c r="AN244" t="s">
        <v>76</v>
      </c>
      <c r="AO244" t="s">
        <v>76</v>
      </c>
      <c r="AP244" t="s">
        <v>76</v>
      </c>
      <c r="AQ244" t="s">
        <v>76</v>
      </c>
      <c r="AR244" t="s">
        <v>76</v>
      </c>
      <c r="AT244" t="s">
        <v>76</v>
      </c>
      <c r="AU244" t="s">
        <v>76</v>
      </c>
      <c r="AV244" t="s">
        <v>76</v>
      </c>
      <c r="AW244" t="s">
        <v>76</v>
      </c>
      <c r="AX244" t="s">
        <v>76</v>
      </c>
      <c r="AY244" t="s">
        <v>76</v>
      </c>
      <c r="AZ244" t="s">
        <v>76</v>
      </c>
      <c r="BR244" t="s">
        <v>76</v>
      </c>
      <c r="BS244" t="s">
        <v>76</v>
      </c>
      <c r="BT244" t="s">
        <v>76</v>
      </c>
      <c r="BU244" t="s">
        <v>76</v>
      </c>
      <c r="BV244" t="s">
        <v>76</v>
      </c>
    </row>
    <row r="245" spans="1:75" x14ac:dyDescent="0.15">
      <c r="A245">
        <v>246</v>
      </c>
      <c r="B245" t="s">
        <v>77</v>
      </c>
      <c r="C245">
        <v>3</v>
      </c>
      <c r="D245" t="s">
        <v>75</v>
      </c>
      <c r="E245">
        <v>217736096</v>
      </c>
      <c r="F245">
        <v>3</v>
      </c>
      <c r="G245">
        <v>4</v>
      </c>
      <c r="H245" t="s">
        <v>101</v>
      </c>
      <c r="I245">
        <v>2</v>
      </c>
      <c r="J245" t="s">
        <v>93</v>
      </c>
      <c r="K245">
        <v>2</v>
      </c>
      <c r="L245">
        <v>4</v>
      </c>
      <c r="M245" t="s">
        <v>79</v>
      </c>
      <c r="N245" t="s">
        <v>80</v>
      </c>
      <c r="P245" t="s">
        <v>82</v>
      </c>
      <c r="Q245" t="s">
        <v>81</v>
      </c>
      <c r="R245" t="s">
        <v>81</v>
      </c>
      <c r="S245" t="s">
        <v>81</v>
      </c>
      <c r="T245" t="s">
        <v>81</v>
      </c>
      <c r="U245">
        <v>3</v>
      </c>
      <c r="V245">
        <v>3</v>
      </c>
      <c r="W245">
        <v>1</v>
      </c>
      <c r="X245">
        <v>4</v>
      </c>
      <c r="Y245">
        <v>2</v>
      </c>
      <c r="Z245">
        <v>2</v>
      </c>
      <c r="AA245">
        <v>2</v>
      </c>
      <c r="AB245" t="s">
        <v>110</v>
      </c>
      <c r="AC245">
        <v>4</v>
      </c>
      <c r="AD245">
        <v>2</v>
      </c>
      <c r="AE245">
        <v>4</v>
      </c>
      <c r="AF245">
        <v>5</v>
      </c>
      <c r="AG245">
        <v>5</v>
      </c>
      <c r="AH245">
        <v>5</v>
      </c>
      <c r="AI245">
        <v>1</v>
      </c>
      <c r="AJ245" t="s">
        <v>82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s">
        <v>81</v>
      </c>
      <c r="AZ245" t="s">
        <v>82</v>
      </c>
      <c r="BB245">
        <v>5</v>
      </c>
      <c r="BC245">
        <v>2</v>
      </c>
      <c r="BD245">
        <v>5</v>
      </c>
      <c r="BE245">
        <v>4</v>
      </c>
      <c r="BF245">
        <v>5</v>
      </c>
      <c r="BG245">
        <v>1</v>
      </c>
      <c r="BH245" t="s">
        <v>147</v>
      </c>
      <c r="BI245" t="s">
        <v>95</v>
      </c>
      <c r="BJ245" t="s">
        <v>250</v>
      </c>
      <c r="BK245" t="s">
        <v>250</v>
      </c>
      <c r="BL245" t="s">
        <v>107</v>
      </c>
      <c r="BM245" t="s">
        <v>117</v>
      </c>
      <c r="BN245" t="s">
        <v>90</v>
      </c>
      <c r="BO245" t="s">
        <v>169</v>
      </c>
      <c r="BP245" t="s">
        <v>118</v>
      </c>
      <c r="BQ245" t="s">
        <v>123</v>
      </c>
      <c r="BR245" t="s">
        <v>81</v>
      </c>
      <c r="BS245" t="s">
        <v>81</v>
      </c>
      <c r="BT245" t="s">
        <v>82</v>
      </c>
      <c r="BU245" t="s">
        <v>81</v>
      </c>
      <c r="BV245" t="s">
        <v>81</v>
      </c>
      <c r="BW245" t="s">
        <v>246</v>
      </c>
    </row>
    <row r="246" spans="1:75" x14ac:dyDescent="0.15">
      <c r="A246">
        <v>247</v>
      </c>
      <c r="B246" t="s">
        <v>77</v>
      </c>
      <c r="C246">
        <v>3</v>
      </c>
      <c r="D246" t="s">
        <v>78</v>
      </c>
      <c r="E246">
        <v>775854300</v>
      </c>
      <c r="F246">
        <v>2</v>
      </c>
      <c r="G246">
        <v>4</v>
      </c>
      <c r="H246" t="s">
        <v>101</v>
      </c>
      <c r="I246">
        <v>2</v>
      </c>
      <c r="J246" t="s">
        <v>101</v>
      </c>
      <c r="K246">
        <v>2</v>
      </c>
      <c r="L246" t="s">
        <v>101</v>
      </c>
      <c r="M246" t="s">
        <v>79</v>
      </c>
      <c r="N246" t="s">
        <v>120</v>
      </c>
      <c r="P246" t="s">
        <v>81</v>
      </c>
      <c r="Q246" t="s">
        <v>82</v>
      </c>
      <c r="R246" t="s">
        <v>81</v>
      </c>
      <c r="S246" t="s">
        <v>81</v>
      </c>
      <c r="T246" t="s">
        <v>81</v>
      </c>
      <c r="U246">
        <v>4</v>
      </c>
      <c r="V246">
        <v>5</v>
      </c>
      <c r="W246">
        <v>3</v>
      </c>
      <c r="X246">
        <v>5</v>
      </c>
      <c r="Y246">
        <v>2</v>
      </c>
      <c r="Z246">
        <v>3</v>
      </c>
      <c r="AA246">
        <v>1</v>
      </c>
      <c r="AB246" t="s">
        <v>83</v>
      </c>
      <c r="AC246">
        <v>3</v>
      </c>
      <c r="AD246">
        <v>4</v>
      </c>
      <c r="AE246">
        <v>5</v>
      </c>
      <c r="AF246">
        <v>1</v>
      </c>
      <c r="AG246">
        <v>3</v>
      </c>
      <c r="AI246">
        <v>1</v>
      </c>
      <c r="AJ246" t="s">
        <v>81</v>
      </c>
      <c r="AK246" t="s">
        <v>81</v>
      </c>
      <c r="AL246" t="s">
        <v>82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82</v>
      </c>
      <c r="BB246">
        <v>2</v>
      </c>
      <c r="BC246">
        <v>3</v>
      </c>
      <c r="BD246">
        <v>3</v>
      </c>
      <c r="BE246">
        <v>2</v>
      </c>
      <c r="BF246">
        <v>3</v>
      </c>
      <c r="BG246">
        <v>3</v>
      </c>
      <c r="BH246" t="s">
        <v>111</v>
      </c>
      <c r="BI246" t="s">
        <v>85</v>
      </c>
      <c r="BJ246" t="s">
        <v>151</v>
      </c>
      <c r="BK246" t="s">
        <v>145</v>
      </c>
      <c r="BL246" t="s">
        <v>97</v>
      </c>
      <c r="BM246" t="s">
        <v>89</v>
      </c>
      <c r="BN246" t="s">
        <v>108</v>
      </c>
      <c r="BO246" t="s">
        <v>91</v>
      </c>
      <c r="BP246" t="s">
        <v>141</v>
      </c>
      <c r="BQ246">
        <v>0</v>
      </c>
      <c r="BR246" t="s">
        <v>82</v>
      </c>
      <c r="BS246" t="s">
        <v>81</v>
      </c>
      <c r="BT246" t="s">
        <v>81</v>
      </c>
      <c r="BU246" t="s">
        <v>81</v>
      </c>
      <c r="BV246" t="s">
        <v>81</v>
      </c>
    </row>
    <row r="247" spans="1:75" x14ac:dyDescent="0.15">
      <c r="A247">
        <v>248</v>
      </c>
      <c r="B247" t="s">
        <v>77</v>
      </c>
      <c r="C247">
        <v>3</v>
      </c>
      <c r="D247" t="s">
        <v>75</v>
      </c>
      <c r="E247">
        <v>398702886</v>
      </c>
      <c r="F247">
        <v>2</v>
      </c>
      <c r="G247">
        <v>2</v>
      </c>
      <c r="H247">
        <v>4</v>
      </c>
      <c r="I247">
        <v>2</v>
      </c>
      <c r="J247">
        <v>2</v>
      </c>
      <c r="K247">
        <v>2</v>
      </c>
      <c r="L247" t="s">
        <v>93</v>
      </c>
      <c r="M247" t="s">
        <v>79</v>
      </c>
      <c r="N247" t="s">
        <v>80</v>
      </c>
      <c r="P247" t="s">
        <v>82</v>
      </c>
      <c r="Q247" t="s">
        <v>81</v>
      </c>
      <c r="R247" t="s">
        <v>81</v>
      </c>
      <c r="S247" t="s">
        <v>81</v>
      </c>
      <c r="T247" t="s">
        <v>81</v>
      </c>
      <c r="U247">
        <v>4</v>
      </c>
      <c r="V247">
        <v>4</v>
      </c>
      <c r="W247">
        <v>3</v>
      </c>
      <c r="X247">
        <v>4</v>
      </c>
      <c r="Y247">
        <v>2</v>
      </c>
      <c r="Z247">
        <v>2</v>
      </c>
      <c r="AA247">
        <v>3</v>
      </c>
      <c r="AB247" t="s">
        <v>83</v>
      </c>
      <c r="AC247">
        <v>4</v>
      </c>
      <c r="AD247">
        <v>4</v>
      </c>
      <c r="AE247">
        <v>3</v>
      </c>
      <c r="AF247">
        <v>5</v>
      </c>
      <c r="AG247">
        <v>5</v>
      </c>
      <c r="AH247">
        <v>3</v>
      </c>
      <c r="AI247">
        <v>2</v>
      </c>
      <c r="AJ247" t="s">
        <v>81</v>
      </c>
      <c r="AK247" t="s">
        <v>81</v>
      </c>
      <c r="AL247" t="s">
        <v>82</v>
      </c>
      <c r="AM247" t="s">
        <v>81</v>
      </c>
      <c r="AN247" t="s">
        <v>82</v>
      </c>
      <c r="AO247" t="s">
        <v>81</v>
      </c>
      <c r="AP247" t="s">
        <v>81</v>
      </c>
      <c r="AQ247" t="s">
        <v>81</v>
      </c>
      <c r="AR247" t="s">
        <v>82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s">
        <v>81</v>
      </c>
      <c r="AZ247" t="s">
        <v>82</v>
      </c>
      <c r="BB247">
        <v>4</v>
      </c>
      <c r="BC247">
        <v>5</v>
      </c>
      <c r="BD247">
        <v>4</v>
      </c>
      <c r="BE247">
        <v>4</v>
      </c>
      <c r="BF247">
        <v>4</v>
      </c>
      <c r="BG247">
        <v>3</v>
      </c>
      <c r="BH247" t="s">
        <v>84</v>
      </c>
      <c r="BI247" t="s">
        <v>85</v>
      </c>
      <c r="BJ247" t="s">
        <v>251</v>
      </c>
      <c r="BK247" t="s">
        <v>251</v>
      </c>
      <c r="BL247" t="s">
        <v>97</v>
      </c>
      <c r="BM247" t="s">
        <v>117</v>
      </c>
      <c r="BN247" t="s">
        <v>90</v>
      </c>
      <c r="BO247" t="s">
        <v>124</v>
      </c>
      <c r="BP247" t="s">
        <v>100</v>
      </c>
      <c r="BQ247">
        <v>0</v>
      </c>
      <c r="BR247" t="s">
        <v>81</v>
      </c>
      <c r="BS247" t="s">
        <v>82</v>
      </c>
      <c r="BT247" t="s">
        <v>81</v>
      </c>
      <c r="BU247" t="s">
        <v>81</v>
      </c>
      <c r="BV247" t="s">
        <v>81</v>
      </c>
    </row>
    <row r="248" spans="1:75" x14ac:dyDescent="0.15">
      <c r="A248">
        <v>249</v>
      </c>
      <c r="B248" t="s">
        <v>77</v>
      </c>
      <c r="C248">
        <v>3</v>
      </c>
      <c r="D248" t="s">
        <v>75</v>
      </c>
      <c r="E248">
        <v>1213243987</v>
      </c>
      <c r="F248" t="s">
        <v>93</v>
      </c>
      <c r="G248" t="s">
        <v>93</v>
      </c>
      <c r="H248">
        <v>3</v>
      </c>
      <c r="I248" t="s">
        <v>93</v>
      </c>
      <c r="J248">
        <v>2</v>
      </c>
      <c r="K248">
        <v>3</v>
      </c>
      <c r="L248" t="s">
        <v>93</v>
      </c>
      <c r="M248" t="s">
        <v>115</v>
      </c>
      <c r="N248" t="s">
        <v>80</v>
      </c>
      <c r="P248" t="s">
        <v>81</v>
      </c>
      <c r="Q248" t="s">
        <v>81</v>
      </c>
      <c r="R248" t="s">
        <v>82</v>
      </c>
      <c r="S248" t="s">
        <v>81</v>
      </c>
      <c r="T248" t="s">
        <v>81</v>
      </c>
      <c r="U248">
        <v>3</v>
      </c>
      <c r="V248">
        <v>3</v>
      </c>
      <c r="W248">
        <v>5</v>
      </c>
      <c r="X248">
        <v>5</v>
      </c>
      <c r="Y248">
        <v>1</v>
      </c>
      <c r="Z248">
        <v>1</v>
      </c>
      <c r="AA248">
        <v>4</v>
      </c>
      <c r="AB248" t="s">
        <v>94</v>
      </c>
      <c r="AC248">
        <v>4</v>
      </c>
      <c r="AD248">
        <v>4</v>
      </c>
      <c r="AE248">
        <v>1</v>
      </c>
      <c r="AF248">
        <v>2</v>
      </c>
      <c r="AG248">
        <v>2</v>
      </c>
      <c r="AH248">
        <v>2</v>
      </c>
      <c r="AI248">
        <v>1</v>
      </c>
      <c r="AJ248" t="s">
        <v>82</v>
      </c>
      <c r="AK248" t="s">
        <v>81</v>
      </c>
      <c r="AL248" t="s">
        <v>81</v>
      </c>
      <c r="AM248" t="s">
        <v>81</v>
      </c>
      <c r="AN248" t="s">
        <v>82</v>
      </c>
      <c r="AO248" t="s">
        <v>81</v>
      </c>
      <c r="AP248" t="s">
        <v>81</v>
      </c>
      <c r="AQ248" t="s">
        <v>81</v>
      </c>
      <c r="AR248" t="s">
        <v>81</v>
      </c>
      <c r="AT248" t="s">
        <v>82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B248">
        <v>3</v>
      </c>
      <c r="BC248">
        <v>5</v>
      </c>
      <c r="BD248">
        <v>1</v>
      </c>
      <c r="BE248">
        <v>2</v>
      </c>
      <c r="BF248">
        <v>5</v>
      </c>
      <c r="BG248">
        <v>1</v>
      </c>
      <c r="BH248" t="s">
        <v>84</v>
      </c>
      <c r="BI248" t="s">
        <v>95</v>
      </c>
      <c r="BJ248" t="s">
        <v>96</v>
      </c>
      <c r="BK248" t="s">
        <v>163</v>
      </c>
      <c r="BL248" t="s">
        <v>97</v>
      </c>
      <c r="BM248" t="s">
        <v>117</v>
      </c>
      <c r="BN248" t="s">
        <v>99</v>
      </c>
      <c r="BO248" t="s">
        <v>124</v>
      </c>
      <c r="BP248" t="s">
        <v>141</v>
      </c>
      <c r="BQ248">
        <v>0</v>
      </c>
      <c r="BR248" t="s">
        <v>81</v>
      </c>
      <c r="BS248" t="s">
        <v>82</v>
      </c>
      <c r="BT248" t="s">
        <v>81</v>
      </c>
      <c r="BU248" t="s">
        <v>81</v>
      </c>
      <c r="BV248" t="s">
        <v>81</v>
      </c>
    </row>
    <row r="249" spans="1:75" x14ac:dyDescent="0.15">
      <c r="A249">
        <v>250</v>
      </c>
      <c r="D249" t="s">
        <v>78</v>
      </c>
      <c r="E249">
        <v>1957941441</v>
      </c>
      <c r="P249" t="s">
        <v>76</v>
      </c>
      <c r="Q249" t="s">
        <v>76</v>
      </c>
      <c r="R249" t="s">
        <v>76</v>
      </c>
      <c r="S249" t="s">
        <v>76</v>
      </c>
      <c r="T249" t="s">
        <v>76</v>
      </c>
      <c r="AJ249" t="s">
        <v>76</v>
      </c>
      <c r="AK249" t="s">
        <v>76</v>
      </c>
      <c r="AL249" t="s">
        <v>76</v>
      </c>
      <c r="AM249" t="s">
        <v>76</v>
      </c>
      <c r="AN249" t="s">
        <v>76</v>
      </c>
      <c r="AO249" t="s">
        <v>76</v>
      </c>
      <c r="AP249" t="s">
        <v>76</v>
      </c>
      <c r="AQ249" t="s">
        <v>76</v>
      </c>
      <c r="AR249" t="s">
        <v>76</v>
      </c>
      <c r="AT249" t="s">
        <v>76</v>
      </c>
      <c r="AU249" t="s">
        <v>76</v>
      </c>
      <c r="AV249" t="s">
        <v>76</v>
      </c>
      <c r="AW249" t="s">
        <v>76</v>
      </c>
      <c r="AX249" t="s">
        <v>76</v>
      </c>
      <c r="AY249" t="s">
        <v>76</v>
      </c>
      <c r="AZ249" t="s">
        <v>76</v>
      </c>
      <c r="BR249" t="s">
        <v>76</v>
      </c>
      <c r="BS249" t="s">
        <v>76</v>
      </c>
      <c r="BT249" t="s">
        <v>76</v>
      </c>
      <c r="BU249" t="s">
        <v>76</v>
      </c>
      <c r="BV249" t="s">
        <v>76</v>
      </c>
    </row>
    <row r="250" spans="1:75" x14ac:dyDescent="0.15">
      <c r="A250">
        <v>251</v>
      </c>
      <c r="B250" t="s">
        <v>77</v>
      </c>
      <c r="C250">
        <v>3</v>
      </c>
      <c r="D250" t="s">
        <v>78</v>
      </c>
      <c r="E250">
        <v>1293275181</v>
      </c>
      <c r="F250" t="s">
        <v>101</v>
      </c>
      <c r="G250" t="s">
        <v>101</v>
      </c>
      <c r="H250">
        <v>3</v>
      </c>
      <c r="I250" t="s">
        <v>101</v>
      </c>
      <c r="J250" t="s">
        <v>101</v>
      </c>
      <c r="K250" t="s">
        <v>101</v>
      </c>
      <c r="L250" t="s">
        <v>101</v>
      </c>
      <c r="M250" t="s">
        <v>105</v>
      </c>
      <c r="N250" t="s">
        <v>197</v>
      </c>
      <c r="P250" t="s">
        <v>81</v>
      </c>
      <c r="Q250" t="s">
        <v>81</v>
      </c>
      <c r="R250" t="s">
        <v>81</v>
      </c>
      <c r="S250" t="s">
        <v>81</v>
      </c>
      <c r="T250" t="s">
        <v>82</v>
      </c>
      <c r="U250">
        <v>3</v>
      </c>
      <c r="V250">
        <v>5</v>
      </c>
      <c r="W250">
        <v>3</v>
      </c>
      <c r="X250">
        <v>3</v>
      </c>
      <c r="Y250">
        <v>5</v>
      </c>
      <c r="Z250">
        <v>4</v>
      </c>
      <c r="AA250">
        <v>3</v>
      </c>
      <c r="AB250" t="s">
        <v>110</v>
      </c>
      <c r="AC250">
        <v>5</v>
      </c>
      <c r="AD250">
        <v>4</v>
      </c>
      <c r="AE250">
        <v>5</v>
      </c>
      <c r="AF250">
        <v>5</v>
      </c>
      <c r="AG250">
        <v>5</v>
      </c>
      <c r="AH250">
        <v>4</v>
      </c>
      <c r="AI250">
        <v>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82</v>
      </c>
      <c r="AT250" t="s">
        <v>81</v>
      </c>
      <c r="AU250" t="s">
        <v>81</v>
      </c>
      <c r="AV250" t="s">
        <v>82</v>
      </c>
      <c r="AW250" t="s">
        <v>81</v>
      </c>
      <c r="AX250" t="s">
        <v>81</v>
      </c>
      <c r="AY250" t="s">
        <v>81</v>
      </c>
      <c r="AZ250" t="s">
        <v>81</v>
      </c>
      <c r="BB250">
        <v>5</v>
      </c>
      <c r="BC250">
        <v>5</v>
      </c>
      <c r="BD250">
        <v>5</v>
      </c>
      <c r="BE250">
        <v>5</v>
      </c>
      <c r="BF250">
        <v>5</v>
      </c>
      <c r="BG250">
        <v>5</v>
      </c>
      <c r="BH250" t="s">
        <v>116</v>
      </c>
      <c r="BI250" t="s">
        <v>95</v>
      </c>
      <c r="BJ250" t="s">
        <v>96</v>
      </c>
      <c r="BK250" t="s">
        <v>134</v>
      </c>
      <c r="BL250" t="s">
        <v>107</v>
      </c>
      <c r="BM250" t="s">
        <v>117</v>
      </c>
      <c r="BN250" t="s">
        <v>99</v>
      </c>
      <c r="BO250" t="s">
        <v>122</v>
      </c>
      <c r="BP250" t="s">
        <v>231</v>
      </c>
      <c r="BQ250">
        <v>1</v>
      </c>
      <c r="BR250" t="s">
        <v>81</v>
      </c>
      <c r="BS250" t="s">
        <v>81</v>
      </c>
      <c r="BT250" t="s">
        <v>82</v>
      </c>
      <c r="BU250" t="s">
        <v>81</v>
      </c>
      <c r="BV250" t="s">
        <v>81</v>
      </c>
    </row>
    <row r="251" spans="1:75" x14ac:dyDescent="0.15">
      <c r="A251">
        <v>252</v>
      </c>
      <c r="B251" t="s">
        <v>77</v>
      </c>
      <c r="C251">
        <v>3</v>
      </c>
      <c r="D251" t="s">
        <v>75</v>
      </c>
      <c r="E251">
        <v>1646858583</v>
      </c>
      <c r="F251">
        <v>3</v>
      </c>
      <c r="G251">
        <v>2</v>
      </c>
      <c r="H251">
        <v>2</v>
      </c>
      <c r="I251">
        <v>2</v>
      </c>
      <c r="J251">
        <v>2</v>
      </c>
      <c r="K251">
        <v>3</v>
      </c>
      <c r="L251">
        <v>3</v>
      </c>
      <c r="M251" t="s">
        <v>115</v>
      </c>
      <c r="N251" t="s">
        <v>80</v>
      </c>
      <c r="P251" t="s">
        <v>82</v>
      </c>
      <c r="Q251" t="s">
        <v>81</v>
      </c>
      <c r="R251" t="s">
        <v>81</v>
      </c>
      <c r="S251" t="s">
        <v>81</v>
      </c>
      <c r="T251" t="s">
        <v>81</v>
      </c>
      <c r="U251">
        <v>4</v>
      </c>
      <c r="V251">
        <v>3</v>
      </c>
      <c r="W251">
        <v>2</v>
      </c>
      <c r="X251">
        <v>3</v>
      </c>
      <c r="Y251">
        <v>2</v>
      </c>
      <c r="Z251">
        <v>2</v>
      </c>
      <c r="AA251">
        <v>1</v>
      </c>
      <c r="AB251" t="s">
        <v>94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2</v>
      </c>
      <c r="AJ251" t="s">
        <v>82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82</v>
      </c>
      <c r="AT251" t="s">
        <v>81</v>
      </c>
      <c r="AU251" t="s">
        <v>82</v>
      </c>
      <c r="AV251" t="s">
        <v>81</v>
      </c>
      <c r="AW251" t="s">
        <v>81</v>
      </c>
      <c r="AX251" t="s">
        <v>81</v>
      </c>
      <c r="AY251" t="s">
        <v>81</v>
      </c>
      <c r="AZ251" t="s">
        <v>81</v>
      </c>
      <c r="BB251">
        <v>2</v>
      </c>
      <c r="BC251">
        <v>4</v>
      </c>
      <c r="BD251">
        <v>4</v>
      </c>
      <c r="BE251">
        <v>4</v>
      </c>
      <c r="BF251">
        <v>2</v>
      </c>
      <c r="BG251">
        <v>4</v>
      </c>
      <c r="BH251" t="s">
        <v>84</v>
      </c>
      <c r="BI251" t="s">
        <v>85</v>
      </c>
      <c r="BJ251" t="s">
        <v>96</v>
      </c>
      <c r="BK251" t="s">
        <v>87</v>
      </c>
      <c r="BL251" t="s">
        <v>107</v>
      </c>
      <c r="BM251" t="s">
        <v>89</v>
      </c>
      <c r="BN251" t="s">
        <v>99</v>
      </c>
      <c r="BO251" t="s">
        <v>104</v>
      </c>
      <c r="BP251" t="s">
        <v>100</v>
      </c>
      <c r="BQ251">
        <v>0</v>
      </c>
      <c r="BR251" t="s">
        <v>81</v>
      </c>
      <c r="BS251" t="s">
        <v>82</v>
      </c>
      <c r="BT251" t="s">
        <v>81</v>
      </c>
      <c r="BU251" t="s">
        <v>81</v>
      </c>
      <c r="BV251" t="s">
        <v>81</v>
      </c>
    </row>
    <row r="252" spans="1:75" x14ac:dyDescent="0.15">
      <c r="A252">
        <v>253</v>
      </c>
      <c r="C252">
        <v>2</v>
      </c>
      <c r="D252" t="s">
        <v>75</v>
      </c>
      <c r="E252">
        <v>35731624</v>
      </c>
      <c r="F252">
        <v>2</v>
      </c>
      <c r="G252">
        <v>4</v>
      </c>
      <c r="H252">
        <v>4</v>
      </c>
      <c r="I252" t="s">
        <v>93</v>
      </c>
      <c r="J252" t="s">
        <v>93</v>
      </c>
      <c r="K252" t="s">
        <v>101</v>
      </c>
      <c r="L252">
        <v>3</v>
      </c>
      <c r="M252" t="s">
        <v>115</v>
      </c>
      <c r="N252" t="s">
        <v>80</v>
      </c>
      <c r="P252" t="s">
        <v>81</v>
      </c>
      <c r="Q252" t="s">
        <v>81</v>
      </c>
      <c r="R252" t="s">
        <v>82</v>
      </c>
      <c r="S252" t="s">
        <v>81</v>
      </c>
      <c r="T252" t="s">
        <v>81</v>
      </c>
      <c r="U252">
        <v>5</v>
      </c>
      <c r="V252">
        <v>4</v>
      </c>
      <c r="W252">
        <v>3</v>
      </c>
      <c r="X252">
        <v>3</v>
      </c>
      <c r="Y252">
        <v>2</v>
      </c>
      <c r="Z252">
        <v>1</v>
      </c>
      <c r="AA252">
        <v>3</v>
      </c>
      <c r="AB252" t="s">
        <v>83</v>
      </c>
      <c r="AC252">
        <v>5</v>
      </c>
      <c r="AD252">
        <v>2</v>
      </c>
      <c r="AE252">
        <v>1</v>
      </c>
      <c r="AF252">
        <v>5</v>
      </c>
      <c r="AG252">
        <v>5</v>
      </c>
      <c r="AH252">
        <v>3</v>
      </c>
      <c r="AI252">
        <v>1</v>
      </c>
      <c r="AJ252" t="s">
        <v>81</v>
      </c>
      <c r="AK252" t="s">
        <v>81</v>
      </c>
      <c r="AL252" t="s">
        <v>82</v>
      </c>
      <c r="AM252" t="s">
        <v>81</v>
      </c>
      <c r="AN252" t="s">
        <v>81</v>
      </c>
      <c r="AO252" t="s">
        <v>81</v>
      </c>
      <c r="AP252" t="s">
        <v>81</v>
      </c>
      <c r="AQ252" t="s">
        <v>82</v>
      </c>
      <c r="AR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82</v>
      </c>
      <c r="AY252" t="s">
        <v>82</v>
      </c>
      <c r="AZ252" t="s">
        <v>81</v>
      </c>
      <c r="BB252">
        <v>3</v>
      </c>
      <c r="BC252">
        <v>5</v>
      </c>
      <c r="BD252">
        <v>3</v>
      </c>
      <c r="BE252">
        <v>5</v>
      </c>
      <c r="BF252">
        <v>4</v>
      </c>
      <c r="BG252">
        <v>1</v>
      </c>
      <c r="BR252" t="s">
        <v>76</v>
      </c>
      <c r="BS252" t="s">
        <v>76</v>
      </c>
      <c r="BT252" t="s">
        <v>76</v>
      </c>
      <c r="BU252" t="s">
        <v>76</v>
      </c>
      <c r="BV252" t="s">
        <v>76</v>
      </c>
    </row>
    <row r="253" spans="1:75" x14ac:dyDescent="0.15">
      <c r="A253">
        <v>254</v>
      </c>
      <c r="B253" t="s">
        <v>77</v>
      </c>
      <c r="C253">
        <v>3</v>
      </c>
      <c r="D253" t="s">
        <v>75</v>
      </c>
      <c r="E253">
        <v>749323775</v>
      </c>
      <c r="F253">
        <v>2</v>
      </c>
      <c r="G253">
        <v>3</v>
      </c>
      <c r="H253" t="s">
        <v>101</v>
      </c>
      <c r="I253">
        <v>2</v>
      </c>
      <c r="J253">
        <v>2</v>
      </c>
      <c r="K253">
        <v>3</v>
      </c>
      <c r="L253">
        <v>2</v>
      </c>
      <c r="M253" t="s">
        <v>79</v>
      </c>
      <c r="N253" t="s">
        <v>80</v>
      </c>
      <c r="P253" t="s">
        <v>82</v>
      </c>
      <c r="Q253" t="s">
        <v>81</v>
      </c>
      <c r="R253" t="s">
        <v>81</v>
      </c>
      <c r="S253" t="s">
        <v>81</v>
      </c>
      <c r="T253" t="s">
        <v>81</v>
      </c>
      <c r="U253">
        <v>4</v>
      </c>
      <c r="V253">
        <v>3</v>
      </c>
      <c r="W253">
        <v>2</v>
      </c>
      <c r="X253">
        <v>3</v>
      </c>
      <c r="Y253">
        <v>2</v>
      </c>
      <c r="Z253">
        <v>2</v>
      </c>
      <c r="AA253">
        <v>3</v>
      </c>
      <c r="AB253" t="s">
        <v>83</v>
      </c>
      <c r="AC253">
        <v>1</v>
      </c>
      <c r="AD253">
        <v>2</v>
      </c>
      <c r="AE253">
        <v>2</v>
      </c>
      <c r="AF253">
        <v>5</v>
      </c>
      <c r="AG253">
        <v>4</v>
      </c>
      <c r="AH253">
        <v>2</v>
      </c>
      <c r="AI253">
        <v>1</v>
      </c>
      <c r="AJ253" t="s">
        <v>82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T253" t="s">
        <v>82</v>
      </c>
      <c r="AU253" t="s">
        <v>81</v>
      </c>
      <c r="AV253" t="s">
        <v>81</v>
      </c>
      <c r="AW253" t="s">
        <v>81</v>
      </c>
      <c r="AX253" t="s">
        <v>81</v>
      </c>
      <c r="AY253" t="s">
        <v>81</v>
      </c>
      <c r="AZ253" t="s">
        <v>81</v>
      </c>
      <c r="BB253">
        <v>2</v>
      </c>
      <c r="BC253">
        <v>4</v>
      </c>
      <c r="BD253">
        <v>4</v>
      </c>
      <c r="BE253">
        <v>4</v>
      </c>
      <c r="BF253">
        <v>3</v>
      </c>
      <c r="BG253">
        <v>2</v>
      </c>
      <c r="BH253" t="s">
        <v>111</v>
      </c>
      <c r="BI253" t="s">
        <v>95</v>
      </c>
      <c r="BJ253" t="s">
        <v>96</v>
      </c>
      <c r="BK253" t="s">
        <v>219</v>
      </c>
      <c r="BL253" t="s">
        <v>107</v>
      </c>
      <c r="BM253" t="s">
        <v>117</v>
      </c>
      <c r="BN253" t="s">
        <v>108</v>
      </c>
      <c r="BO253" t="s">
        <v>124</v>
      </c>
      <c r="BP253" t="s">
        <v>100</v>
      </c>
      <c r="BQ253">
        <v>0</v>
      </c>
      <c r="BR253" t="s">
        <v>81</v>
      </c>
      <c r="BS253" t="s">
        <v>82</v>
      </c>
      <c r="BT253" t="s">
        <v>81</v>
      </c>
      <c r="BU253" t="s">
        <v>81</v>
      </c>
      <c r="BV253" t="s">
        <v>81</v>
      </c>
    </row>
    <row r="254" spans="1:75" x14ac:dyDescent="0.15">
      <c r="A254">
        <v>255</v>
      </c>
      <c r="B254" t="s">
        <v>77</v>
      </c>
      <c r="C254">
        <v>3</v>
      </c>
      <c r="D254" t="s">
        <v>75</v>
      </c>
      <c r="E254">
        <v>1288852104</v>
      </c>
      <c r="F254">
        <v>4</v>
      </c>
      <c r="G254">
        <v>4</v>
      </c>
      <c r="H254" t="s">
        <v>101</v>
      </c>
      <c r="I254">
        <v>4</v>
      </c>
      <c r="J254" t="s">
        <v>101</v>
      </c>
      <c r="K254">
        <v>4</v>
      </c>
      <c r="L254">
        <v>3</v>
      </c>
      <c r="M254" t="s">
        <v>115</v>
      </c>
      <c r="N254" t="s">
        <v>80</v>
      </c>
      <c r="P254" t="s">
        <v>82</v>
      </c>
      <c r="Q254" t="s">
        <v>81</v>
      </c>
      <c r="R254" t="s">
        <v>81</v>
      </c>
      <c r="S254" t="s">
        <v>81</v>
      </c>
      <c r="T254" t="s">
        <v>81</v>
      </c>
      <c r="U254">
        <v>5</v>
      </c>
      <c r="V254">
        <v>5</v>
      </c>
      <c r="W254">
        <v>1</v>
      </c>
      <c r="X254">
        <v>1</v>
      </c>
      <c r="Y254">
        <v>3</v>
      </c>
      <c r="Z254">
        <v>5</v>
      </c>
      <c r="AA254">
        <v>1</v>
      </c>
      <c r="AB254" t="s">
        <v>94</v>
      </c>
      <c r="AC254">
        <v>4</v>
      </c>
      <c r="AD254">
        <v>3</v>
      </c>
      <c r="AE254">
        <v>5</v>
      </c>
      <c r="AF254">
        <v>5</v>
      </c>
      <c r="AG254">
        <v>4</v>
      </c>
      <c r="AH254">
        <v>5</v>
      </c>
      <c r="AI254">
        <v>1</v>
      </c>
      <c r="AJ254" t="s">
        <v>82</v>
      </c>
      <c r="AK254" t="s">
        <v>81</v>
      </c>
      <c r="AL254" t="s">
        <v>81</v>
      </c>
      <c r="AM254" t="s">
        <v>82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T254" t="s">
        <v>81</v>
      </c>
      <c r="AU254" t="s">
        <v>82</v>
      </c>
      <c r="AV254" t="s">
        <v>81</v>
      </c>
      <c r="AW254" t="s">
        <v>81</v>
      </c>
      <c r="AX254" t="s">
        <v>82</v>
      </c>
      <c r="AY254" t="s">
        <v>81</v>
      </c>
      <c r="AZ254" t="s">
        <v>81</v>
      </c>
      <c r="BB254">
        <v>2</v>
      </c>
      <c r="BC254">
        <v>2</v>
      </c>
      <c r="BD254">
        <v>3</v>
      </c>
      <c r="BE254">
        <v>4</v>
      </c>
      <c r="BF254">
        <v>1</v>
      </c>
      <c r="BG254">
        <v>3</v>
      </c>
      <c r="BH254" t="s">
        <v>133</v>
      </c>
      <c r="BI254" t="s">
        <v>95</v>
      </c>
      <c r="BJ254" t="s">
        <v>143</v>
      </c>
      <c r="BK254" t="s">
        <v>219</v>
      </c>
      <c r="BL254" t="s">
        <v>107</v>
      </c>
      <c r="BM254" t="s">
        <v>98</v>
      </c>
      <c r="BN254" t="s">
        <v>99</v>
      </c>
      <c r="BO254" t="s">
        <v>124</v>
      </c>
      <c r="BP254" t="s">
        <v>118</v>
      </c>
      <c r="BQ254" t="s">
        <v>123</v>
      </c>
      <c r="BR254" t="s">
        <v>81</v>
      </c>
      <c r="BS254" t="s">
        <v>82</v>
      </c>
      <c r="BT254" t="s">
        <v>81</v>
      </c>
      <c r="BU254" t="s">
        <v>81</v>
      </c>
      <c r="BV254" t="s">
        <v>81</v>
      </c>
    </row>
    <row r="255" spans="1:75" x14ac:dyDescent="0.15">
      <c r="A255">
        <v>256</v>
      </c>
      <c r="D255" t="s">
        <v>78</v>
      </c>
      <c r="E255">
        <v>352138685</v>
      </c>
      <c r="P255" t="s">
        <v>76</v>
      </c>
      <c r="Q255" t="s">
        <v>76</v>
      </c>
      <c r="R255" t="s">
        <v>76</v>
      </c>
      <c r="S255" t="s">
        <v>76</v>
      </c>
      <c r="T255" t="s">
        <v>76</v>
      </c>
      <c r="AJ255" t="s">
        <v>76</v>
      </c>
      <c r="AK255" t="s">
        <v>76</v>
      </c>
      <c r="AL255" t="s">
        <v>76</v>
      </c>
      <c r="AM255" t="s">
        <v>76</v>
      </c>
      <c r="AN255" t="s">
        <v>76</v>
      </c>
      <c r="AO255" t="s">
        <v>76</v>
      </c>
      <c r="AP255" t="s">
        <v>76</v>
      </c>
      <c r="AQ255" t="s">
        <v>76</v>
      </c>
      <c r="AR255" t="s">
        <v>76</v>
      </c>
      <c r="AT255" t="s">
        <v>76</v>
      </c>
      <c r="AU255" t="s">
        <v>76</v>
      </c>
      <c r="AV255" t="s">
        <v>76</v>
      </c>
      <c r="AW255" t="s">
        <v>76</v>
      </c>
      <c r="AX255" t="s">
        <v>76</v>
      </c>
      <c r="AY255" t="s">
        <v>76</v>
      </c>
      <c r="AZ255" t="s">
        <v>76</v>
      </c>
      <c r="BR255" t="s">
        <v>76</v>
      </c>
      <c r="BS255" t="s">
        <v>76</v>
      </c>
      <c r="BT255" t="s">
        <v>76</v>
      </c>
      <c r="BU255" t="s">
        <v>76</v>
      </c>
      <c r="BV255" t="s">
        <v>76</v>
      </c>
    </row>
    <row r="256" spans="1:75" x14ac:dyDescent="0.15">
      <c r="A256">
        <v>257</v>
      </c>
      <c r="D256" t="s">
        <v>75</v>
      </c>
      <c r="E256">
        <v>1374645886</v>
      </c>
      <c r="P256" t="s">
        <v>76</v>
      </c>
      <c r="Q256" t="s">
        <v>76</v>
      </c>
      <c r="R256" t="s">
        <v>76</v>
      </c>
      <c r="S256" t="s">
        <v>76</v>
      </c>
      <c r="T256" t="s">
        <v>76</v>
      </c>
      <c r="AJ256" t="s">
        <v>76</v>
      </c>
      <c r="AK256" t="s">
        <v>76</v>
      </c>
      <c r="AL256" t="s">
        <v>76</v>
      </c>
      <c r="AM256" t="s">
        <v>76</v>
      </c>
      <c r="AN256" t="s">
        <v>76</v>
      </c>
      <c r="AO256" t="s">
        <v>76</v>
      </c>
      <c r="AP256" t="s">
        <v>76</v>
      </c>
      <c r="AQ256" t="s">
        <v>76</v>
      </c>
      <c r="AR256" t="s">
        <v>76</v>
      </c>
      <c r="AT256" t="s">
        <v>76</v>
      </c>
      <c r="AU256" t="s">
        <v>76</v>
      </c>
      <c r="AV256" t="s">
        <v>76</v>
      </c>
      <c r="AW256" t="s">
        <v>76</v>
      </c>
      <c r="AX256" t="s">
        <v>76</v>
      </c>
      <c r="AY256" t="s">
        <v>76</v>
      </c>
      <c r="AZ256" t="s">
        <v>76</v>
      </c>
      <c r="BR256" t="s">
        <v>76</v>
      </c>
      <c r="BS256" t="s">
        <v>76</v>
      </c>
      <c r="BT256" t="s">
        <v>76</v>
      </c>
      <c r="BU256" t="s">
        <v>76</v>
      </c>
      <c r="BV256" t="s">
        <v>76</v>
      </c>
    </row>
    <row r="257" spans="1:75" x14ac:dyDescent="0.15">
      <c r="A257">
        <v>258</v>
      </c>
      <c r="B257" t="s">
        <v>77</v>
      </c>
      <c r="C257">
        <v>3</v>
      </c>
      <c r="D257" t="s">
        <v>75</v>
      </c>
      <c r="E257">
        <v>1832660196</v>
      </c>
      <c r="F257">
        <v>4</v>
      </c>
      <c r="G257">
        <v>3</v>
      </c>
      <c r="H257">
        <v>3</v>
      </c>
      <c r="I257">
        <v>4</v>
      </c>
      <c r="J257" t="s">
        <v>101</v>
      </c>
      <c r="K257">
        <v>4</v>
      </c>
      <c r="L257">
        <v>4</v>
      </c>
      <c r="M257" t="s">
        <v>105</v>
      </c>
      <c r="N257" t="s">
        <v>80</v>
      </c>
      <c r="P257" t="s">
        <v>82</v>
      </c>
      <c r="Q257" t="s">
        <v>81</v>
      </c>
      <c r="R257" t="s">
        <v>81</v>
      </c>
      <c r="S257" t="s">
        <v>81</v>
      </c>
      <c r="T257" t="s">
        <v>81</v>
      </c>
      <c r="U257">
        <v>5</v>
      </c>
      <c r="V257">
        <v>5</v>
      </c>
      <c r="W257">
        <v>3</v>
      </c>
      <c r="X257">
        <v>4</v>
      </c>
      <c r="Y257">
        <v>4</v>
      </c>
      <c r="Z257">
        <v>3</v>
      </c>
      <c r="AA257">
        <v>3</v>
      </c>
      <c r="AB257" t="s">
        <v>83</v>
      </c>
      <c r="AC257">
        <v>4</v>
      </c>
      <c r="AD257">
        <v>2</v>
      </c>
      <c r="AE257">
        <v>3</v>
      </c>
      <c r="AF257">
        <v>5</v>
      </c>
      <c r="AG257">
        <v>3</v>
      </c>
      <c r="AH257">
        <v>4</v>
      </c>
      <c r="AI257">
        <v>5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82</v>
      </c>
      <c r="AT257" t="s">
        <v>81</v>
      </c>
      <c r="AU257" t="s">
        <v>82</v>
      </c>
      <c r="AV257" t="s">
        <v>81</v>
      </c>
      <c r="AW257" t="s">
        <v>81</v>
      </c>
      <c r="AX257" t="s">
        <v>82</v>
      </c>
      <c r="AY257" t="s">
        <v>81</v>
      </c>
      <c r="AZ257" t="s">
        <v>81</v>
      </c>
      <c r="BB257">
        <v>5</v>
      </c>
      <c r="BC257">
        <v>5</v>
      </c>
      <c r="BD257">
        <v>4</v>
      </c>
      <c r="BE257">
        <v>4</v>
      </c>
      <c r="BF257">
        <v>4</v>
      </c>
      <c r="BG257">
        <v>3</v>
      </c>
      <c r="BH257" t="s">
        <v>111</v>
      </c>
      <c r="BI257" t="s">
        <v>95</v>
      </c>
      <c r="BJ257" t="s">
        <v>161</v>
      </c>
      <c r="BK257" t="s">
        <v>252</v>
      </c>
      <c r="BL257" t="s">
        <v>97</v>
      </c>
      <c r="BM257" t="s">
        <v>117</v>
      </c>
      <c r="BN257" t="s">
        <v>90</v>
      </c>
      <c r="BO257" t="s">
        <v>124</v>
      </c>
      <c r="BP257" t="s">
        <v>100</v>
      </c>
      <c r="BQ257">
        <v>0</v>
      </c>
      <c r="BR257" t="s">
        <v>81</v>
      </c>
      <c r="BS257" t="s">
        <v>82</v>
      </c>
      <c r="BT257" t="s">
        <v>81</v>
      </c>
      <c r="BU257" t="s">
        <v>81</v>
      </c>
      <c r="BV257" t="s">
        <v>81</v>
      </c>
    </row>
    <row r="258" spans="1:75" x14ac:dyDescent="0.15">
      <c r="A258">
        <v>259</v>
      </c>
      <c r="B258" t="s">
        <v>77</v>
      </c>
      <c r="C258">
        <v>3</v>
      </c>
      <c r="D258" t="s">
        <v>75</v>
      </c>
      <c r="E258">
        <v>743404826</v>
      </c>
      <c r="F258">
        <v>3</v>
      </c>
      <c r="G258">
        <v>4</v>
      </c>
      <c r="H258" t="s">
        <v>101</v>
      </c>
      <c r="I258">
        <v>4</v>
      </c>
      <c r="J258">
        <v>3</v>
      </c>
      <c r="K258" t="s">
        <v>101</v>
      </c>
      <c r="L258">
        <v>4</v>
      </c>
      <c r="M258" t="s">
        <v>105</v>
      </c>
      <c r="N258" t="s">
        <v>120</v>
      </c>
      <c r="P258" t="s">
        <v>81</v>
      </c>
      <c r="Q258" t="s">
        <v>81</v>
      </c>
      <c r="R258" t="s">
        <v>82</v>
      </c>
      <c r="S258" t="s">
        <v>82</v>
      </c>
      <c r="T258" t="s">
        <v>82</v>
      </c>
      <c r="U258">
        <v>3</v>
      </c>
      <c r="V258">
        <v>4</v>
      </c>
      <c r="W258">
        <v>3</v>
      </c>
      <c r="X258">
        <v>3</v>
      </c>
      <c r="Y258">
        <v>5</v>
      </c>
      <c r="Z258">
        <v>3</v>
      </c>
      <c r="AA258">
        <v>4</v>
      </c>
      <c r="AB258" t="s">
        <v>153</v>
      </c>
      <c r="AC258">
        <v>5</v>
      </c>
      <c r="AD258">
        <v>5</v>
      </c>
      <c r="AE258">
        <v>3</v>
      </c>
      <c r="AF258">
        <v>5</v>
      </c>
      <c r="AG258">
        <v>5</v>
      </c>
      <c r="AH258">
        <v>5</v>
      </c>
      <c r="AI258">
        <v>5</v>
      </c>
      <c r="AJ258" t="s">
        <v>82</v>
      </c>
      <c r="AK258" t="s">
        <v>81</v>
      </c>
      <c r="AL258" t="s">
        <v>82</v>
      </c>
      <c r="AM258" t="s">
        <v>82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T258" t="s">
        <v>82</v>
      </c>
      <c r="AU258" t="s">
        <v>82</v>
      </c>
      <c r="AV258" t="s">
        <v>82</v>
      </c>
      <c r="AW258" t="s">
        <v>81</v>
      </c>
      <c r="AX258" t="s">
        <v>82</v>
      </c>
      <c r="AY258" t="s">
        <v>81</v>
      </c>
      <c r="AZ258" t="s">
        <v>81</v>
      </c>
      <c r="BB258">
        <v>5</v>
      </c>
      <c r="BC258">
        <v>3</v>
      </c>
      <c r="BD258">
        <v>5</v>
      </c>
      <c r="BE258">
        <v>5</v>
      </c>
      <c r="BF258">
        <v>5</v>
      </c>
      <c r="BG258">
        <v>5</v>
      </c>
      <c r="BH258" t="s">
        <v>84</v>
      </c>
      <c r="BI258" t="s">
        <v>95</v>
      </c>
      <c r="BJ258" t="s">
        <v>96</v>
      </c>
      <c r="BK258" t="s">
        <v>191</v>
      </c>
      <c r="BL258" t="s">
        <v>88</v>
      </c>
      <c r="BM258" t="s">
        <v>89</v>
      </c>
      <c r="BN258" t="s">
        <v>90</v>
      </c>
      <c r="BO258" t="s">
        <v>104</v>
      </c>
      <c r="BP258" t="s">
        <v>92</v>
      </c>
      <c r="BQ258">
        <v>0</v>
      </c>
      <c r="BR258" t="s">
        <v>81</v>
      </c>
      <c r="BS258" t="s">
        <v>82</v>
      </c>
      <c r="BT258" t="s">
        <v>81</v>
      </c>
      <c r="BU258" t="s">
        <v>81</v>
      </c>
      <c r="BV258" t="s">
        <v>81</v>
      </c>
    </row>
    <row r="259" spans="1:75" x14ac:dyDescent="0.15">
      <c r="A259">
        <v>260</v>
      </c>
      <c r="B259" t="s">
        <v>77</v>
      </c>
      <c r="C259">
        <v>3</v>
      </c>
      <c r="D259" t="s">
        <v>78</v>
      </c>
      <c r="E259">
        <v>220969311</v>
      </c>
      <c r="F259">
        <v>4</v>
      </c>
      <c r="G259" t="s">
        <v>101</v>
      </c>
      <c r="H259">
        <v>2</v>
      </c>
      <c r="I259">
        <v>4</v>
      </c>
      <c r="J259" t="s">
        <v>101</v>
      </c>
      <c r="K259">
        <v>3</v>
      </c>
      <c r="L259" t="s">
        <v>101</v>
      </c>
      <c r="M259" t="s">
        <v>79</v>
      </c>
      <c r="N259" t="s">
        <v>80</v>
      </c>
      <c r="P259" t="s">
        <v>81</v>
      </c>
      <c r="Q259" t="s">
        <v>81</v>
      </c>
      <c r="R259" t="s">
        <v>82</v>
      </c>
      <c r="S259" t="s">
        <v>81</v>
      </c>
      <c r="T259" t="s">
        <v>81</v>
      </c>
      <c r="U259">
        <v>3</v>
      </c>
      <c r="V259">
        <v>5</v>
      </c>
      <c r="W259">
        <v>3</v>
      </c>
      <c r="X259">
        <v>5</v>
      </c>
      <c r="Y259">
        <v>4</v>
      </c>
      <c r="Z259">
        <v>3</v>
      </c>
      <c r="AA259">
        <v>4</v>
      </c>
      <c r="AB259" t="s">
        <v>83</v>
      </c>
      <c r="AC259">
        <v>4</v>
      </c>
      <c r="AD259">
        <v>4</v>
      </c>
      <c r="AE259">
        <v>5</v>
      </c>
      <c r="AF259">
        <v>5</v>
      </c>
      <c r="AG259">
        <v>4</v>
      </c>
      <c r="AH259">
        <v>3</v>
      </c>
      <c r="AI259">
        <v>1</v>
      </c>
      <c r="AJ259" t="s">
        <v>82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253</v>
      </c>
      <c r="AT259" t="s">
        <v>81</v>
      </c>
      <c r="AU259" t="s">
        <v>81</v>
      </c>
      <c r="AV259" t="s">
        <v>81</v>
      </c>
      <c r="AW259" t="s">
        <v>81</v>
      </c>
      <c r="AX259" t="s">
        <v>82</v>
      </c>
      <c r="AY259" t="s">
        <v>82</v>
      </c>
      <c r="AZ259" t="s">
        <v>81</v>
      </c>
      <c r="BB259">
        <v>3</v>
      </c>
      <c r="BC259">
        <v>5</v>
      </c>
      <c r="BD259">
        <v>2</v>
      </c>
      <c r="BE259">
        <v>2</v>
      </c>
      <c r="BF259">
        <v>2</v>
      </c>
      <c r="BG259">
        <v>2</v>
      </c>
      <c r="BH259" t="s">
        <v>111</v>
      </c>
      <c r="BI259" t="s">
        <v>85</v>
      </c>
      <c r="BJ259" t="s">
        <v>254</v>
      </c>
      <c r="BK259" t="s">
        <v>255</v>
      </c>
      <c r="BL259" t="s">
        <v>97</v>
      </c>
      <c r="BM259" t="s">
        <v>117</v>
      </c>
      <c r="BN259" t="s">
        <v>108</v>
      </c>
      <c r="BO259" t="s">
        <v>122</v>
      </c>
      <c r="BP259" t="s">
        <v>141</v>
      </c>
      <c r="BQ259">
        <v>0</v>
      </c>
      <c r="BR259" t="s">
        <v>82</v>
      </c>
      <c r="BS259" t="s">
        <v>81</v>
      </c>
      <c r="BT259" t="s">
        <v>81</v>
      </c>
      <c r="BU259" t="s">
        <v>81</v>
      </c>
      <c r="BV259" t="s">
        <v>81</v>
      </c>
    </row>
    <row r="260" spans="1:75" x14ac:dyDescent="0.15">
      <c r="A260">
        <v>261</v>
      </c>
      <c r="B260" t="s">
        <v>77</v>
      </c>
      <c r="C260">
        <v>3</v>
      </c>
      <c r="D260" t="s">
        <v>78</v>
      </c>
      <c r="E260">
        <v>770743365</v>
      </c>
      <c r="F260">
        <v>3</v>
      </c>
      <c r="G260">
        <v>2</v>
      </c>
      <c r="H260">
        <v>4</v>
      </c>
      <c r="I260">
        <v>4</v>
      </c>
      <c r="J260">
        <v>4</v>
      </c>
      <c r="K260">
        <v>2</v>
      </c>
      <c r="L260">
        <v>2</v>
      </c>
      <c r="M260" t="s">
        <v>105</v>
      </c>
      <c r="N260" t="s">
        <v>80</v>
      </c>
      <c r="P260" t="s">
        <v>81</v>
      </c>
      <c r="Q260" t="s">
        <v>82</v>
      </c>
      <c r="R260" t="s">
        <v>82</v>
      </c>
      <c r="S260" t="s">
        <v>81</v>
      </c>
      <c r="T260" t="s">
        <v>81</v>
      </c>
      <c r="U260">
        <v>3</v>
      </c>
      <c r="V260">
        <v>5</v>
      </c>
      <c r="W260">
        <v>3</v>
      </c>
      <c r="X260">
        <v>4</v>
      </c>
      <c r="Y260">
        <v>2</v>
      </c>
      <c r="Z260">
        <v>1</v>
      </c>
      <c r="AA260">
        <v>4</v>
      </c>
      <c r="AB260" t="s">
        <v>110</v>
      </c>
      <c r="AC260">
        <v>3</v>
      </c>
      <c r="AD260">
        <v>3</v>
      </c>
      <c r="AE260">
        <v>4</v>
      </c>
      <c r="AF260">
        <v>3</v>
      </c>
      <c r="AG260">
        <v>2</v>
      </c>
      <c r="AH260">
        <v>1</v>
      </c>
      <c r="AI260">
        <v>2</v>
      </c>
      <c r="AJ260" t="s">
        <v>81</v>
      </c>
      <c r="AK260" t="s">
        <v>81</v>
      </c>
      <c r="AL260" t="s">
        <v>81</v>
      </c>
      <c r="AM260" t="s">
        <v>82</v>
      </c>
      <c r="AN260" t="s">
        <v>81</v>
      </c>
      <c r="AO260" t="s">
        <v>81</v>
      </c>
      <c r="AP260" t="s">
        <v>81</v>
      </c>
      <c r="AQ260" t="s">
        <v>81</v>
      </c>
      <c r="AR260" t="s">
        <v>82</v>
      </c>
      <c r="AT260" t="s">
        <v>81</v>
      </c>
      <c r="AU260" t="s">
        <v>81</v>
      </c>
      <c r="AV260" t="s">
        <v>81</v>
      </c>
      <c r="AW260" t="s">
        <v>81</v>
      </c>
      <c r="AX260" t="s">
        <v>82</v>
      </c>
      <c r="AY260" t="s">
        <v>81</v>
      </c>
      <c r="AZ260" t="s">
        <v>81</v>
      </c>
      <c r="BB260">
        <v>4</v>
      </c>
      <c r="BC260">
        <v>4</v>
      </c>
      <c r="BD260">
        <v>5</v>
      </c>
      <c r="BE260">
        <v>3</v>
      </c>
      <c r="BF260">
        <v>3</v>
      </c>
      <c r="BG260">
        <v>2</v>
      </c>
      <c r="BH260" t="s">
        <v>111</v>
      </c>
      <c r="BI260" t="s">
        <v>85</v>
      </c>
      <c r="BJ260" t="s">
        <v>148</v>
      </c>
      <c r="BK260" t="s">
        <v>256</v>
      </c>
      <c r="BL260" t="s">
        <v>97</v>
      </c>
      <c r="BM260" t="s">
        <v>89</v>
      </c>
      <c r="BN260" t="s">
        <v>165</v>
      </c>
      <c r="BO260" t="s">
        <v>124</v>
      </c>
      <c r="BP260" t="s">
        <v>141</v>
      </c>
      <c r="BQ260">
        <v>0</v>
      </c>
      <c r="BR260" t="s">
        <v>82</v>
      </c>
      <c r="BS260" t="s">
        <v>81</v>
      </c>
      <c r="BT260" t="s">
        <v>81</v>
      </c>
      <c r="BU260" t="s">
        <v>81</v>
      </c>
      <c r="BV260" t="s">
        <v>81</v>
      </c>
    </row>
    <row r="261" spans="1:75" x14ac:dyDescent="0.15">
      <c r="A261">
        <v>262</v>
      </c>
      <c r="B261" t="s">
        <v>77</v>
      </c>
      <c r="C261">
        <v>3</v>
      </c>
      <c r="D261" t="s">
        <v>75</v>
      </c>
      <c r="E261">
        <v>508860627</v>
      </c>
      <c r="F261">
        <v>3</v>
      </c>
      <c r="G261">
        <v>4</v>
      </c>
      <c r="H261" t="s">
        <v>101</v>
      </c>
      <c r="I261">
        <v>2</v>
      </c>
      <c r="J261" t="s">
        <v>93</v>
      </c>
      <c r="K261">
        <v>3</v>
      </c>
      <c r="L261">
        <v>3</v>
      </c>
      <c r="M261" t="s">
        <v>79</v>
      </c>
      <c r="N261" t="s">
        <v>80</v>
      </c>
      <c r="P261" t="s">
        <v>81</v>
      </c>
      <c r="Q261" t="s">
        <v>82</v>
      </c>
      <c r="R261" t="s">
        <v>82</v>
      </c>
      <c r="S261" t="s">
        <v>81</v>
      </c>
      <c r="T261" t="s">
        <v>81</v>
      </c>
      <c r="U261">
        <v>4</v>
      </c>
      <c r="V261">
        <v>5</v>
      </c>
      <c r="W261">
        <v>3</v>
      </c>
      <c r="X261">
        <v>5</v>
      </c>
      <c r="Y261">
        <v>2</v>
      </c>
      <c r="Z261">
        <v>3</v>
      </c>
      <c r="AA261">
        <v>5</v>
      </c>
      <c r="AB261" t="s">
        <v>83</v>
      </c>
      <c r="AC261">
        <v>5</v>
      </c>
      <c r="AD261">
        <v>5</v>
      </c>
      <c r="AE261">
        <v>2</v>
      </c>
      <c r="AF261">
        <v>4</v>
      </c>
      <c r="AG261">
        <v>4</v>
      </c>
      <c r="AH261">
        <v>3</v>
      </c>
      <c r="AI261">
        <v>1</v>
      </c>
      <c r="AJ261" t="s">
        <v>82</v>
      </c>
      <c r="AK261" t="s">
        <v>82</v>
      </c>
      <c r="AL261" t="s">
        <v>81</v>
      </c>
      <c r="AM261" t="s">
        <v>82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T261" t="s">
        <v>81</v>
      </c>
      <c r="AU261" t="s">
        <v>81</v>
      </c>
      <c r="AV261" t="s">
        <v>82</v>
      </c>
      <c r="AW261" t="s">
        <v>81</v>
      </c>
      <c r="AX261" t="s">
        <v>81</v>
      </c>
      <c r="AY261" t="s">
        <v>81</v>
      </c>
      <c r="AZ261" t="s">
        <v>81</v>
      </c>
      <c r="BB261">
        <v>5</v>
      </c>
      <c r="BC261">
        <v>3</v>
      </c>
      <c r="BD261">
        <v>3</v>
      </c>
      <c r="BE261">
        <v>3</v>
      </c>
      <c r="BF261">
        <v>4</v>
      </c>
      <c r="BG261">
        <v>4</v>
      </c>
      <c r="BH261" t="s">
        <v>84</v>
      </c>
      <c r="BI261" t="s">
        <v>95</v>
      </c>
      <c r="BJ261" t="s">
        <v>87</v>
      </c>
      <c r="BK261" t="s">
        <v>87</v>
      </c>
      <c r="BL261" t="s">
        <v>97</v>
      </c>
      <c r="BM261" t="s">
        <v>89</v>
      </c>
      <c r="BN261" t="s">
        <v>90</v>
      </c>
      <c r="BO261" t="s">
        <v>104</v>
      </c>
      <c r="BP261" t="s">
        <v>100</v>
      </c>
      <c r="BQ261">
        <v>0</v>
      </c>
      <c r="BR261" t="s">
        <v>81</v>
      </c>
      <c r="BS261" t="s">
        <v>82</v>
      </c>
      <c r="BT261" t="s">
        <v>81</v>
      </c>
      <c r="BU261" t="s">
        <v>81</v>
      </c>
      <c r="BV261" t="s">
        <v>81</v>
      </c>
    </row>
    <row r="262" spans="1:75" x14ac:dyDescent="0.15">
      <c r="A262">
        <v>263</v>
      </c>
      <c r="B262" t="s">
        <v>77</v>
      </c>
      <c r="C262">
        <v>3</v>
      </c>
      <c r="D262" t="s">
        <v>78</v>
      </c>
      <c r="E262">
        <v>590208302</v>
      </c>
      <c r="F262">
        <v>4</v>
      </c>
      <c r="G262">
        <v>4</v>
      </c>
      <c r="H262">
        <v>3</v>
      </c>
      <c r="I262">
        <v>4</v>
      </c>
      <c r="J262">
        <v>4</v>
      </c>
      <c r="K262">
        <v>2</v>
      </c>
      <c r="L262">
        <v>4</v>
      </c>
      <c r="M262" t="s">
        <v>102</v>
      </c>
      <c r="N262" t="s">
        <v>120</v>
      </c>
      <c r="P262" t="s">
        <v>81</v>
      </c>
      <c r="Q262" t="s">
        <v>81</v>
      </c>
      <c r="R262" t="s">
        <v>82</v>
      </c>
      <c r="S262" t="s">
        <v>81</v>
      </c>
      <c r="T262" t="s">
        <v>81</v>
      </c>
      <c r="U262">
        <v>4</v>
      </c>
      <c r="V262">
        <v>4</v>
      </c>
      <c r="W262">
        <v>3</v>
      </c>
      <c r="X262">
        <v>3</v>
      </c>
      <c r="Y262">
        <v>4</v>
      </c>
      <c r="Z262">
        <v>4</v>
      </c>
      <c r="AA262">
        <v>4</v>
      </c>
      <c r="AB262" t="s">
        <v>110</v>
      </c>
      <c r="AC262">
        <v>4</v>
      </c>
      <c r="AD262">
        <v>4</v>
      </c>
      <c r="AE262">
        <v>3</v>
      </c>
      <c r="AF262">
        <v>3</v>
      </c>
      <c r="AG262">
        <v>2</v>
      </c>
      <c r="AH262">
        <v>4</v>
      </c>
      <c r="AI262">
        <v>2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82</v>
      </c>
      <c r="AQ262" t="s">
        <v>81</v>
      </c>
      <c r="AR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82</v>
      </c>
      <c r="BB262">
        <v>4</v>
      </c>
      <c r="BC262">
        <v>4</v>
      </c>
      <c r="BD262">
        <v>3</v>
      </c>
      <c r="BE262">
        <v>4</v>
      </c>
      <c r="BF262">
        <v>3</v>
      </c>
      <c r="BG262">
        <v>4</v>
      </c>
      <c r="BH262" t="s">
        <v>111</v>
      </c>
      <c r="BI262" t="s">
        <v>95</v>
      </c>
      <c r="BJ262" t="s">
        <v>162</v>
      </c>
      <c r="BK262" t="s">
        <v>257</v>
      </c>
      <c r="BL262" t="s">
        <v>97</v>
      </c>
      <c r="BM262" t="s">
        <v>117</v>
      </c>
      <c r="BN262" t="s">
        <v>90</v>
      </c>
      <c r="BO262" t="s">
        <v>104</v>
      </c>
      <c r="BP262" t="s">
        <v>100</v>
      </c>
      <c r="BQ262">
        <v>0</v>
      </c>
      <c r="BR262" t="s">
        <v>82</v>
      </c>
      <c r="BS262" t="s">
        <v>81</v>
      </c>
      <c r="BT262" t="s">
        <v>81</v>
      </c>
      <c r="BU262" t="s">
        <v>81</v>
      </c>
      <c r="BV262" t="s">
        <v>81</v>
      </c>
    </row>
    <row r="263" spans="1:75" x14ac:dyDescent="0.15">
      <c r="A263">
        <v>264</v>
      </c>
      <c r="B263" t="s">
        <v>77</v>
      </c>
      <c r="C263">
        <v>3</v>
      </c>
      <c r="D263" t="s">
        <v>75</v>
      </c>
      <c r="E263">
        <v>1888124651</v>
      </c>
      <c r="F263">
        <v>3</v>
      </c>
      <c r="G263">
        <v>3</v>
      </c>
      <c r="H263" t="s">
        <v>101</v>
      </c>
      <c r="I263">
        <v>4</v>
      </c>
      <c r="J263">
        <v>4</v>
      </c>
      <c r="K263" t="s">
        <v>101</v>
      </c>
      <c r="L263">
        <v>4</v>
      </c>
      <c r="M263" t="s">
        <v>105</v>
      </c>
      <c r="N263" t="s">
        <v>80</v>
      </c>
      <c r="P263" t="s">
        <v>82</v>
      </c>
      <c r="Q263" t="s">
        <v>81</v>
      </c>
      <c r="R263" t="s">
        <v>81</v>
      </c>
      <c r="S263" t="s">
        <v>81</v>
      </c>
      <c r="T263" t="s">
        <v>81</v>
      </c>
      <c r="U263">
        <v>4</v>
      </c>
      <c r="V263">
        <v>5</v>
      </c>
      <c r="W263">
        <v>1</v>
      </c>
      <c r="X263">
        <v>4</v>
      </c>
      <c r="Y263">
        <v>4</v>
      </c>
      <c r="Z263">
        <v>3</v>
      </c>
      <c r="AA263">
        <v>3</v>
      </c>
      <c r="AB263" t="s">
        <v>110</v>
      </c>
      <c r="AC263">
        <v>4</v>
      </c>
      <c r="AD263">
        <v>4</v>
      </c>
      <c r="AE263">
        <v>4</v>
      </c>
      <c r="AF263">
        <v>5</v>
      </c>
      <c r="AG263">
        <v>5</v>
      </c>
      <c r="AH263">
        <v>4</v>
      </c>
      <c r="AI263">
        <v>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82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s">
        <v>81</v>
      </c>
      <c r="AZ263" t="s">
        <v>82</v>
      </c>
      <c r="BH263" t="s">
        <v>133</v>
      </c>
      <c r="BI263" t="s">
        <v>95</v>
      </c>
      <c r="BJ263" t="s">
        <v>96</v>
      </c>
      <c r="BK263" t="s">
        <v>258</v>
      </c>
      <c r="BL263" t="s">
        <v>97</v>
      </c>
      <c r="BM263" t="s">
        <v>98</v>
      </c>
      <c r="BN263" t="s">
        <v>99</v>
      </c>
      <c r="BO263" t="s">
        <v>124</v>
      </c>
      <c r="BP263" t="s">
        <v>114</v>
      </c>
      <c r="BQ263" t="s">
        <v>123</v>
      </c>
      <c r="BR263" t="s">
        <v>82</v>
      </c>
      <c r="BS263" t="s">
        <v>81</v>
      </c>
      <c r="BT263" t="s">
        <v>81</v>
      </c>
      <c r="BU263" t="s">
        <v>81</v>
      </c>
      <c r="BV263" t="s">
        <v>81</v>
      </c>
    </row>
    <row r="264" spans="1:75" x14ac:dyDescent="0.15">
      <c r="A264">
        <v>265</v>
      </c>
      <c r="B264" t="s">
        <v>77</v>
      </c>
      <c r="C264">
        <v>3</v>
      </c>
      <c r="D264" t="s">
        <v>75</v>
      </c>
      <c r="E264">
        <v>1700332657</v>
      </c>
      <c r="F264" t="s">
        <v>101</v>
      </c>
      <c r="G264" t="s">
        <v>101</v>
      </c>
      <c r="H264" t="s">
        <v>101</v>
      </c>
      <c r="I264">
        <v>3</v>
      </c>
      <c r="J264" t="s">
        <v>93</v>
      </c>
      <c r="K264">
        <v>4</v>
      </c>
      <c r="L264" t="s">
        <v>101</v>
      </c>
      <c r="M264" t="s">
        <v>105</v>
      </c>
      <c r="N264" t="s">
        <v>80</v>
      </c>
      <c r="P264" t="s">
        <v>82</v>
      </c>
      <c r="Q264" t="s">
        <v>81</v>
      </c>
      <c r="R264" t="s">
        <v>81</v>
      </c>
      <c r="S264" t="s">
        <v>81</v>
      </c>
      <c r="T264" t="s">
        <v>81</v>
      </c>
      <c r="U264">
        <v>5</v>
      </c>
      <c r="V264">
        <v>4</v>
      </c>
      <c r="W264">
        <v>1</v>
      </c>
      <c r="X264">
        <v>4</v>
      </c>
      <c r="Y264">
        <v>5</v>
      </c>
      <c r="Z264">
        <v>3</v>
      </c>
      <c r="AA264">
        <v>2</v>
      </c>
      <c r="AB264" t="s">
        <v>110</v>
      </c>
      <c r="AC264">
        <v>5</v>
      </c>
      <c r="AD264">
        <v>5</v>
      </c>
      <c r="AE264">
        <v>4</v>
      </c>
      <c r="AF264">
        <v>5</v>
      </c>
      <c r="AG264">
        <v>5</v>
      </c>
      <c r="AH264">
        <v>5</v>
      </c>
      <c r="AI264">
        <v>3</v>
      </c>
      <c r="AJ264" t="s">
        <v>82</v>
      </c>
      <c r="AK264" t="s">
        <v>81</v>
      </c>
      <c r="AL264" t="s">
        <v>82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T264" t="s">
        <v>82</v>
      </c>
      <c r="AU264" t="s">
        <v>82</v>
      </c>
      <c r="AV264" t="s">
        <v>82</v>
      </c>
      <c r="AW264" t="s">
        <v>82</v>
      </c>
      <c r="AX264" t="s">
        <v>82</v>
      </c>
      <c r="AY264" t="s">
        <v>82</v>
      </c>
      <c r="AZ264" t="s">
        <v>81</v>
      </c>
      <c r="BB264">
        <v>5</v>
      </c>
      <c r="BC264">
        <v>5</v>
      </c>
      <c r="BD264">
        <v>3</v>
      </c>
      <c r="BE264">
        <v>4</v>
      </c>
      <c r="BF264">
        <v>3</v>
      </c>
      <c r="BG264">
        <v>3</v>
      </c>
      <c r="BH264" t="s">
        <v>111</v>
      </c>
      <c r="BI264" t="s">
        <v>85</v>
      </c>
      <c r="BJ264" t="s">
        <v>181</v>
      </c>
      <c r="BK264" t="s">
        <v>259</v>
      </c>
      <c r="BL264" t="s">
        <v>88</v>
      </c>
      <c r="BM264" t="s">
        <v>117</v>
      </c>
      <c r="BN264" t="s">
        <v>108</v>
      </c>
      <c r="BO264" t="s">
        <v>124</v>
      </c>
      <c r="BP264" t="s">
        <v>92</v>
      </c>
      <c r="BQ264">
        <v>0</v>
      </c>
      <c r="BR264" t="s">
        <v>81</v>
      </c>
      <c r="BS264" t="s">
        <v>82</v>
      </c>
      <c r="BT264" t="s">
        <v>81</v>
      </c>
      <c r="BU264" t="s">
        <v>81</v>
      </c>
      <c r="BV264" t="s">
        <v>81</v>
      </c>
    </row>
    <row r="265" spans="1:75" x14ac:dyDescent="0.15">
      <c r="A265">
        <v>266</v>
      </c>
      <c r="B265" t="s">
        <v>77</v>
      </c>
      <c r="C265">
        <v>3</v>
      </c>
      <c r="D265" t="s">
        <v>78</v>
      </c>
      <c r="E265">
        <v>1481930291</v>
      </c>
      <c r="F265" t="s">
        <v>101</v>
      </c>
      <c r="G265">
        <v>3</v>
      </c>
      <c r="H265">
        <v>4</v>
      </c>
      <c r="I265">
        <v>4</v>
      </c>
      <c r="J265">
        <v>4</v>
      </c>
      <c r="K265">
        <v>4</v>
      </c>
      <c r="L265" t="s">
        <v>101</v>
      </c>
      <c r="M265" t="s">
        <v>105</v>
      </c>
      <c r="N265" t="s">
        <v>172</v>
      </c>
      <c r="P265" t="s">
        <v>81</v>
      </c>
      <c r="Q265" t="s">
        <v>81</v>
      </c>
      <c r="R265" t="s">
        <v>82</v>
      </c>
      <c r="S265" t="s">
        <v>81</v>
      </c>
      <c r="T265" t="s">
        <v>81</v>
      </c>
      <c r="U265">
        <v>4</v>
      </c>
      <c r="V265">
        <v>4</v>
      </c>
      <c r="W265">
        <v>3</v>
      </c>
      <c r="X265">
        <v>5</v>
      </c>
      <c r="Y265">
        <v>4</v>
      </c>
      <c r="Z265">
        <v>4</v>
      </c>
      <c r="AA265">
        <v>4</v>
      </c>
      <c r="AB265" t="s">
        <v>153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 t="s">
        <v>81</v>
      </c>
      <c r="AK265" t="s">
        <v>81</v>
      </c>
      <c r="AL265" t="s">
        <v>82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T265" t="s">
        <v>81</v>
      </c>
      <c r="AU265" t="s">
        <v>81</v>
      </c>
      <c r="AV265" t="s">
        <v>81</v>
      </c>
      <c r="AW265" t="s">
        <v>82</v>
      </c>
      <c r="AX265" t="s">
        <v>82</v>
      </c>
      <c r="AY265" t="s">
        <v>82</v>
      </c>
      <c r="AZ265" t="s">
        <v>81</v>
      </c>
      <c r="BB265">
        <v>4</v>
      </c>
      <c r="BC265">
        <v>3</v>
      </c>
      <c r="BD265">
        <v>3</v>
      </c>
      <c r="BE265">
        <v>4</v>
      </c>
      <c r="BF265">
        <v>4</v>
      </c>
      <c r="BG265">
        <v>4</v>
      </c>
      <c r="BH265" t="s">
        <v>111</v>
      </c>
      <c r="BI265" t="s">
        <v>95</v>
      </c>
      <c r="BJ265" t="s">
        <v>148</v>
      </c>
      <c r="BK265" t="s">
        <v>193</v>
      </c>
      <c r="BL265" t="s">
        <v>97</v>
      </c>
      <c r="BM265" t="s">
        <v>89</v>
      </c>
      <c r="BN265" t="s">
        <v>108</v>
      </c>
      <c r="BO265" t="s">
        <v>104</v>
      </c>
      <c r="BP265" t="s">
        <v>92</v>
      </c>
      <c r="BQ265">
        <v>0</v>
      </c>
      <c r="BR265" t="s">
        <v>82</v>
      </c>
      <c r="BS265" t="s">
        <v>81</v>
      </c>
      <c r="BT265" t="s">
        <v>81</v>
      </c>
      <c r="BU265" t="s">
        <v>81</v>
      </c>
      <c r="BV265" t="s">
        <v>81</v>
      </c>
    </row>
    <row r="266" spans="1:75" x14ac:dyDescent="0.15">
      <c r="A266">
        <v>267</v>
      </c>
      <c r="B266" t="s">
        <v>77</v>
      </c>
      <c r="C266">
        <v>3</v>
      </c>
      <c r="D266" t="s">
        <v>75</v>
      </c>
      <c r="E266">
        <v>1401006676</v>
      </c>
      <c r="F266" t="s">
        <v>93</v>
      </c>
      <c r="G266" t="s">
        <v>101</v>
      </c>
      <c r="H266" t="s">
        <v>101</v>
      </c>
      <c r="I266">
        <v>3</v>
      </c>
      <c r="J266" t="s">
        <v>101</v>
      </c>
      <c r="K266" t="s">
        <v>101</v>
      </c>
      <c r="L266">
        <v>3</v>
      </c>
      <c r="M266" t="s">
        <v>115</v>
      </c>
      <c r="N266" t="s">
        <v>80</v>
      </c>
      <c r="P266" t="s">
        <v>82</v>
      </c>
      <c r="Q266" t="s">
        <v>81</v>
      </c>
      <c r="R266" t="s">
        <v>81</v>
      </c>
      <c r="S266" t="s">
        <v>81</v>
      </c>
      <c r="T266" t="s">
        <v>81</v>
      </c>
      <c r="U266">
        <v>2</v>
      </c>
      <c r="V266">
        <v>3</v>
      </c>
      <c r="W266">
        <v>1</v>
      </c>
      <c r="X266">
        <v>5</v>
      </c>
      <c r="Y266">
        <v>1</v>
      </c>
      <c r="Z266">
        <v>3</v>
      </c>
      <c r="AA266">
        <v>4</v>
      </c>
      <c r="AB266" t="s">
        <v>83</v>
      </c>
      <c r="AC266">
        <v>5</v>
      </c>
      <c r="AD266">
        <v>1</v>
      </c>
      <c r="AE266">
        <v>3</v>
      </c>
      <c r="AF266">
        <v>5</v>
      </c>
      <c r="AG266">
        <v>5</v>
      </c>
      <c r="AH266">
        <v>5</v>
      </c>
      <c r="AI266">
        <v>1</v>
      </c>
      <c r="AJ266" t="s">
        <v>82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82</v>
      </c>
      <c r="BH266" t="s">
        <v>235</v>
      </c>
      <c r="BI266" t="s">
        <v>95</v>
      </c>
      <c r="BJ266" t="s">
        <v>96</v>
      </c>
      <c r="BK266" t="s">
        <v>260</v>
      </c>
      <c r="BL266" t="s">
        <v>97</v>
      </c>
      <c r="BM266" t="s">
        <v>236</v>
      </c>
      <c r="BN266" t="s">
        <v>99</v>
      </c>
      <c r="BO266" t="s">
        <v>124</v>
      </c>
      <c r="BP266" t="s">
        <v>114</v>
      </c>
      <c r="BQ266" t="s">
        <v>123</v>
      </c>
      <c r="BR266" t="s">
        <v>82</v>
      </c>
      <c r="BS266" t="s">
        <v>81</v>
      </c>
      <c r="BT266" t="s">
        <v>81</v>
      </c>
      <c r="BU266" t="s">
        <v>81</v>
      </c>
      <c r="BV266" t="s">
        <v>81</v>
      </c>
    </row>
    <row r="267" spans="1:75" x14ac:dyDescent="0.15">
      <c r="A267">
        <v>268</v>
      </c>
      <c r="B267" t="s">
        <v>77</v>
      </c>
      <c r="C267">
        <v>3</v>
      </c>
      <c r="D267" t="s">
        <v>75</v>
      </c>
      <c r="E267">
        <v>1202671517</v>
      </c>
      <c r="F267" t="s">
        <v>101</v>
      </c>
      <c r="G267" t="s">
        <v>101</v>
      </c>
      <c r="H267" t="s">
        <v>101</v>
      </c>
      <c r="I267" t="s">
        <v>101</v>
      </c>
      <c r="J267">
        <v>3</v>
      </c>
      <c r="K267">
        <v>3</v>
      </c>
      <c r="L267" t="s">
        <v>101</v>
      </c>
      <c r="M267" t="s">
        <v>79</v>
      </c>
      <c r="N267" t="s">
        <v>80</v>
      </c>
      <c r="P267" t="s">
        <v>82</v>
      </c>
      <c r="Q267" t="s">
        <v>81</v>
      </c>
      <c r="R267" t="s">
        <v>81</v>
      </c>
      <c r="S267" t="s">
        <v>81</v>
      </c>
      <c r="T267" t="s">
        <v>81</v>
      </c>
      <c r="U267">
        <v>1</v>
      </c>
      <c r="V267">
        <v>5</v>
      </c>
      <c r="W267">
        <v>5</v>
      </c>
      <c r="X267">
        <v>5</v>
      </c>
      <c r="Y267">
        <v>5</v>
      </c>
      <c r="Z267">
        <v>5</v>
      </c>
      <c r="AA267">
        <v>1</v>
      </c>
      <c r="AB267" t="s">
        <v>83</v>
      </c>
      <c r="AC267">
        <v>5</v>
      </c>
      <c r="AD267">
        <v>1</v>
      </c>
      <c r="AE267">
        <v>1</v>
      </c>
      <c r="AF267">
        <v>5</v>
      </c>
      <c r="AG267">
        <v>5</v>
      </c>
      <c r="AH267">
        <v>5</v>
      </c>
      <c r="AI267">
        <v>1</v>
      </c>
      <c r="AJ267" t="s">
        <v>82</v>
      </c>
      <c r="AK267" t="s">
        <v>81</v>
      </c>
      <c r="AL267" t="s">
        <v>81</v>
      </c>
      <c r="AM267" t="s">
        <v>81</v>
      </c>
      <c r="AN267" t="s">
        <v>81</v>
      </c>
      <c r="AO267" t="s">
        <v>81</v>
      </c>
      <c r="AP267" t="s">
        <v>82</v>
      </c>
      <c r="AQ267" t="s">
        <v>81</v>
      </c>
      <c r="AR267" t="s">
        <v>81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s">
        <v>82</v>
      </c>
      <c r="AZ267" t="s">
        <v>81</v>
      </c>
      <c r="BB267">
        <v>5</v>
      </c>
      <c r="BC267">
        <v>1</v>
      </c>
      <c r="BD267">
        <v>5</v>
      </c>
      <c r="BE267">
        <v>5</v>
      </c>
      <c r="BF267">
        <v>5</v>
      </c>
      <c r="BG267">
        <v>5</v>
      </c>
      <c r="BH267" t="s">
        <v>133</v>
      </c>
      <c r="BI267" t="s">
        <v>95</v>
      </c>
      <c r="BJ267" t="s">
        <v>121</v>
      </c>
      <c r="BK267" t="s">
        <v>121</v>
      </c>
      <c r="BL267" t="s">
        <v>107</v>
      </c>
      <c r="BM267" t="s">
        <v>98</v>
      </c>
      <c r="BN267" t="s">
        <v>99</v>
      </c>
      <c r="BO267" t="s">
        <v>124</v>
      </c>
      <c r="BP267" t="s">
        <v>118</v>
      </c>
      <c r="BQ267">
        <v>1</v>
      </c>
      <c r="BR267" t="s">
        <v>82</v>
      </c>
      <c r="BS267" t="s">
        <v>81</v>
      </c>
      <c r="BT267" t="s">
        <v>81</v>
      </c>
      <c r="BU267" t="s">
        <v>81</v>
      </c>
      <c r="BV267" t="s">
        <v>81</v>
      </c>
    </row>
    <row r="268" spans="1:75" x14ac:dyDescent="0.15">
      <c r="A268">
        <v>269</v>
      </c>
      <c r="B268" t="s">
        <v>77</v>
      </c>
      <c r="C268">
        <v>3</v>
      </c>
      <c r="D268" t="s">
        <v>75</v>
      </c>
      <c r="E268">
        <v>1913425159</v>
      </c>
      <c r="F268">
        <v>2</v>
      </c>
      <c r="G268" t="s">
        <v>101</v>
      </c>
      <c r="H268" t="s">
        <v>101</v>
      </c>
      <c r="I268">
        <v>3</v>
      </c>
      <c r="J268">
        <v>3</v>
      </c>
      <c r="K268">
        <v>4</v>
      </c>
      <c r="L268">
        <v>3</v>
      </c>
      <c r="M268" t="s">
        <v>105</v>
      </c>
      <c r="N268" t="s">
        <v>80</v>
      </c>
      <c r="P268" t="s">
        <v>82</v>
      </c>
      <c r="Q268" t="s">
        <v>81</v>
      </c>
      <c r="R268" t="s">
        <v>81</v>
      </c>
      <c r="S268" t="s">
        <v>81</v>
      </c>
      <c r="T268" t="s">
        <v>81</v>
      </c>
      <c r="U268">
        <v>4</v>
      </c>
      <c r="V268">
        <v>4</v>
      </c>
      <c r="W268">
        <v>2</v>
      </c>
      <c r="X268">
        <v>5</v>
      </c>
      <c r="Y268">
        <v>4</v>
      </c>
      <c r="Z268">
        <v>3</v>
      </c>
      <c r="AA268">
        <v>2</v>
      </c>
      <c r="AB268" t="s">
        <v>94</v>
      </c>
      <c r="AC268">
        <v>5</v>
      </c>
      <c r="AD268">
        <v>4</v>
      </c>
      <c r="AE268">
        <v>4</v>
      </c>
      <c r="AF268">
        <v>5</v>
      </c>
      <c r="AG268">
        <v>3</v>
      </c>
      <c r="AH268">
        <v>3</v>
      </c>
      <c r="AI268">
        <v>1</v>
      </c>
      <c r="AJ268" t="s">
        <v>81</v>
      </c>
      <c r="AK268" t="s">
        <v>81</v>
      </c>
      <c r="AL268" t="s">
        <v>81</v>
      </c>
      <c r="AM268" t="s">
        <v>82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82</v>
      </c>
      <c r="AY268" t="s">
        <v>81</v>
      </c>
      <c r="AZ268" t="s">
        <v>81</v>
      </c>
      <c r="BB268">
        <v>3</v>
      </c>
      <c r="BC268">
        <v>4</v>
      </c>
      <c r="BD268">
        <v>4</v>
      </c>
      <c r="BE268">
        <v>4</v>
      </c>
      <c r="BF268">
        <v>4</v>
      </c>
      <c r="BG268">
        <v>4</v>
      </c>
      <c r="BH268" t="s">
        <v>116</v>
      </c>
      <c r="BI268" t="s">
        <v>95</v>
      </c>
      <c r="BJ268" t="s">
        <v>106</v>
      </c>
      <c r="BK268" t="s">
        <v>106</v>
      </c>
      <c r="BL268" t="s">
        <v>107</v>
      </c>
      <c r="BM268" t="s">
        <v>98</v>
      </c>
      <c r="BN268" t="s">
        <v>99</v>
      </c>
      <c r="BO268" t="s">
        <v>91</v>
      </c>
      <c r="BP268" t="s">
        <v>118</v>
      </c>
      <c r="BQ268">
        <v>1</v>
      </c>
      <c r="BR268" t="s">
        <v>81</v>
      </c>
      <c r="BS268" t="s">
        <v>82</v>
      </c>
      <c r="BT268" t="s">
        <v>82</v>
      </c>
      <c r="BU268" t="s">
        <v>81</v>
      </c>
      <c r="BV268" t="s">
        <v>81</v>
      </c>
    </row>
    <row r="269" spans="1:75" x14ac:dyDescent="0.15">
      <c r="A269">
        <v>270</v>
      </c>
      <c r="B269" t="s">
        <v>77</v>
      </c>
      <c r="C269">
        <v>3</v>
      </c>
      <c r="D269" t="s">
        <v>75</v>
      </c>
      <c r="E269">
        <v>1195955721</v>
      </c>
      <c r="F269">
        <v>3</v>
      </c>
      <c r="G269">
        <v>4</v>
      </c>
      <c r="H269">
        <v>2</v>
      </c>
      <c r="I269">
        <v>2</v>
      </c>
      <c r="J269" t="s">
        <v>93</v>
      </c>
      <c r="K269">
        <v>2</v>
      </c>
      <c r="L269" t="s">
        <v>101</v>
      </c>
      <c r="M269" t="s">
        <v>105</v>
      </c>
      <c r="N269" t="s">
        <v>80</v>
      </c>
      <c r="P269" t="s">
        <v>82</v>
      </c>
      <c r="Q269" t="s">
        <v>81</v>
      </c>
      <c r="R269" t="s">
        <v>81</v>
      </c>
      <c r="S269" t="s">
        <v>81</v>
      </c>
      <c r="T269" t="s">
        <v>81</v>
      </c>
      <c r="U269">
        <v>5</v>
      </c>
      <c r="V269">
        <v>3</v>
      </c>
      <c r="W269">
        <v>3</v>
      </c>
      <c r="X269">
        <v>4</v>
      </c>
      <c r="Y269">
        <v>3</v>
      </c>
      <c r="Z269">
        <v>2</v>
      </c>
      <c r="AA269">
        <v>4</v>
      </c>
      <c r="AB269" t="s">
        <v>110</v>
      </c>
      <c r="AC269">
        <v>5</v>
      </c>
      <c r="AD269">
        <v>1</v>
      </c>
      <c r="AE269">
        <v>5</v>
      </c>
      <c r="AF269">
        <v>5</v>
      </c>
      <c r="AH269">
        <v>4</v>
      </c>
      <c r="AI269">
        <v>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82</v>
      </c>
      <c r="AT269" t="s">
        <v>81</v>
      </c>
      <c r="AU269" t="s">
        <v>81</v>
      </c>
      <c r="AV269" t="s">
        <v>82</v>
      </c>
      <c r="AW269" t="s">
        <v>81</v>
      </c>
      <c r="AX269" t="s">
        <v>82</v>
      </c>
      <c r="AY269" t="s">
        <v>82</v>
      </c>
      <c r="AZ269" t="s">
        <v>81</v>
      </c>
      <c r="BB269">
        <v>3</v>
      </c>
      <c r="BC269">
        <v>4</v>
      </c>
      <c r="BD269">
        <v>5</v>
      </c>
      <c r="BE269">
        <v>5</v>
      </c>
      <c r="BF269">
        <v>4</v>
      </c>
      <c r="BG269">
        <v>3</v>
      </c>
      <c r="BH269" t="s">
        <v>84</v>
      </c>
      <c r="BI269" t="s">
        <v>85</v>
      </c>
      <c r="BJ269" t="s">
        <v>181</v>
      </c>
      <c r="BK269" t="s">
        <v>261</v>
      </c>
      <c r="BL269" t="s">
        <v>88</v>
      </c>
      <c r="BM269" t="s">
        <v>89</v>
      </c>
      <c r="BN269" t="s">
        <v>90</v>
      </c>
      <c r="BO269" t="s">
        <v>104</v>
      </c>
      <c r="BP269" t="s">
        <v>141</v>
      </c>
      <c r="BQ269">
        <v>0</v>
      </c>
      <c r="BR269" t="s">
        <v>81</v>
      </c>
      <c r="BS269" t="s">
        <v>82</v>
      </c>
      <c r="BT269" t="s">
        <v>82</v>
      </c>
      <c r="BU269" t="s">
        <v>82</v>
      </c>
      <c r="BV269" t="s">
        <v>81</v>
      </c>
    </row>
    <row r="270" spans="1:75" x14ac:dyDescent="0.15">
      <c r="A270">
        <v>271</v>
      </c>
      <c r="B270" t="s">
        <v>77</v>
      </c>
      <c r="C270">
        <v>3</v>
      </c>
      <c r="D270" t="s">
        <v>78</v>
      </c>
      <c r="E270">
        <v>1211566510</v>
      </c>
      <c r="F270">
        <v>3</v>
      </c>
      <c r="G270">
        <v>3</v>
      </c>
      <c r="H270">
        <v>3</v>
      </c>
      <c r="I270">
        <v>4</v>
      </c>
      <c r="J270">
        <v>2</v>
      </c>
      <c r="K270" t="s">
        <v>93</v>
      </c>
      <c r="L270">
        <v>2</v>
      </c>
      <c r="M270" t="s">
        <v>115</v>
      </c>
      <c r="N270" t="s">
        <v>80</v>
      </c>
      <c r="P270" t="s">
        <v>82</v>
      </c>
      <c r="Q270" t="s">
        <v>82</v>
      </c>
      <c r="R270" t="s">
        <v>81</v>
      </c>
      <c r="S270" t="s">
        <v>81</v>
      </c>
      <c r="T270" t="s">
        <v>81</v>
      </c>
      <c r="U270">
        <v>4</v>
      </c>
      <c r="V270">
        <v>5</v>
      </c>
      <c r="W270">
        <v>4</v>
      </c>
      <c r="X270">
        <v>4</v>
      </c>
      <c r="Y270">
        <v>4</v>
      </c>
      <c r="Z270">
        <v>4</v>
      </c>
      <c r="AA270">
        <v>3</v>
      </c>
      <c r="AB270" t="s">
        <v>83</v>
      </c>
      <c r="AC270">
        <v>5</v>
      </c>
      <c r="AD270">
        <v>4</v>
      </c>
      <c r="AE270">
        <v>4</v>
      </c>
      <c r="AF270">
        <v>3</v>
      </c>
      <c r="AG270">
        <v>4</v>
      </c>
      <c r="AH270">
        <v>5</v>
      </c>
      <c r="AI270">
        <v>5</v>
      </c>
      <c r="AJ270" t="s">
        <v>82</v>
      </c>
      <c r="AK270" t="s">
        <v>82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82</v>
      </c>
      <c r="BB270">
        <v>5</v>
      </c>
      <c r="BC270">
        <v>5</v>
      </c>
      <c r="BD270">
        <v>5</v>
      </c>
      <c r="BE270">
        <v>5</v>
      </c>
      <c r="BF270">
        <v>4</v>
      </c>
      <c r="BG270">
        <v>4</v>
      </c>
      <c r="BH270" t="s">
        <v>111</v>
      </c>
      <c r="BI270" t="s">
        <v>85</v>
      </c>
      <c r="BJ270" t="s">
        <v>162</v>
      </c>
      <c r="BK270" t="s">
        <v>138</v>
      </c>
      <c r="BL270" t="s">
        <v>88</v>
      </c>
      <c r="BM270" t="s">
        <v>113</v>
      </c>
      <c r="BN270" t="s">
        <v>108</v>
      </c>
      <c r="BO270" t="s">
        <v>91</v>
      </c>
      <c r="BP270" t="s">
        <v>114</v>
      </c>
      <c r="BQ270">
        <v>0</v>
      </c>
      <c r="BR270" t="s">
        <v>82</v>
      </c>
      <c r="BS270" t="s">
        <v>81</v>
      </c>
      <c r="BT270" t="s">
        <v>81</v>
      </c>
      <c r="BU270" t="s">
        <v>81</v>
      </c>
      <c r="BV270" t="s">
        <v>81</v>
      </c>
    </row>
    <row r="271" spans="1:75" x14ac:dyDescent="0.15">
      <c r="A271">
        <v>272</v>
      </c>
      <c r="B271" t="s">
        <v>77</v>
      </c>
      <c r="C271">
        <v>3</v>
      </c>
      <c r="D271" t="s">
        <v>75</v>
      </c>
      <c r="E271">
        <v>400849645</v>
      </c>
      <c r="F271">
        <v>3</v>
      </c>
      <c r="G271">
        <v>3</v>
      </c>
      <c r="H271">
        <v>3</v>
      </c>
      <c r="I271">
        <v>3</v>
      </c>
      <c r="J271" t="s">
        <v>93</v>
      </c>
      <c r="K271">
        <v>3</v>
      </c>
      <c r="L271">
        <v>3</v>
      </c>
      <c r="M271" t="s">
        <v>79</v>
      </c>
      <c r="N271" t="s">
        <v>80</v>
      </c>
      <c r="P271" t="s">
        <v>82</v>
      </c>
      <c r="Q271" t="s">
        <v>81</v>
      </c>
      <c r="R271" t="s">
        <v>81</v>
      </c>
      <c r="S271" t="s">
        <v>81</v>
      </c>
      <c r="T271" t="s">
        <v>81</v>
      </c>
      <c r="U271">
        <v>3</v>
      </c>
      <c r="V271">
        <v>3</v>
      </c>
      <c r="W271">
        <v>1</v>
      </c>
      <c r="X271">
        <v>5</v>
      </c>
      <c r="Y271">
        <v>3</v>
      </c>
      <c r="Z271">
        <v>3</v>
      </c>
      <c r="AA271">
        <v>3</v>
      </c>
      <c r="AB271" t="s">
        <v>94</v>
      </c>
      <c r="AC271">
        <v>3</v>
      </c>
      <c r="AD271">
        <v>3</v>
      </c>
      <c r="AE271">
        <v>3</v>
      </c>
      <c r="AF271">
        <v>1</v>
      </c>
      <c r="AG271">
        <v>1</v>
      </c>
      <c r="AH271">
        <v>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82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s">
        <v>81</v>
      </c>
      <c r="AZ271" t="s">
        <v>82</v>
      </c>
      <c r="BH271" t="s">
        <v>116</v>
      </c>
      <c r="BI271" t="s">
        <v>95</v>
      </c>
      <c r="BJ271" t="s">
        <v>96</v>
      </c>
      <c r="BK271" t="s">
        <v>262</v>
      </c>
      <c r="BL271" t="s">
        <v>107</v>
      </c>
      <c r="BM271" t="s">
        <v>117</v>
      </c>
      <c r="BN271" t="s">
        <v>99</v>
      </c>
      <c r="BO271" t="s">
        <v>91</v>
      </c>
      <c r="BP271" t="s">
        <v>114</v>
      </c>
      <c r="BQ271">
        <v>0</v>
      </c>
      <c r="BR271" t="s">
        <v>81</v>
      </c>
      <c r="BS271" t="s">
        <v>81</v>
      </c>
      <c r="BT271" t="s">
        <v>81</v>
      </c>
      <c r="BU271" t="s">
        <v>81</v>
      </c>
      <c r="BV271" t="s">
        <v>81</v>
      </c>
      <c r="BW271" t="s">
        <v>263</v>
      </c>
    </row>
    <row r="272" spans="1:75" x14ac:dyDescent="0.15">
      <c r="A272">
        <v>273</v>
      </c>
      <c r="C272">
        <v>2</v>
      </c>
      <c r="D272" t="s">
        <v>78</v>
      </c>
      <c r="E272">
        <v>453633843</v>
      </c>
      <c r="F272">
        <v>3</v>
      </c>
      <c r="G272">
        <v>3</v>
      </c>
      <c r="H272">
        <v>2</v>
      </c>
      <c r="I272">
        <v>4</v>
      </c>
      <c r="J272">
        <v>2</v>
      </c>
      <c r="K272">
        <v>3</v>
      </c>
      <c r="L272" t="s">
        <v>101</v>
      </c>
      <c r="M272" t="s">
        <v>105</v>
      </c>
      <c r="N272" t="s">
        <v>80</v>
      </c>
      <c r="P272" t="s">
        <v>82</v>
      </c>
      <c r="Q272" t="s">
        <v>81</v>
      </c>
      <c r="R272" t="s">
        <v>81</v>
      </c>
      <c r="S272" t="s">
        <v>81</v>
      </c>
      <c r="T272" t="s">
        <v>81</v>
      </c>
      <c r="U272">
        <v>4</v>
      </c>
      <c r="V272">
        <v>3</v>
      </c>
      <c r="W272">
        <v>3</v>
      </c>
      <c r="X272">
        <v>4</v>
      </c>
      <c r="Y272">
        <v>3</v>
      </c>
      <c r="Z272">
        <v>3</v>
      </c>
      <c r="AA272">
        <v>3</v>
      </c>
      <c r="AB272" t="s">
        <v>110</v>
      </c>
      <c r="AC272">
        <v>4</v>
      </c>
      <c r="AD272">
        <v>4</v>
      </c>
      <c r="AE272">
        <v>2</v>
      </c>
      <c r="AF272">
        <v>5</v>
      </c>
      <c r="AG272">
        <v>5</v>
      </c>
      <c r="AH272">
        <v>3</v>
      </c>
      <c r="AI272">
        <v>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82</v>
      </c>
      <c r="AT272" t="s">
        <v>81</v>
      </c>
      <c r="AU272" t="s">
        <v>82</v>
      </c>
      <c r="AV272" t="s">
        <v>82</v>
      </c>
      <c r="AW272" t="s">
        <v>81</v>
      </c>
      <c r="AX272" t="s">
        <v>82</v>
      </c>
      <c r="AY272" t="s">
        <v>81</v>
      </c>
      <c r="AZ272" t="s">
        <v>81</v>
      </c>
      <c r="BB272">
        <v>4</v>
      </c>
      <c r="BC272">
        <v>3</v>
      </c>
      <c r="BD272">
        <v>4</v>
      </c>
      <c r="BE272">
        <v>4</v>
      </c>
      <c r="BF272">
        <v>4</v>
      </c>
      <c r="BG272">
        <v>4</v>
      </c>
      <c r="BR272" t="s">
        <v>76</v>
      </c>
      <c r="BS272" t="s">
        <v>76</v>
      </c>
      <c r="BT272" t="s">
        <v>76</v>
      </c>
      <c r="BU272" t="s">
        <v>76</v>
      </c>
      <c r="BV272" t="s">
        <v>76</v>
      </c>
    </row>
    <row r="273" spans="1:75" x14ac:dyDescent="0.15">
      <c r="A273">
        <v>274</v>
      </c>
      <c r="B273" t="s">
        <v>77</v>
      </c>
      <c r="C273">
        <v>3</v>
      </c>
      <c r="D273" t="s">
        <v>75</v>
      </c>
      <c r="E273">
        <v>391898990</v>
      </c>
      <c r="F273">
        <v>4</v>
      </c>
      <c r="G273">
        <v>4</v>
      </c>
      <c r="H273">
        <v>3</v>
      </c>
      <c r="I273">
        <v>4</v>
      </c>
      <c r="J273" t="s">
        <v>101</v>
      </c>
      <c r="K273">
        <v>3</v>
      </c>
      <c r="L273">
        <v>2</v>
      </c>
      <c r="M273" t="s">
        <v>79</v>
      </c>
      <c r="N273" t="s">
        <v>80</v>
      </c>
      <c r="P273" t="s">
        <v>81</v>
      </c>
      <c r="Q273" t="s">
        <v>81</v>
      </c>
      <c r="R273" t="s">
        <v>82</v>
      </c>
      <c r="S273" t="s">
        <v>81</v>
      </c>
      <c r="T273" t="s">
        <v>81</v>
      </c>
      <c r="U273">
        <v>5</v>
      </c>
      <c r="V273">
        <v>5</v>
      </c>
      <c r="W273">
        <v>3</v>
      </c>
      <c r="X273">
        <v>4</v>
      </c>
      <c r="Y273">
        <v>4</v>
      </c>
      <c r="Z273">
        <v>3</v>
      </c>
      <c r="AA273">
        <v>4</v>
      </c>
      <c r="AB273" t="s">
        <v>83</v>
      </c>
      <c r="AC273">
        <v>4</v>
      </c>
      <c r="AD273">
        <v>4</v>
      </c>
      <c r="AE273">
        <v>4</v>
      </c>
      <c r="AF273">
        <v>5</v>
      </c>
      <c r="AG273">
        <v>5</v>
      </c>
      <c r="AH273">
        <v>4</v>
      </c>
      <c r="AI273">
        <v>1</v>
      </c>
      <c r="AJ273" t="s">
        <v>82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82</v>
      </c>
      <c r="AQ273" t="s">
        <v>81</v>
      </c>
      <c r="AR273" t="s">
        <v>81</v>
      </c>
      <c r="AT273" t="s">
        <v>81</v>
      </c>
      <c r="AU273" t="s">
        <v>82</v>
      </c>
      <c r="AV273" t="s">
        <v>81</v>
      </c>
      <c r="AW273" t="s">
        <v>81</v>
      </c>
      <c r="AX273" t="s">
        <v>82</v>
      </c>
      <c r="AY273" t="s">
        <v>81</v>
      </c>
      <c r="AZ273" t="s">
        <v>81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3</v>
      </c>
      <c r="BH273" t="s">
        <v>133</v>
      </c>
      <c r="BI273" t="s">
        <v>85</v>
      </c>
      <c r="BJ273" t="s">
        <v>96</v>
      </c>
      <c r="BK273" t="s">
        <v>87</v>
      </c>
      <c r="BL273" t="s">
        <v>107</v>
      </c>
      <c r="BM273" t="s">
        <v>117</v>
      </c>
      <c r="BN273" t="s">
        <v>99</v>
      </c>
      <c r="BO273" t="s">
        <v>169</v>
      </c>
      <c r="BP273" t="s">
        <v>114</v>
      </c>
      <c r="BQ273" t="s">
        <v>119</v>
      </c>
      <c r="BR273" t="s">
        <v>81</v>
      </c>
      <c r="BS273" t="s">
        <v>82</v>
      </c>
      <c r="BT273" t="s">
        <v>81</v>
      </c>
      <c r="BU273" t="s">
        <v>81</v>
      </c>
      <c r="BV273" t="s">
        <v>81</v>
      </c>
    </row>
    <row r="274" spans="1:75" x14ac:dyDescent="0.15">
      <c r="A274">
        <v>275</v>
      </c>
      <c r="B274" t="s">
        <v>77</v>
      </c>
      <c r="C274">
        <v>3</v>
      </c>
      <c r="D274" t="s">
        <v>75</v>
      </c>
      <c r="E274">
        <v>392152488</v>
      </c>
      <c r="F274">
        <v>3</v>
      </c>
      <c r="G274">
        <v>4</v>
      </c>
      <c r="H274" t="s">
        <v>101</v>
      </c>
      <c r="I274">
        <v>2</v>
      </c>
      <c r="J274" t="s">
        <v>93</v>
      </c>
      <c r="K274">
        <v>2</v>
      </c>
      <c r="L274">
        <v>2</v>
      </c>
      <c r="M274" t="s">
        <v>115</v>
      </c>
      <c r="N274" t="s">
        <v>80</v>
      </c>
      <c r="P274" t="s">
        <v>82</v>
      </c>
      <c r="Q274" t="s">
        <v>81</v>
      </c>
      <c r="R274" t="s">
        <v>81</v>
      </c>
      <c r="S274" t="s">
        <v>81</v>
      </c>
      <c r="T274" t="s">
        <v>81</v>
      </c>
      <c r="U274">
        <v>4</v>
      </c>
      <c r="V274">
        <v>5</v>
      </c>
      <c r="W274">
        <v>1</v>
      </c>
      <c r="X274">
        <v>3</v>
      </c>
      <c r="Y274">
        <v>2</v>
      </c>
      <c r="Z274">
        <v>1</v>
      </c>
      <c r="AA274">
        <v>1</v>
      </c>
      <c r="AB274" t="s">
        <v>94</v>
      </c>
      <c r="AC274">
        <v>2</v>
      </c>
      <c r="AD274">
        <v>2</v>
      </c>
      <c r="AE274">
        <v>1</v>
      </c>
      <c r="AF274">
        <v>3</v>
      </c>
      <c r="AG274">
        <v>3</v>
      </c>
      <c r="AH274">
        <v>3</v>
      </c>
      <c r="AI274">
        <v>3</v>
      </c>
      <c r="AJ274" t="s">
        <v>82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T274" t="s">
        <v>82</v>
      </c>
      <c r="AU274" t="s">
        <v>82</v>
      </c>
      <c r="AV274" t="s">
        <v>81</v>
      </c>
      <c r="AW274" t="s">
        <v>82</v>
      </c>
      <c r="AX274" t="s">
        <v>82</v>
      </c>
      <c r="AY274" t="s">
        <v>81</v>
      </c>
      <c r="AZ274" t="s">
        <v>81</v>
      </c>
      <c r="BB274">
        <v>5</v>
      </c>
      <c r="BC274">
        <v>5</v>
      </c>
      <c r="BD274">
        <v>5</v>
      </c>
      <c r="BE274">
        <v>5</v>
      </c>
      <c r="BF274">
        <v>5</v>
      </c>
      <c r="BG274">
        <v>5</v>
      </c>
      <c r="BH274" t="s">
        <v>84</v>
      </c>
      <c r="BI274" t="s">
        <v>95</v>
      </c>
      <c r="BJ274" t="s">
        <v>96</v>
      </c>
      <c r="BK274" t="s">
        <v>179</v>
      </c>
      <c r="BL274" t="s">
        <v>107</v>
      </c>
      <c r="BM274" t="s">
        <v>117</v>
      </c>
      <c r="BN274" t="s">
        <v>99</v>
      </c>
      <c r="BO274" t="s">
        <v>124</v>
      </c>
      <c r="BP274" t="s">
        <v>114</v>
      </c>
      <c r="BQ274">
        <v>0</v>
      </c>
      <c r="BR274" t="s">
        <v>81</v>
      </c>
      <c r="BS274" t="s">
        <v>81</v>
      </c>
      <c r="BT274" t="s">
        <v>82</v>
      </c>
      <c r="BU274" t="s">
        <v>81</v>
      </c>
      <c r="BV274" t="s">
        <v>81</v>
      </c>
    </row>
    <row r="275" spans="1:75" x14ac:dyDescent="0.15">
      <c r="A275">
        <v>276</v>
      </c>
      <c r="B275" t="s">
        <v>77</v>
      </c>
      <c r="C275">
        <v>3</v>
      </c>
      <c r="D275" t="s">
        <v>75</v>
      </c>
      <c r="E275">
        <v>38251404</v>
      </c>
      <c r="F275" t="s">
        <v>101</v>
      </c>
      <c r="G275">
        <v>4</v>
      </c>
      <c r="H275">
        <v>3</v>
      </c>
      <c r="I275">
        <v>4</v>
      </c>
      <c r="J275" t="s">
        <v>101</v>
      </c>
      <c r="K275">
        <v>2</v>
      </c>
      <c r="L275" t="s">
        <v>101</v>
      </c>
      <c r="M275" t="s">
        <v>79</v>
      </c>
      <c r="N275" t="s">
        <v>128</v>
      </c>
      <c r="P275" t="s">
        <v>81</v>
      </c>
      <c r="Q275" t="s">
        <v>81</v>
      </c>
      <c r="R275" t="s">
        <v>81</v>
      </c>
      <c r="S275" t="s">
        <v>81</v>
      </c>
      <c r="T275" t="s">
        <v>82</v>
      </c>
      <c r="U275">
        <v>5</v>
      </c>
      <c r="V275">
        <v>4</v>
      </c>
      <c r="W275">
        <v>1</v>
      </c>
      <c r="X275">
        <v>5</v>
      </c>
      <c r="Y275">
        <v>4</v>
      </c>
      <c r="Z275">
        <v>4</v>
      </c>
      <c r="AA275">
        <v>3</v>
      </c>
      <c r="AB275" t="s">
        <v>83</v>
      </c>
      <c r="AC275">
        <v>3</v>
      </c>
      <c r="AD275">
        <v>3</v>
      </c>
      <c r="AE275">
        <v>4</v>
      </c>
      <c r="AF275">
        <v>4</v>
      </c>
      <c r="AG275">
        <v>3</v>
      </c>
      <c r="AH275">
        <v>4</v>
      </c>
      <c r="AI275">
        <v>4</v>
      </c>
      <c r="AJ275" t="s">
        <v>82</v>
      </c>
      <c r="AK275" t="s">
        <v>81</v>
      </c>
      <c r="AL275" t="s">
        <v>82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T275" t="s">
        <v>82</v>
      </c>
      <c r="AU275" t="s">
        <v>81</v>
      </c>
      <c r="AV275" t="s">
        <v>81</v>
      </c>
      <c r="AW275" t="s">
        <v>81</v>
      </c>
      <c r="AX275" t="s">
        <v>82</v>
      </c>
      <c r="AY275" t="s">
        <v>81</v>
      </c>
      <c r="AZ275" t="s">
        <v>81</v>
      </c>
      <c r="BB275">
        <v>4</v>
      </c>
      <c r="BC275">
        <v>5</v>
      </c>
      <c r="BD275">
        <v>3</v>
      </c>
      <c r="BE275">
        <v>4</v>
      </c>
      <c r="BF275">
        <v>3</v>
      </c>
      <c r="BG275">
        <v>2</v>
      </c>
      <c r="BH275" t="s">
        <v>84</v>
      </c>
      <c r="BI275" t="s">
        <v>95</v>
      </c>
      <c r="BJ275" t="s">
        <v>264</v>
      </c>
      <c r="BK275" t="s">
        <v>265</v>
      </c>
      <c r="BL275" t="s">
        <v>97</v>
      </c>
      <c r="BM275" t="s">
        <v>117</v>
      </c>
      <c r="BN275" t="s">
        <v>90</v>
      </c>
      <c r="BO275" t="s">
        <v>122</v>
      </c>
      <c r="BP275" t="s">
        <v>114</v>
      </c>
      <c r="BQ275">
        <v>0</v>
      </c>
      <c r="BR275" t="s">
        <v>82</v>
      </c>
      <c r="BS275" t="s">
        <v>81</v>
      </c>
      <c r="BT275" t="s">
        <v>81</v>
      </c>
      <c r="BU275" t="s">
        <v>81</v>
      </c>
      <c r="BV275" t="s">
        <v>81</v>
      </c>
    </row>
    <row r="276" spans="1:75" x14ac:dyDescent="0.15">
      <c r="A276">
        <v>277</v>
      </c>
      <c r="B276" t="s">
        <v>77</v>
      </c>
      <c r="C276">
        <v>3</v>
      </c>
      <c r="D276" t="s">
        <v>78</v>
      </c>
      <c r="E276">
        <v>340715971</v>
      </c>
      <c r="F276" t="s">
        <v>101</v>
      </c>
      <c r="G276" t="s">
        <v>101</v>
      </c>
      <c r="H276">
        <v>4</v>
      </c>
      <c r="I276" t="s">
        <v>101</v>
      </c>
      <c r="J276" t="s">
        <v>101</v>
      </c>
      <c r="K276" t="s">
        <v>101</v>
      </c>
      <c r="L276" t="s">
        <v>101</v>
      </c>
      <c r="M276" t="s">
        <v>115</v>
      </c>
      <c r="N276" t="s">
        <v>80</v>
      </c>
      <c r="P276" t="s">
        <v>81</v>
      </c>
      <c r="Q276" t="s">
        <v>82</v>
      </c>
      <c r="R276" t="s">
        <v>81</v>
      </c>
      <c r="S276" t="s">
        <v>81</v>
      </c>
      <c r="T276" t="s">
        <v>81</v>
      </c>
      <c r="U276">
        <v>4</v>
      </c>
      <c r="V276">
        <v>4</v>
      </c>
      <c r="W276">
        <v>2</v>
      </c>
      <c r="X276">
        <v>5</v>
      </c>
      <c r="Y276">
        <v>4</v>
      </c>
      <c r="Z276">
        <v>2</v>
      </c>
      <c r="AA276">
        <v>3</v>
      </c>
      <c r="AB276" t="s">
        <v>153</v>
      </c>
      <c r="AC276">
        <v>5</v>
      </c>
      <c r="AD276">
        <v>5</v>
      </c>
      <c r="AE276">
        <v>3</v>
      </c>
      <c r="AF276">
        <v>3</v>
      </c>
      <c r="AG276">
        <v>3</v>
      </c>
      <c r="AH276">
        <v>3</v>
      </c>
      <c r="AI276">
        <v>1</v>
      </c>
      <c r="AJ276" t="s">
        <v>82</v>
      </c>
      <c r="AK276" t="s">
        <v>81</v>
      </c>
      <c r="AL276" t="s">
        <v>82</v>
      </c>
      <c r="AM276" t="s">
        <v>81</v>
      </c>
      <c r="AN276" t="s">
        <v>81</v>
      </c>
      <c r="AO276" t="s">
        <v>81</v>
      </c>
      <c r="AP276" t="s">
        <v>82</v>
      </c>
      <c r="AQ276" t="s">
        <v>81</v>
      </c>
      <c r="AR276" t="s">
        <v>81</v>
      </c>
      <c r="AT276" t="s">
        <v>81</v>
      </c>
      <c r="AU276" t="s">
        <v>81</v>
      </c>
      <c r="AV276" t="s">
        <v>82</v>
      </c>
      <c r="AW276" t="s">
        <v>81</v>
      </c>
      <c r="AX276" t="s">
        <v>81</v>
      </c>
      <c r="AY276" t="s">
        <v>81</v>
      </c>
      <c r="AZ276" t="s">
        <v>81</v>
      </c>
      <c r="BB276">
        <v>4</v>
      </c>
      <c r="BC276">
        <v>4</v>
      </c>
      <c r="BD276">
        <v>3</v>
      </c>
      <c r="BE276">
        <v>5</v>
      </c>
      <c r="BF276">
        <v>4</v>
      </c>
      <c r="BG276">
        <v>3</v>
      </c>
      <c r="BH276" t="s">
        <v>111</v>
      </c>
      <c r="BI276" t="s">
        <v>95</v>
      </c>
      <c r="BJ276" t="s">
        <v>148</v>
      </c>
      <c r="BK276" t="s">
        <v>87</v>
      </c>
      <c r="BL276" t="s">
        <v>97</v>
      </c>
      <c r="BM276" t="s">
        <v>89</v>
      </c>
      <c r="BN276" t="s">
        <v>108</v>
      </c>
      <c r="BO276" t="s">
        <v>104</v>
      </c>
      <c r="BP276" t="s">
        <v>141</v>
      </c>
      <c r="BQ276">
        <v>0</v>
      </c>
      <c r="BR276" t="s">
        <v>82</v>
      </c>
      <c r="BS276" t="s">
        <v>81</v>
      </c>
      <c r="BT276" t="s">
        <v>81</v>
      </c>
      <c r="BU276" t="s">
        <v>81</v>
      </c>
      <c r="BV276" t="s">
        <v>81</v>
      </c>
    </row>
    <row r="277" spans="1:75" x14ac:dyDescent="0.15">
      <c r="A277">
        <v>278</v>
      </c>
      <c r="B277" t="s">
        <v>77</v>
      </c>
      <c r="C277">
        <v>3</v>
      </c>
      <c r="D277" t="s">
        <v>75</v>
      </c>
      <c r="E277">
        <v>1742545762</v>
      </c>
      <c r="F277">
        <v>4</v>
      </c>
      <c r="G277">
        <v>3</v>
      </c>
      <c r="H277">
        <v>3</v>
      </c>
      <c r="I277">
        <v>3</v>
      </c>
      <c r="J277">
        <v>3</v>
      </c>
      <c r="K277">
        <v>4</v>
      </c>
      <c r="L277">
        <v>3</v>
      </c>
      <c r="M277" t="s">
        <v>105</v>
      </c>
      <c r="N277" t="s">
        <v>80</v>
      </c>
      <c r="P277" t="s">
        <v>81</v>
      </c>
      <c r="Q277" t="s">
        <v>82</v>
      </c>
      <c r="R277" t="s">
        <v>81</v>
      </c>
      <c r="S277" t="s">
        <v>81</v>
      </c>
      <c r="T277" t="s">
        <v>82</v>
      </c>
      <c r="U277">
        <v>4</v>
      </c>
      <c r="V277">
        <v>4</v>
      </c>
      <c r="W277">
        <v>3</v>
      </c>
      <c r="X277">
        <v>4</v>
      </c>
      <c r="Y277">
        <v>4</v>
      </c>
      <c r="Z277">
        <v>3</v>
      </c>
      <c r="AA277">
        <v>5</v>
      </c>
      <c r="AB277" t="s">
        <v>83</v>
      </c>
      <c r="AC277">
        <v>4</v>
      </c>
      <c r="AD277">
        <v>4</v>
      </c>
      <c r="AE277">
        <v>4</v>
      </c>
      <c r="AF277">
        <v>5</v>
      </c>
      <c r="AG277">
        <v>5</v>
      </c>
      <c r="AH277">
        <v>4</v>
      </c>
      <c r="AI277">
        <v>3</v>
      </c>
      <c r="AJ277" t="s">
        <v>82</v>
      </c>
      <c r="AK277" t="s">
        <v>82</v>
      </c>
      <c r="AL277" t="s">
        <v>82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T277" t="s">
        <v>81</v>
      </c>
      <c r="AU277" t="s">
        <v>82</v>
      </c>
      <c r="AV277" t="s">
        <v>81</v>
      </c>
      <c r="AW277" t="s">
        <v>81</v>
      </c>
      <c r="AX277" t="s">
        <v>82</v>
      </c>
      <c r="AY277" t="s">
        <v>81</v>
      </c>
      <c r="AZ277" t="s">
        <v>81</v>
      </c>
      <c r="BB277">
        <v>5</v>
      </c>
      <c r="BC277">
        <v>4</v>
      </c>
      <c r="BD277">
        <v>4</v>
      </c>
      <c r="BE277">
        <v>4</v>
      </c>
      <c r="BF277">
        <v>4</v>
      </c>
      <c r="BG277">
        <v>3</v>
      </c>
      <c r="BH277" t="s">
        <v>84</v>
      </c>
      <c r="BI277" t="s">
        <v>85</v>
      </c>
      <c r="BJ277" t="s">
        <v>96</v>
      </c>
      <c r="BK277" t="s">
        <v>161</v>
      </c>
      <c r="BL277" t="s">
        <v>97</v>
      </c>
      <c r="BM277" t="s">
        <v>89</v>
      </c>
      <c r="BN277" t="s">
        <v>90</v>
      </c>
      <c r="BO277" t="s">
        <v>104</v>
      </c>
      <c r="BP277" t="s">
        <v>100</v>
      </c>
      <c r="BQ277">
        <v>0</v>
      </c>
      <c r="BR277" t="s">
        <v>81</v>
      </c>
      <c r="BS277" t="s">
        <v>82</v>
      </c>
      <c r="BT277" t="s">
        <v>81</v>
      </c>
      <c r="BU277" t="s">
        <v>81</v>
      </c>
      <c r="BV277" t="s">
        <v>81</v>
      </c>
    </row>
    <row r="278" spans="1:75" x14ac:dyDescent="0.15">
      <c r="A278">
        <v>279</v>
      </c>
      <c r="B278" t="s">
        <v>77</v>
      </c>
      <c r="C278">
        <v>3</v>
      </c>
      <c r="D278" t="s">
        <v>75</v>
      </c>
      <c r="E278">
        <v>515276074</v>
      </c>
      <c r="F278">
        <v>4</v>
      </c>
      <c r="G278">
        <v>3</v>
      </c>
      <c r="H278">
        <v>2</v>
      </c>
      <c r="I278">
        <v>2</v>
      </c>
      <c r="J278">
        <v>4</v>
      </c>
      <c r="K278">
        <v>4</v>
      </c>
      <c r="L278">
        <v>3</v>
      </c>
      <c r="M278" t="s">
        <v>79</v>
      </c>
      <c r="N278" t="s">
        <v>80</v>
      </c>
      <c r="P278" t="s">
        <v>82</v>
      </c>
      <c r="Q278" t="s">
        <v>81</v>
      </c>
      <c r="R278" t="s">
        <v>81</v>
      </c>
      <c r="S278" t="s">
        <v>81</v>
      </c>
      <c r="T278" t="s">
        <v>81</v>
      </c>
      <c r="U278">
        <v>5</v>
      </c>
      <c r="V278">
        <v>4</v>
      </c>
      <c r="W278">
        <v>3</v>
      </c>
      <c r="X278">
        <v>5</v>
      </c>
      <c r="Y278">
        <v>3</v>
      </c>
      <c r="Z278">
        <v>4</v>
      </c>
      <c r="AA278">
        <v>5</v>
      </c>
      <c r="AB278" t="s">
        <v>83</v>
      </c>
      <c r="AC278">
        <v>5</v>
      </c>
      <c r="AD278">
        <v>1</v>
      </c>
      <c r="AE278">
        <v>4</v>
      </c>
      <c r="AF278">
        <v>5</v>
      </c>
      <c r="AG278">
        <v>5</v>
      </c>
      <c r="AH278">
        <v>5</v>
      </c>
      <c r="AI278">
        <v>3</v>
      </c>
      <c r="AJ278" t="s">
        <v>82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T278" t="s">
        <v>81</v>
      </c>
      <c r="AU278" t="s">
        <v>82</v>
      </c>
      <c r="AV278" t="s">
        <v>82</v>
      </c>
      <c r="AW278" t="s">
        <v>82</v>
      </c>
      <c r="AX278" t="s">
        <v>82</v>
      </c>
      <c r="AY278" t="s">
        <v>82</v>
      </c>
      <c r="AZ278" t="s">
        <v>81</v>
      </c>
      <c r="BB278">
        <v>5</v>
      </c>
      <c r="BC278">
        <v>5</v>
      </c>
      <c r="BD278">
        <v>5</v>
      </c>
      <c r="BE278">
        <v>5</v>
      </c>
      <c r="BF278">
        <v>5</v>
      </c>
      <c r="BG278">
        <v>3</v>
      </c>
      <c r="BH278" t="s">
        <v>84</v>
      </c>
      <c r="BI278" t="s">
        <v>95</v>
      </c>
      <c r="BJ278" t="s">
        <v>161</v>
      </c>
      <c r="BK278" t="s">
        <v>161</v>
      </c>
      <c r="BL278" t="s">
        <v>97</v>
      </c>
      <c r="BM278" t="s">
        <v>89</v>
      </c>
      <c r="BN278" t="s">
        <v>99</v>
      </c>
      <c r="BO278" t="s">
        <v>104</v>
      </c>
      <c r="BP278" t="s">
        <v>100</v>
      </c>
      <c r="BQ278">
        <v>0</v>
      </c>
      <c r="BR278" t="s">
        <v>81</v>
      </c>
      <c r="BS278" t="s">
        <v>82</v>
      </c>
      <c r="BT278" t="s">
        <v>82</v>
      </c>
      <c r="BU278" t="s">
        <v>81</v>
      </c>
      <c r="BV278" t="s">
        <v>81</v>
      </c>
    </row>
    <row r="279" spans="1:75" x14ac:dyDescent="0.15">
      <c r="A279">
        <v>280</v>
      </c>
      <c r="B279" t="s">
        <v>77</v>
      </c>
      <c r="C279">
        <v>3</v>
      </c>
      <c r="D279" t="s">
        <v>75</v>
      </c>
      <c r="E279">
        <v>1905286527</v>
      </c>
      <c r="F279">
        <v>3</v>
      </c>
      <c r="G279">
        <v>4</v>
      </c>
      <c r="H279" t="s">
        <v>101</v>
      </c>
      <c r="I279">
        <v>2</v>
      </c>
      <c r="J279">
        <v>2</v>
      </c>
      <c r="K279">
        <v>2</v>
      </c>
      <c r="L279">
        <v>4</v>
      </c>
      <c r="M279" t="s">
        <v>105</v>
      </c>
      <c r="N279" t="s">
        <v>80</v>
      </c>
      <c r="P279" t="s">
        <v>81</v>
      </c>
      <c r="Q279" t="s">
        <v>81</v>
      </c>
      <c r="R279" t="s">
        <v>81</v>
      </c>
      <c r="S279" t="s">
        <v>82</v>
      </c>
      <c r="T279" t="s">
        <v>81</v>
      </c>
      <c r="U279">
        <v>4</v>
      </c>
      <c r="V279">
        <v>3</v>
      </c>
      <c r="W279">
        <v>4</v>
      </c>
      <c r="X279">
        <v>4</v>
      </c>
      <c r="Y279">
        <v>2</v>
      </c>
      <c r="Z279">
        <v>2</v>
      </c>
      <c r="AA279">
        <v>4</v>
      </c>
      <c r="AB279" t="s">
        <v>83</v>
      </c>
      <c r="AC279">
        <v>3</v>
      </c>
      <c r="AD279">
        <v>3</v>
      </c>
      <c r="AE279">
        <v>2</v>
      </c>
      <c r="AF279">
        <v>4</v>
      </c>
      <c r="AG279">
        <v>4</v>
      </c>
      <c r="AH279">
        <v>3</v>
      </c>
      <c r="AI279">
        <v>1</v>
      </c>
      <c r="AJ279" t="s">
        <v>81</v>
      </c>
      <c r="AK279" t="s">
        <v>81</v>
      </c>
      <c r="AL279" t="s">
        <v>82</v>
      </c>
      <c r="AM279" t="s">
        <v>81</v>
      </c>
      <c r="AN279" t="s">
        <v>82</v>
      </c>
      <c r="AO279" t="s">
        <v>81</v>
      </c>
      <c r="AP279" t="s">
        <v>81</v>
      </c>
      <c r="AQ279" t="s">
        <v>81</v>
      </c>
      <c r="AR279" t="s">
        <v>81</v>
      </c>
      <c r="AT279" t="s">
        <v>81</v>
      </c>
      <c r="AU279" t="s">
        <v>81</v>
      </c>
      <c r="AV279" t="s">
        <v>82</v>
      </c>
      <c r="AW279" t="s">
        <v>82</v>
      </c>
      <c r="AX279" t="s">
        <v>81</v>
      </c>
      <c r="AY279" t="s">
        <v>81</v>
      </c>
      <c r="AZ279" t="s">
        <v>81</v>
      </c>
      <c r="BB279">
        <v>4</v>
      </c>
      <c r="BC279">
        <v>4</v>
      </c>
      <c r="BD279">
        <v>2</v>
      </c>
      <c r="BE279">
        <v>4</v>
      </c>
      <c r="BF279">
        <v>5</v>
      </c>
      <c r="BG279">
        <v>2</v>
      </c>
      <c r="BH279" t="s">
        <v>84</v>
      </c>
      <c r="BI279" t="s">
        <v>95</v>
      </c>
      <c r="BJ279" t="s">
        <v>179</v>
      </c>
      <c r="BK279" t="s">
        <v>221</v>
      </c>
      <c r="BL279" t="s">
        <v>107</v>
      </c>
      <c r="BM279" t="s">
        <v>117</v>
      </c>
      <c r="BN279" t="s">
        <v>99</v>
      </c>
      <c r="BO279" t="s">
        <v>124</v>
      </c>
      <c r="BP279" t="s">
        <v>114</v>
      </c>
      <c r="BQ279">
        <v>0</v>
      </c>
      <c r="BR279" t="s">
        <v>81</v>
      </c>
      <c r="BS279" t="s">
        <v>81</v>
      </c>
      <c r="BT279" t="s">
        <v>82</v>
      </c>
      <c r="BU279" t="s">
        <v>81</v>
      </c>
      <c r="BV279" t="s">
        <v>81</v>
      </c>
    </row>
    <row r="280" spans="1:75" x14ac:dyDescent="0.15">
      <c r="A280">
        <v>281</v>
      </c>
      <c r="C280">
        <v>1</v>
      </c>
      <c r="D280" t="s">
        <v>75</v>
      </c>
      <c r="E280">
        <v>296918950</v>
      </c>
      <c r="F280" t="s">
        <v>101</v>
      </c>
      <c r="G280" t="s">
        <v>101</v>
      </c>
      <c r="H280">
        <v>4</v>
      </c>
      <c r="I280">
        <v>3</v>
      </c>
      <c r="J280">
        <v>2</v>
      </c>
      <c r="K280" t="s">
        <v>101</v>
      </c>
      <c r="L280" t="s">
        <v>101</v>
      </c>
      <c r="M280" t="s">
        <v>105</v>
      </c>
      <c r="N280" t="s">
        <v>80</v>
      </c>
      <c r="P280" t="s">
        <v>81</v>
      </c>
      <c r="Q280" t="s">
        <v>81</v>
      </c>
      <c r="R280" t="s">
        <v>82</v>
      </c>
      <c r="S280" t="s">
        <v>81</v>
      </c>
      <c r="T280" t="s">
        <v>81</v>
      </c>
      <c r="U280">
        <v>4</v>
      </c>
      <c r="V280">
        <v>5</v>
      </c>
      <c r="W280">
        <v>3</v>
      </c>
      <c r="X280">
        <v>5</v>
      </c>
      <c r="Y280">
        <v>5</v>
      </c>
      <c r="Z280">
        <v>5</v>
      </c>
      <c r="AA280">
        <v>3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R280" t="s">
        <v>76</v>
      </c>
      <c r="BS280" t="s">
        <v>76</v>
      </c>
      <c r="BT280" t="s">
        <v>76</v>
      </c>
      <c r="BU280" t="s">
        <v>76</v>
      </c>
      <c r="BV280" t="s">
        <v>76</v>
      </c>
    </row>
    <row r="281" spans="1:75" x14ac:dyDescent="0.15">
      <c r="A281">
        <v>282</v>
      </c>
      <c r="B281" t="s">
        <v>77</v>
      </c>
      <c r="C281">
        <v>3</v>
      </c>
      <c r="D281" t="s">
        <v>75</v>
      </c>
      <c r="E281">
        <v>2001164867</v>
      </c>
      <c r="F281">
        <v>3</v>
      </c>
      <c r="G281" t="s">
        <v>101</v>
      </c>
      <c r="H281" t="s">
        <v>101</v>
      </c>
      <c r="I281">
        <v>3</v>
      </c>
      <c r="J281">
        <v>2</v>
      </c>
      <c r="K281" t="s">
        <v>101</v>
      </c>
      <c r="L281">
        <v>2</v>
      </c>
      <c r="M281" t="s">
        <v>102</v>
      </c>
      <c r="N281" t="s">
        <v>80</v>
      </c>
      <c r="P281" t="s">
        <v>81</v>
      </c>
      <c r="Q281" t="s">
        <v>81</v>
      </c>
      <c r="R281" t="s">
        <v>81</v>
      </c>
      <c r="S281" t="s">
        <v>81</v>
      </c>
      <c r="T281" t="s">
        <v>82</v>
      </c>
      <c r="U281">
        <v>4</v>
      </c>
      <c r="V281">
        <v>5</v>
      </c>
      <c r="W281">
        <v>3</v>
      </c>
      <c r="X281">
        <v>2</v>
      </c>
      <c r="Y281">
        <v>4</v>
      </c>
      <c r="Z281">
        <v>3</v>
      </c>
      <c r="AA281">
        <v>4</v>
      </c>
      <c r="AB281" t="s">
        <v>110</v>
      </c>
      <c r="AC281">
        <v>5</v>
      </c>
      <c r="AD281">
        <v>5</v>
      </c>
      <c r="AE281">
        <v>4</v>
      </c>
      <c r="AF281">
        <v>5</v>
      </c>
      <c r="AG281">
        <v>5</v>
      </c>
      <c r="AH281">
        <v>4</v>
      </c>
      <c r="AI281">
        <v>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82</v>
      </c>
      <c r="AT281" t="s">
        <v>81</v>
      </c>
      <c r="AU281" t="s">
        <v>81</v>
      </c>
      <c r="AV281" t="s">
        <v>81</v>
      </c>
      <c r="AW281" t="s">
        <v>82</v>
      </c>
      <c r="AX281" t="s">
        <v>82</v>
      </c>
      <c r="AY281" t="s">
        <v>82</v>
      </c>
      <c r="AZ281" t="s">
        <v>81</v>
      </c>
      <c r="BB281">
        <v>5</v>
      </c>
      <c r="BC281">
        <v>5</v>
      </c>
      <c r="BD281">
        <v>5</v>
      </c>
      <c r="BE281">
        <v>5</v>
      </c>
      <c r="BF281">
        <v>4</v>
      </c>
      <c r="BG281">
        <v>5</v>
      </c>
      <c r="BH281" t="s">
        <v>84</v>
      </c>
      <c r="BI281" t="s">
        <v>95</v>
      </c>
      <c r="BJ281" t="s">
        <v>96</v>
      </c>
      <c r="BK281" t="s">
        <v>266</v>
      </c>
      <c r="BL281" t="s">
        <v>107</v>
      </c>
      <c r="BM281" t="s">
        <v>89</v>
      </c>
      <c r="BN281" t="s">
        <v>90</v>
      </c>
      <c r="BO281" t="s">
        <v>91</v>
      </c>
      <c r="BP281" t="s">
        <v>100</v>
      </c>
      <c r="BQ281">
        <v>0</v>
      </c>
      <c r="BR281" t="s">
        <v>81</v>
      </c>
      <c r="BS281" t="s">
        <v>82</v>
      </c>
      <c r="BT281" t="s">
        <v>82</v>
      </c>
      <c r="BU281" t="s">
        <v>81</v>
      </c>
      <c r="BV281" t="s">
        <v>81</v>
      </c>
      <c r="BW281" t="s">
        <v>246</v>
      </c>
    </row>
    <row r="282" spans="1:75" x14ac:dyDescent="0.15">
      <c r="A282">
        <v>283</v>
      </c>
      <c r="B282" t="s">
        <v>77</v>
      </c>
      <c r="C282">
        <v>3</v>
      </c>
      <c r="D282" t="s">
        <v>75</v>
      </c>
      <c r="E282">
        <v>1759657334</v>
      </c>
      <c r="F282">
        <v>3</v>
      </c>
      <c r="G282">
        <v>2</v>
      </c>
      <c r="H282">
        <v>4</v>
      </c>
      <c r="I282">
        <v>2</v>
      </c>
      <c r="J282">
        <v>4</v>
      </c>
      <c r="K282">
        <v>3</v>
      </c>
      <c r="L282" t="s">
        <v>101</v>
      </c>
      <c r="M282" t="s">
        <v>79</v>
      </c>
      <c r="N282" t="s">
        <v>80</v>
      </c>
      <c r="P282" t="s">
        <v>82</v>
      </c>
      <c r="Q282" t="s">
        <v>81</v>
      </c>
      <c r="R282" t="s">
        <v>81</v>
      </c>
      <c r="S282" t="s">
        <v>81</v>
      </c>
      <c r="T282" t="s">
        <v>81</v>
      </c>
      <c r="U282">
        <v>5</v>
      </c>
      <c r="V282">
        <v>4</v>
      </c>
      <c r="W282">
        <v>1</v>
      </c>
      <c r="X282">
        <v>4</v>
      </c>
      <c r="Y282">
        <v>3</v>
      </c>
      <c r="Z282">
        <v>1</v>
      </c>
      <c r="AA282">
        <v>1</v>
      </c>
      <c r="AB282" t="s">
        <v>83</v>
      </c>
      <c r="AC282">
        <v>5</v>
      </c>
      <c r="AD282">
        <v>4</v>
      </c>
      <c r="AE282">
        <v>5</v>
      </c>
      <c r="AF282">
        <v>5</v>
      </c>
      <c r="AG282">
        <v>5</v>
      </c>
      <c r="AH282">
        <v>4</v>
      </c>
      <c r="AI282">
        <v>1</v>
      </c>
      <c r="AJ282" t="s">
        <v>82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267</v>
      </c>
      <c r="AT282" t="s">
        <v>81</v>
      </c>
      <c r="AU282" t="s">
        <v>81</v>
      </c>
      <c r="AV282" t="s">
        <v>82</v>
      </c>
      <c r="AW282" t="s">
        <v>81</v>
      </c>
      <c r="AX282" t="s">
        <v>81</v>
      </c>
      <c r="AY282" t="s">
        <v>81</v>
      </c>
      <c r="AZ282" t="s">
        <v>81</v>
      </c>
      <c r="BB282">
        <v>3</v>
      </c>
      <c r="BC282">
        <v>3</v>
      </c>
      <c r="BD282">
        <v>4</v>
      </c>
      <c r="BE282">
        <v>5</v>
      </c>
      <c r="BF282">
        <v>5</v>
      </c>
      <c r="BG282">
        <v>5</v>
      </c>
      <c r="BH282" t="s">
        <v>84</v>
      </c>
      <c r="BI282" t="s">
        <v>85</v>
      </c>
      <c r="BJ282" t="s">
        <v>96</v>
      </c>
      <c r="BK282" t="s">
        <v>191</v>
      </c>
      <c r="BL282" t="s">
        <v>88</v>
      </c>
      <c r="BM282" t="s">
        <v>89</v>
      </c>
      <c r="BN282" t="s">
        <v>90</v>
      </c>
      <c r="BO282" t="s">
        <v>104</v>
      </c>
      <c r="BP282" t="s">
        <v>141</v>
      </c>
      <c r="BQ282">
        <v>0</v>
      </c>
      <c r="BR282" t="s">
        <v>82</v>
      </c>
      <c r="BS282" t="s">
        <v>81</v>
      </c>
      <c r="BT282" t="s">
        <v>81</v>
      </c>
      <c r="BU282" t="s">
        <v>81</v>
      </c>
      <c r="BV282" t="s">
        <v>81</v>
      </c>
    </row>
    <row r="283" spans="1:75" x14ac:dyDescent="0.15">
      <c r="A283">
        <v>284</v>
      </c>
      <c r="B283" t="s">
        <v>77</v>
      </c>
      <c r="C283">
        <v>3</v>
      </c>
      <c r="D283" t="s">
        <v>75</v>
      </c>
      <c r="E283">
        <v>1686418518</v>
      </c>
      <c r="F283">
        <v>3</v>
      </c>
      <c r="G283">
        <v>3</v>
      </c>
      <c r="H283">
        <v>4</v>
      </c>
      <c r="I283">
        <v>2</v>
      </c>
      <c r="J283">
        <v>3</v>
      </c>
      <c r="K283">
        <v>3</v>
      </c>
      <c r="L283">
        <v>4</v>
      </c>
      <c r="M283" t="s">
        <v>102</v>
      </c>
      <c r="N283" t="s">
        <v>80</v>
      </c>
      <c r="P283" t="s">
        <v>82</v>
      </c>
      <c r="Q283" t="s">
        <v>81</v>
      </c>
      <c r="R283" t="s">
        <v>81</v>
      </c>
      <c r="S283" t="s">
        <v>81</v>
      </c>
      <c r="T283" t="s">
        <v>81</v>
      </c>
      <c r="U283">
        <v>4</v>
      </c>
      <c r="V283">
        <v>5</v>
      </c>
      <c r="W283">
        <v>2</v>
      </c>
      <c r="X283">
        <v>4</v>
      </c>
      <c r="Y283">
        <v>3</v>
      </c>
      <c r="Z283">
        <v>3</v>
      </c>
      <c r="AA283">
        <v>3</v>
      </c>
      <c r="AB283" t="s">
        <v>83</v>
      </c>
      <c r="AC283">
        <v>4</v>
      </c>
      <c r="AD283">
        <v>3</v>
      </c>
      <c r="AE283">
        <v>4</v>
      </c>
      <c r="AF283">
        <v>2</v>
      </c>
      <c r="AG283">
        <v>3</v>
      </c>
      <c r="AH283">
        <v>4</v>
      </c>
      <c r="AI283">
        <v>4</v>
      </c>
      <c r="AJ283" t="s">
        <v>82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T283" t="s">
        <v>81</v>
      </c>
      <c r="AU283" t="s">
        <v>82</v>
      </c>
      <c r="AV283" t="s">
        <v>82</v>
      </c>
      <c r="AW283" t="s">
        <v>81</v>
      </c>
      <c r="AX283" t="s">
        <v>82</v>
      </c>
      <c r="AY283" t="s">
        <v>82</v>
      </c>
      <c r="AZ283" t="s">
        <v>81</v>
      </c>
      <c r="BB283">
        <v>4</v>
      </c>
      <c r="BC283">
        <v>4</v>
      </c>
      <c r="BD283">
        <v>3</v>
      </c>
      <c r="BE283">
        <v>4</v>
      </c>
      <c r="BF283">
        <v>4</v>
      </c>
      <c r="BG283">
        <v>3</v>
      </c>
      <c r="BH283" t="s">
        <v>84</v>
      </c>
      <c r="BI283" t="s">
        <v>95</v>
      </c>
      <c r="BJ283" t="s">
        <v>179</v>
      </c>
      <c r="BK283" t="s">
        <v>268</v>
      </c>
      <c r="BL283" t="s">
        <v>88</v>
      </c>
      <c r="BM283" t="s">
        <v>117</v>
      </c>
      <c r="BN283" t="s">
        <v>108</v>
      </c>
      <c r="BO283" t="s">
        <v>124</v>
      </c>
      <c r="BP283" t="s">
        <v>114</v>
      </c>
      <c r="BQ283">
        <v>0</v>
      </c>
      <c r="BR283" t="s">
        <v>82</v>
      </c>
      <c r="BS283" t="s">
        <v>81</v>
      </c>
      <c r="BT283" t="s">
        <v>81</v>
      </c>
      <c r="BU283" t="s">
        <v>81</v>
      </c>
      <c r="BV283" t="s">
        <v>81</v>
      </c>
    </row>
    <row r="284" spans="1:75" x14ac:dyDescent="0.15">
      <c r="A284">
        <v>285</v>
      </c>
      <c r="B284" t="s">
        <v>77</v>
      </c>
      <c r="C284">
        <v>3</v>
      </c>
      <c r="D284" t="s">
        <v>75</v>
      </c>
      <c r="E284">
        <v>227200643</v>
      </c>
      <c r="F284">
        <v>3</v>
      </c>
      <c r="G284">
        <v>2</v>
      </c>
      <c r="H284">
        <v>3</v>
      </c>
      <c r="I284">
        <v>4</v>
      </c>
      <c r="J284">
        <v>2</v>
      </c>
      <c r="K284">
        <v>4</v>
      </c>
      <c r="L284">
        <v>3</v>
      </c>
      <c r="M284" t="s">
        <v>105</v>
      </c>
      <c r="N284" t="s">
        <v>80</v>
      </c>
      <c r="P284" t="s">
        <v>81</v>
      </c>
      <c r="Q284" t="s">
        <v>81</v>
      </c>
      <c r="R284" t="s">
        <v>81</v>
      </c>
      <c r="S284" t="s">
        <v>81</v>
      </c>
      <c r="T284" t="s">
        <v>82</v>
      </c>
      <c r="U284">
        <v>4</v>
      </c>
      <c r="V284">
        <v>4</v>
      </c>
      <c r="W284">
        <v>3</v>
      </c>
      <c r="X284">
        <v>3</v>
      </c>
      <c r="Y284">
        <v>3</v>
      </c>
      <c r="Z284">
        <v>4</v>
      </c>
      <c r="AA284">
        <v>5</v>
      </c>
      <c r="AB284" t="s">
        <v>94</v>
      </c>
      <c r="AC284">
        <v>3</v>
      </c>
      <c r="AD284">
        <v>3</v>
      </c>
      <c r="AE284">
        <v>3</v>
      </c>
      <c r="AF284">
        <v>3</v>
      </c>
      <c r="AG284">
        <v>3</v>
      </c>
      <c r="AH284">
        <v>2</v>
      </c>
      <c r="AI284">
        <v>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82</v>
      </c>
      <c r="AT284" t="s">
        <v>81</v>
      </c>
      <c r="AU284" t="s">
        <v>81</v>
      </c>
      <c r="AV284" t="s">
        <v>81</v>
      </c>
      <c r="AW284" t="s">
        <v>81</v>
      </c>
      <c r="AX284" t="s">
        <v>82</v>
      </c>
      <c r="AY284" t="s">
        <v>81</v>
      </c>
      <c r="AZ284" t="s">
        <v>81</v>
      </c>
      <c r="BB284">
        <v>5</v>
      </c>
      <c r="BC284">
        <v>5</v>
      </c>
      <c r="BD284">
        <v>5</v>
      </c>
      <c r="BE284">
        <v>4</v>
      </c>
      <c r="BF284">
        <v>4</v>
      </c>
      <c r="BG284">
        <v>3</v>
      </c>
      <c r="BH284" t="s">
        <v>84</v>
      </c>
      <c r="BI284" t="s">
        <v>95</v>
      </c>
      <c r="BJ284" t="s">
        <v>96</v>
      </c>
      <c r="BK284" t="s">
        <v>269</v>
      </c>
      <c r="BL284" t="s">
        <v>107</v>
      </c>
      <c r="BM284" t="s">
        <v>117</v>
      </c>
      <c r="BN284" t="s">
        <v>99</v>
      </c>
      <c r="BO284" t="s">
        <v>91</v>
      </c>
      <c r="BP284" t="s">
        <v>100</v>
      </c>
      <c r="BQ284">
        <v>0</v>
      </c>
      <c r="BR284" t="s">
        <v>81</v>
      </c>
      <c r="BS284" t="s">
        <v>82</v>
      </c>
      <c r="BT284" t="s">
        <v>82</v>
      </c>
      <c r="BU284" t="s">
        <v>81</v>
      </c>
      <c r="BV284" t="s">
        <v>82</v>
      </c>
    </row>
    <row r="285" spans="1:75" x14ac:dyDescent="0.15">
      <c r="A285">
        <v>286</v>
      </c>
      <c r="D285" t="s">
        <v>75</v>
      </c>
      <c r="E285">
        <v>378112860</v>
      </c>
      <c r="P285" t="s">
        <v>76</v>
      </c>
      <c r="Q285" t="s">
        <v>76</v>
      </c>
      <c r="R285" t="s">
        <v>76</v>
      </c>
      <c r="S285" t="s">
        <v>76</v>
      </c>
      <c r="T285" t="s">
        <v>76</v>
      </c>
      <c r="AJ285" t="s">
        <v>76</v>
      </c>
      <c r="AK285" t="s">
        <v>76</v>
      </c>
      <c r="AL285" t="s">
        <v>76</v>
      </c>
      <c r="AM285" t="s">
        <v>76</v>
      </c>
      <c r="AN285" t="s">
        <v>76</v>
      </c>
      <c r="AO285" t="s">
        <v>76</v>
      </c>
      <c r="AP285" t="s">
        <v>76</v>
      </c>
      <c r="AQ285" t="s">
        <v>76</v>
      </c>
      <c r="AR285" t="s">
        <v>76</v>
      </c>
      <c r="AT285" t="s">
        <v>76</v>
      </c>
      <c r="AU285" t="s">
        <v>76</v>
      </c>
      <c r="AV285" t="s">
        <v>76</v>
      </c>
      <c r="AW285" t="s">
        <v>76</v>
      </c>
      <c r="AX285" t="s">
        <v>76</v>
      </c>
      <c r="AY285" t="s">
        <v>76</v>
      </c>
      <c r="AZ285" t="s">
        <v>76</v>
      </c>
      <c r="BR285" t="s">
        <v>76</v>
      </c>
      <c r="BS285" t="s">
        <v>76</v>
      </c>
      <c r="BT285" t="s">
        <v>76</v>
      </c>
      <c r="BU285" t="s">
        <v>76</v>
      </c>
      <c r="BV285" t="s">
        <v>76</v>
      </c>
    </row>
    <row r="286" spans="1:75" x14ac:dyDescent="0.15">
      <c r="A286">
        <v>287</v>
      </c>
      <c r="C286">
        <v>1</v>
      </c>
      <c r="D286" t="s">
        <v>75</v>
      </c>
      <c r="E286">
        <v>1902976708</v>
      </c>
      <c r="F286">
        <v>2</v>
      </c>
      <c r="G286" t="s">
        <v>101</v>
      </c>
      <c r="H286" t="s">
        <v>101</v>
      </c>
      <c r="I286">
        <v>4</v>
      </c>
      <c r="J286">
        <v>3</v>
      </c>
      <c r="K286">
        <v>3</v>
      </c>
      <c r="L286">
        <v>2</v>
      </c>
      <c r="M286" t="s">
        <v>105</v>
      </c>
      <c r="N286" t="s">
        <v>80</v>
      </c>
      <c r="P286" t="s">
        <v>82</v>
      </c>
      <c r="Q286" t="s">
        <v>81</v>
      </c>
      <c r="R286" t="s">
        <v>81</v>
      </c>
      <c r="S286" t="s">
        <v>81</v>
      </c>
      <c r="T286" t="s">
        <v>81</v>
      </c>
      <c r="U286">
        <v>3</v>
      </c>
      <c r="AC286">
        <v>5</v>
      </c>
      <c r="AD286">
        <v>5</v>
      </c>
      <c r="AE286">
        <v>4</v>
      </c>
      <c r="AF286">
        <v>5</v>
      </c>
      <c r="AG286">
        <v>5</v>
      </c>
      <c r="AH286">
        <v>1</v>
      </c>
      <c r="AI286">
        <v>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82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82</v>
      </c>
      <c r="BB286">
        <v>2</v>
      </c>
      <c r="BC286">
        <v>3</v>
      </c>
      <c r="BD286">
        <v>2</v>
      </c>
      <c r="BR286" t="s">
        <v>76</v>
      </c>
      <c r="BS286" t="s">
        <v>76</v>
      </c>
      <c r="BT286" t="s">
        <v>76</v>
      </c>
      <c r="BU286" t="s">
        <v>76</v>
      </c>
      <c r="BV286" t="s">
        <v>76</v>
      </c>
    </row>
    <row r="287" spans="1:75" x14ac:dyDescent="0.15">
      <c r="A287">
        <v>288</v>
      </c>
      <c r="B287" t="s">
        <v>77</v>
      </c>
      <c r="C287">
        <v>3</v>
      </c>
      <c r="D287" t="s">
        <v>75</v>
      </c>
      <c r="E287">
        <v>1236134168</v>
      </c>
      <c r="F287">
        <v>4</v>
      </c>
      <c r="G287" t="s">
        <v>101</v>
      </c>
      <c r="H287" t="s">
        <v>101</v>
      </c>
      <c r="I287">
        <v>3</v>
      </c>
      <c r="J287">
        <v>3</v>
      </c>
      <c r="K287">
        <v>3</v>
      </c>
      <c r="L287">
        <v>4</v>
      </c>
      <c r="M287" t="s">
        <v>105</v>
      </c>
      <c r="N287" t="s">
        <v>80</v>
      </c>
      <c r="P287" t="s">
        <v>82</v>
      </c>
      <c r="Q287" t="s">
        <v>81</v>
      </c>
      <c r="R287" t="s">
        <v>81</v>
      </c>
      <c r="S287" t="s">
        <v>81</v>
      </c>
      <c r="T287" t="s">
        <v>81</v>
      </c>
      <c r="U287">
        <v>5</v>
      </c>
      <c r="V287">
        <v>5</v>
      </c>
      <c r="W287">
        <v>1</v>
      </c>
      <c r="X287">
        <v>5</v>
      </c>
      <c r="Y287">
        <v>4</v>
      </c>
      <c r="AB287" t="s">
        <v>110</v>
      </c>
      <c r="AC287">
        <v>5</v>
      </c>
      <c r="AD287">
        <v>5</v>
      </c>
      <c r="AE287">
        <v>4</v>
      </c>
      <c r="AF287">
        <v>5</v>
      </c>
      <c r="AG287">
        <v>4</v>
      </c>
      <c r="AH287">
        <v>5</v>
      </c>
      <c r="AI287">
        <v>3</v>
      </c>
      <c r="AJ287" t="s">
        <v>82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82</v>
      </c>
      <c r="AY287" t="s">
        <v>81</v>
      </c>
      <c r="AZ287" t="s">
        <v>81</v>
      </c>
      <c r="BB287">
        <v>4</v>
      </c>
      <c r="BC287">
        <v>4</v>
      </c>
      <c r="BD287">
        <v>5</v>
      </c>
      <c r="BE287">
        <v>5</v>
      </c>
      <c r="BF287">
        <v>3</v>
      </c>
      <c r="BG287">
        <v>4</v>
      </c>
      <c r="BH287" t="s">
        <v>111</v>
      </c>
      <c r="BI287" t="s">
        <v>95</v>
      </c>
      <c r="BJ287" t="s">
        <v>270</v>
      </c>
      <c r="BK287" t="s">
        <v>270</v>
      </c>
      <c r="BL287" t="s">
        <v>107</v>
      </c>
      <c r="BM287" t="s">
        <v>117</v>
      </c>
      <c r="BN287" t="s">
        <v>90</v>
      </c>
      <c r="BO287" t="s">
        <v>91</v>
      </c>
      <c r="BP287" t="s">
        <v>100</v>
      </c>
      <c r="BQ287">
        <v>0</v>
      </c>
      <c r="BR287" t="s">
        <v>81</v>
      </c>
      <c r="BS287" t="s">
        <v>81</v>
      </c>
      <c r="BT287" t="s">
        <v>82</v>
      </c>
      <c r="BU287" t="s">
        <v>81</v>
      </c>
      <c r="BV287" t="s">
        <v>81</v>
      </c>
    </row>
    <row r="288" spans="1:75" x14ac:dyDescent="0.15">
      <c r="A288">
        <v>289</v>
      </c>
      <c r="B288" t="s">
        <v>77</v>
      </c>
      <c r="C288">
        <v>3</v>
      </c>
      <c r="D288" t="s">
        <v>75</v>
      </c>
      <c r="E288">
        <v>1335763334</v>
      </c>
      <c r="F288">
        <v>4</v>
      </c>
      <c r="G288">
        <v>3</v>
      </c>
      <c r="H288">
        <v>3</v>
      </c>
      <c r="I288" t="s">
        <v>93</v>
      </c>
      <c r="J288" t="s">
        <v>101</v>
      </c>
      <c r="K288">
        <v>4</v>
      </c>
      <c r="L288">
        <v>4</v>
      </c>
      <c r="M288" t="s">
        <v>105</v>
      </c>
      <c r="N288" t="s">
        <v>80</v>
      </c>
      <c r="P288" t="s">
        <v>81</v>
      </c>
      <c r="Q288" t="s">
        <v>81</v>
      </c>
      <c r="R288" t="s">
        <v>82</v>
      </c>
      <c r="S288" t="s">
        <v>81</v>
      </c>
      <c r="T288" t="s">
        <v>81</v>
      </c>
      <c r="U288">
        <v>4</v>
      </c>
      <c r="V288">
        <v>5</v>
      </c>
      <c r="W288">
        <v>4</v>
      </c>
      <c r="X288">
        <v>5</v>
      </c>
      <c r="Y288">
        <v>5</v>
      </c>
      <c r="Z288">
        <v>3</v>
      </c>
      <c r="AA288">
        <v>4</v>
      </c>
      <c r="AB288" t="s">
        <v>94</v>
      </c>
      <c r="AC288">
        <v>4</v>
      </c>
      <c r="AD288">
        <v>5</v>
      </c>
      <c r="AE288">
        <v>5</v>
      </c>
      <c r="AF288">
        <v>5</v>
      </c>
      <c r="AG288">
        <v>5</v>
      </c>
      <c r="AH288">
        <v>4</v>
      </c>
      <c r="AI288">
        <v>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82</v>
      </c>
      <c r="AT288" t="s">
        <v>81</v>
      </c>
      <c r="AU288" t="s">
        <v>81</v>
      </c>
      <c r="AV288" t="s">
        <v>82</v>
      </c>
      <c r="AW288" t="s">
        <v>81</v>
      </c>
      <c r="AX288" t="s">
        <v>81</v>
      </c>
      <c r="AY288" t="s">
        <v>82</v>
      </c>
      <c r="AZ288" t="s">
        <v>81</v>
      </c>
      <c r="BB288">
        <v>4</v>
      </c>
      <c r="BC288">
        <v>5</v>
      </c>
      <c r="BD288">
        <v>3</v>
      </c>
      <c r="BE288">
        <v>4</v>
      </c>
      <c r="BF288">
        <v>3</v>
      </c>
      <c r="BG288">
        <v>3</v>
      </c>
      <c r="BH288" t="s">
        <v>133</v>
      </c>
      <c r="BI288" t="s">
        <v>95</v>
      </c>
      <c r="BJ288" t="s">
        <v>87</v>
      </c>
      <c r="BK288" t="s">
        <v>87</v>
      </c>
      <c r="BL288" t="s">
        <v>97</v>
      </c>
      <c r="BM288" t="s">
        <v>117</v>
      </c>
      <c r="BN288" t="s">
        <v>108</v>
      </c>
      <c r="BO288" t="s">
        <v>169</v>
      </c>
      <c r="BP288" t="s">
        <v>141</v>
      </c>
      <c r="BQ288">
        <v>0</v>
      </c>
      <c r="BR288" t="s">
        <v>82</v>
      </c>
      <c r="BS288" t="s">
        <v>81</v>
      </c>
      <c r="BT288" t="s">
        <v>81</v>
      </c>
      <c r="BU288" t="s">
        <v>81</v>
      </c>
      <c r="BV288" t="s">
        <v>81</v>
      </c>
    </row>
    <row r="289" spans="1:75" x14ac:dyDescent="0.15">
      <c r="A289">
        <v>290</v>
      </c>
      <c r="B289" t="s">
        <v>77</v>
      </c>
      <c r="C289">
        <v>3</v>
      </c>
      <c r="D289" t="s">
        <v>75</v>
      </c>
      <c r="E289">
        <v>520379525</v>
      </c>
      <c r="F289" t="s">
        <v>101</v>
      </c>
      <c r="G289">
        <v>4</v>
      </c>
      <c r="H289">
        <v>4</v>
      </c>
      <c r="I289">
        <v>3</v>
      </c>
      <c r="J289">
        <v>3</v>
      </c>
      <c r="K289">
        <v>4</v>
      </c>
      <c r="L289">
        <v>3</v>
      </c>
      <c r="M289" t="s">
        <v>79</v>
      </c>
      <c r="N289" t="s">
        <v>80</v>
      </c>
      <c r="P289" t="s">
        <v>81</v>
      </c>
      <c r="Q289" t="s">
        <v>82</v>
      </c>
      <c r="R289" t="s">
        <v>81</v>
      </c>
      <c r="S289" t="s">
        <v>81</v>
      </c>
      <c r="T289" t="s">
        <v>81</v>
      </c>
      <c r="U289">
        <v>5</v>
      </c>
      <c r="V289">
        <v>4</v>
      </c>
      <c r="W289">
        <v>4</v>
      </c>
      <c r="X289">
        <v>4</v>
      </c>
      <c r="Y289">
        <v>4</v>
      </c>
      <c r="Z289">
        <v>3</v>
      </c>
      <c r="AA289">
        <v>3</v>
      </c>
      <c r="AB289" t="s">
        <v>83</v>
      </c>
      <c r="AC289">
        <v>5</v>
      </c>
      <c r="AD289">
        <v>4</v>
      </c>
      <c r="AE289">
        <v>4</v>
      </c>
      <c r="AF289">
        <v>5</v>
      </c>
      <c r="AG289">
        <v>5</v>
      </c>
      <c r="AH289">
        <v>5</v>
      </c>
      <c r="AI289">
        <v>1</v>
      </c>
      <c r="AJ289" t="s">
        <v>82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T289" t="s">
        <v>81</v>
      </c>
      <c r="AU289" t="s">
        <v>82</v>
      </c>
      <c r="AV289" t="s">
        <v>81</v>
      </c>
      <c r="AW289" t="s">
        <v>81</v>
      </c>
      <c r="AX289" t="s">
        <v>82</v>
      </c>
      <c r="AY289" t="s">
        <v>81</v>
      </c>
      <c r="AZ289" t="s">
        <v>81</v>
      </c>
      <c r="BB289">
        <v>4</v>
      </c>
      <c r="BC289">
        <v>5</v>
      </c>
      <c r="BD289">
        <v>4</v>
      </c>
      <c r="BE289">
        <v>4</v>
      </c>
      <c r="BF289">
        <v>4</v>
      </c>
      <c r="BG289">
        <v>4</v>
      </c>
      <c r="BH289" t="s">
        <v>133</v>
      </c>
      <c r="BI289" t="s">
        <v>95</v>
      </c>
      <c r="BJ289" t="s">
        <v>96</v>
      </c>
      <c r="BK289" t="s">
        <v>87</v>
      </c>
      <c r="BL289" t="s">
        <v>97</v>
      </c>
      <c r="BM289" t="s">
        <v>98</v>
      </c>
      <c r="BN289" t="s">
        <v>108</v>
      </c>
      <c r="BO289" t="s">
        <v>124</v>
      </c>
      <c r="BP289" t="s">
        <v>141</v>
      </c>
      <c r="BQ289">
        <v>0</v>
      </c>
      <c r="BR289" t="s">
        <v>82</v>
      </c>
      <c r="BS289" t="s">
        <v>81</v>
      </c>
      <c r="BT289" t="s">
        <v>81</v>
      </c>
      <c r="BU289" t="s">
        <v>81</v>
      </c>
      <c r="BV289" t="s">
        <v>81</v>
      </c>
    </row>
    <row r="290" spans="1:75" x14ac:dyDescent="0.15">
      <c r="A290">
        <v>291</v>
      </c>
      <c r="B290" t="s">
        <v>77</v>
      </c>
      <c r="C290">
        <v>3</v>
      </c>
      <c r="D290" t="s">
        <v>78</v>
      </c>
      <c r="E290">
        <v>303784237</v>
      </c>
      <c r="F290">
        <v>3</v>
      </c>
      <c r="G290">
        <v>3</v>
      </c>
      <c r="H290">
        <v>4</v>
      </c>
      <c r="I290">
        <v>3</v>
      </c>
      <c r="J290">
        <v>3</v>
      </c>
      <c r="K290" t="s">
        <v>101</v>
      </c>
      <c r="L290">
        <v>4</v>
      </c>
      <c r="M290" t="s">
        <v>105</v>
      </c>
      <c r="N290" t="s">
        <v>80</v>
      </c>
      <c r="P290" t="s">
        <v>81</v>
      </c>
      <c r="Q290" t="s">
        <v>82</v>
      </c>
      <c r="R290" t="s">
        <v>81</v>
      </c>
      <c r="S290" t="s">
        <v>81</v>
      </c>
      <c r="T290" t="s">
        <v>81</v>
      </c>
      <c r="U290">
        <v>3</v>
      </c>
      <c r="V290">
        <v>4</v>
      </c>
      <c r="W290">
        <v>3</v>
      </c>
      <c r="X290">
        <v>5</v>
      </c>
      <c r="Y290">
        <v>3</v>
      </c>
      <c r="Z290">
        <v>4</v>
      </c>
      <c r="AA290">
        <v>3</v>
      </c>
      <c r="AB290" t="s">
        <v>83</v>
      </c>
      <c r="AC290">
        <v>4</v>
      </c>
      <c r="AD290">
        <v>4</v>
      </c>
      <c r="AE290">
        <v>4</v>
      </c>
      <c r="AF290">
        <v>5</v>
      </c>
      <c r="AG290">
        <v>4</v>
      </c>
      <c r="AH290">
        <v>3</v>
      </c>
      <c r="AI290">
        <v>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82</v>
      </c>
      <c r="AT290" t="s">
        <v>81</v>
      </c>
      <c r="AU290" t="s">
        <v>81</v>
      </c>
      <c r="AV290" t="s">
        <v>81</v>
      </c>
      <c r="AW290" t="s">
        <v>81</v>
      </c>
      <c r="AX290" t="s">
        <v>82</v>
      </c>
      <c r="AY290" t="s">
        <v>81</v>
      </c>
      <c r="AZ290" t="s">
        <v>81</v>
      </c>
      <c r="BB290">
        <v>4</v>
      </c>
      <c r="BC290">
        <v>5</v>
      </c>
      <c r="BD290">
        <v>5</v>
      </c>
      <c r="BE290">
        <v>4</v>
      </c>
      <c r="BF290">
        <v>4</v>
      </c>
      <c r="BG290">
        <v>4</v>
      </c>
      <c r="BH290" t="s">
        <v>147</v>
      </c>
      <c r="BI290" t="s">
        <v>95</v>
      </c>
      <c r="BJ290" t="s">
        <v>148</v>
      </c>
      <c r="BK290" t="s">
        <v>193</v>
      </c>
      <c r="BL290" t="s">
        <v>97</v>
      </c>
      <c r="BM290" t="s">
        <v>89</v>
      </c>
      <c r="BN290" t="s">
        <v>90</v>
      </c>
      <c r="BO290" t="s">
        <v>104</v>
      </c>
      <c r="BP290" t="s">
        <v>92</v>
      </c>
      <c r="BQ290">
        <v>0</v>
      </c>
      <c r="BR290" t="s">
        <v>82</v>
      </c>
      <c r="BS290" t="s">
        <v>81</v>
      </c>
      <c r="BT290" t="s">
        <v>81</v>
      </c>
      <c r="BU290" t="s">
        <v>81</v>
      </c>
      <c r="BV290" t="s">
        <v>81</v>
      </c>
    </row>
    <row r="291" spans="1:75" x14ac:dyDescent="0.15">
      <c r="A291">
        <v>292</v>
      </c>
      <c r="B291" t="s">
        <v>77</v>
      </c>
      <c r="C291">
        <v>3</v>
      </c>
      <c r="D291" t="s">
        <v>75</v>
      </c>
      <c r="E291">
        <v>224989370</v>
      </c>
      <c r="F291">
        <v>4</v>
      </c>
      <c r="G291">
        <v>4</v>
      </c>
      <c r="H291">
        <v>2</v>
      </c>
      <c r="I291" t="s">
        <v>101</v>
      </c>
      <c r="J291">
        <v>4</v>
      </c>
      <c r="K291">
        <v>3</v>
      </c>
      <c r="L291" t="s">
        <v>101</v>
      </c>
      <c r="M291" t="s">
        <v>102</v>
      </c>
      <c r="N291" t="s">
        <v>80</v>
      </c>
      <c r="P291" t="s">
        <v>81</v>
      </c>
      <c r="Q291" t="s">
        <v>81</v>
      </c>
      <c r="R291" t="s">
        <v>81</v>
      </c>
      <c r="S291" t="s">
        <v>81</v>
      </c>
      <c r="T291" t="s">
        <v>82</v>
      </c>
      <c r="U291">
        <v>2</v>
      </c>
      <c r="V291">
        <v>5</v>
      </c>
      <c r="W291">
        <v>3</v>
      </c>
      <c r="X291">
        <v>4</v>
      </c>
      <c r="Y291">
        <v>4</v>
      </c>
      <c r="Z291">
        <v>3</v>
      </c>
      <c r="AA291">
        <v>1</v>
      </c>
      <c r="AB291" t="s">
        <v>83</v>
      </c>
      <c r="AC291">
        <v>2</v>
      </c>
      <c r="AD291">
        <v>4</v>
      </c>
      <c r="AE291">
        <v>5</v>
      </c>
      <c r="AF291">
        <v>5</v>
      </c>
      <c r="AG291">
        <v>5</v>
      </c>
      <c r="AH291">
        <v>5</v>
      </c>
      <c r="AI291">
        <v>5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82</v>
      </c>
      <c r="AT291" t="s">
        <v>81</v>
      </c>
      <c r="AU291" t="s">
        <v>82</v>
      </c>
      <c r="AV291" t="s">
        <v>81</v>
      </c>
      <c r="AW291" t="s">
        <v>81</v>
      </c>
      <c r="AX291" t="s">
        <v>82</v>
      </c>
      <c r="AY291" t="s">
        <v>82</v>
      </c>
      <c r="AZ291" t="s">
        <v>81</v>
      </c>
      <c r="BB291">
        <v>5</v>
      </c>
      <c r="BC291">
        <v>5</v>
      </c>
      <c r="BD291">
        <v>3</v>
      </c>
      <c r="BE291">
        <v>5</v>
      </c>
      <c r="BF291">
        <v>5</v>
      </c>
      <c r="BG291">
        <v>3</v>
      </c>
      <c r="BH291" t="s">
        <v>111</v>
      </c>
      <c r="BI291" t="s">
        <v>95</v>
      </c>
      <c r="BJ291" t="s">
        <v>181</v>
      </c>
      <c r="BK291" t="s">
        <v>181</v>
      </c>
      <c r="BL291" t="s">
        <v>107</v>
      </c>
      <c r="BM291" t="s">
        <v>117</v>
      </c>
      <c r="BN291" t="s">
        <v>90</v>
      </c>
      <c r="BO291" t="s">
        <v>169</v>
      </c>
      <c r="BP291" t="s">
        <v>114</v>
      </c>
      <c r="BQ291">
        <v>0</v>
      </c>
      <c r="BR291" t="s">
        <v>81</v>
      </c>
      <c r="BS291" t="s">
        <v>82</v>
      </c>
      <c r="BT291" t="s">
        <v>81</v>
      </c>
      <c r="BU291" t="s">
        <v>81</v>
      </c>
      <c r="BV291" t="s">
        <v>81</v>
      </c>
    </row>
    <row r="292" spans="1:75" x14ac:dyDescent="0.15">
      <c r="A292">
        <v>293</v>
      </c>
      <c r="B292" t="s">
        <v>77</v>
      </c>
      <c r="C292">
        <v>3</v>
      </c>
      <c r="D292" t="s">
        <v>75</v>
      </c>
      <c r="E292">
        <v>1832954748</v>
      </c>
      <c r="F292">
        <v>3</v>
      </c>
      <c r="G292">
        <v>4</v>
      </c>
      <c r="H292">
        <v>4</v>
      </c>
      <c r="I292" t="s">
        <v>93</v>
      </c>
      <c r="J292" t="s">
        <v>101</v>
      </c>
      <c r="K292">
        <v>4</v>
      </c>
      <c r="L292" t="s">
        <v>101</v>
      </c>
      <c r="M292" t="s">
        <v>105</v>
      </c>
      <c r="N292" t="s">
        <v>80</v>
      </c>
      <c r="P292" t="s">
        <v>82</v>
      </c>
      <c r="Q292" t="s">
        <v>81</v>
      </c>
      <c r="R292" t="s">
        <v>81</v>
      </c>
      <c r="S292" t="s">
        <v>81</v>
      </c>
      <c r="T292" t="s">
        <v>82</v>
      </c>
      <c r="U292">
        <v>2</v>
      </c>
      <c r="V292">
        <v>5</v>
      </c>
      <c r="W292">
        <v>2</v>
      </c>
      <c r="X292">
        <v>5</v>
      </c>
      <c r="Y292">
        <v>2</v>
      </c>
      <c r="AA292">
        <v>1</v>
      </c>
      <c r="AB292" t="s">
        <v>110</v>
      </c>
      <c r="AC292">
        <v>5</v>
      </c>
      <c r="AD292">
        <v>5</v>
      </c>
      <c r="AE292">
        <v>4</v>
      </c>
      <c r="AF292">
        <v>5</v>
      </c>
      <c r="AG292">
        <v>4</v>
      </c>
      <c r="AH292">
        <v>5</v>
      </c>
      <c r="AI292">
        <v>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271</v>
      </c>
      <c r="AT292" t="s">
        <v>81</v>
      </c>
      <c r="AU292" t="s">
        <v>82</v>
      </c>
      <c r="AV292" t="s">
        <v>82</v>
      </c>
      <c r="AW292" t="s">
        <v>81</v>
      </c>
      <c r="AX292" t="s">
        <v>81</v>
      </c>
      <c r="AY292" t="s">
        <v>82</v>
      </c>
      <c r="AZ292" t="s">
        <v>81</v>
      </c>
      <c r="BB292">
        <v>5</v>
      </c>
      <c r="BC292">
        <v>1</v>
      </c>
      <c r="BD292">
        <v>3</v>
      </c>
      <c r="BE292">
        <v>5</v>
      </c>
      <c r="BF292">
        <v>3</v>
      </c>
      <c r="BG292">
        <v>3</v>
      </c>
      <c r="BH292" t="s">
        <v>84</v>
      </c>
      <c r="BI292" t="s">
        <v>95</v>
      </c>
      <c r="BJ292" t="s">
        <v>96</v>
      </c>
      <c r="BK292" t="s">
        <v>87</v>
      </c>
      <c r="BL292" t="s">
        <v>97</v>
      </c>
      <c r="BM292" t="s">
        <v>89</v>
      </c>
      <c r="BN292" t="s">
        <v>108</v>
      </c>
      <c r="BO292" t="s">
        <v>124</v>
      </c>
      <c r="BP292" t="s">
        <v>100</v>
      </c>
      <c r="BQ292">
        <v>0</v>
      </c>
      <c r="BR292" t="s">
        <v>81</v>
      </c>
      <c r="BS292" t="s">
        <v>82</v>
      </c>
      <c r="BT292" t="s">
        <v>81</v>
      </c>
      <c r="BU292" t="s">
        <v>81</v>
      </c>
      <c r="BV292" t="s">
        <v>81</v>
      </c>
    </row>
    <row r="293" spans="1:75" x14ac:dyDescent="0.15">
      <c r="A293">
        <v>294</v>
      </c>
      <c r="B293" t="s">
        <v>77</v>
      </c>
      <c r="C293">
        <v>3</v>
      </c>
      <c r="D293" t="s">
        <v>75</v>
      </c>
      <c r="E293">
        <v>1435202232</v>
      </c>
      <c r="F293">
        <v>3</v>
      </c>
      <c r="G293">
        <v>4</v>
      </c>
      <c r="H293">
        <v>4</v>
      </c>
      <c r="I293">
        <v>3</v>
      </c>
      <c r="J293" t="s">
        <v>93</v>
      </c>
      <c r="K293">
        <v>4</v>
      </c>
      <c r="L293">
        <v>4</v>
      </c>
      <c r="M293" t="s">
        <v>105</v>
      </c>
      <c r="N293" t="s">
        <v>80</v>
      </c>
      <c r="P293" t="s">
        <v>82</v>
      </c>
      <c r="Q293" t="s">
        <v>81</v>
      </c>
      <c r="R293" t="s">
        <v>81</v>
      </c>
      <c r="S293" t="s">
        <v>81</v>
      </c>
      <c r="T293" t="s">
        <v>81</v>
      </c>
      <c r="U293">
        <v>4</v>
      </c>
      <c r="V293">
        <v>3</v>
      </c>
      <c r="W293">
        <v>1</v>
      </c>
      <c r="X293">
        <v>5</v>
      </c>
      <c r="Y293">
        <v>3</v>
      </c>
      <c r="AA293">
        <v>3</v>
      </c>
      <c r="AB293" t="s">
        <v>153</v>
      </c>
      <c r="AC293">
        <v>4</v>
      </c>
      <c r="AD293">
        <v>3</v>
      </c>
      <c r="AE293">
        <v>4</v>
      </c>
      <c r="AF293">
        <v>5</v>
      </c>
      <c r="AG293">
        <v>5</v>
      </c>
      <c r="AH293">
        <v>4</v>
      </c>
      <c r="AI293">
        <v>4</v>
      </c>
      <c r="AJ293" t="s">
        <v>82</v>
      </c>
      <c r="AK293" t="s">
        <v>81</v>
      </c>
      <c r="AL293" t="s">
        <v>81</v>
      </c>
      <c r="AM293" t="s">
        <v>81</v>
      </c>
      <c r="AN293" t="s">
        <v>81</v>
      </c>
      <c r="AO293" t="s">
        <v>81</v>
      </c>
      <c r="AP293" t="s">
        <v>81</v>
      </c>
      <c r="AQ293" t="s">
        <v>81</v>
      </c>
      <c r="AR293" t="s">
        <v>81</v>
      </c>
      <c r="AT293" t="s">
        <v>81</v>
      </c>
      <c r="AU293" t="s">
        <v>82</v>
      </c>
      <c r="AV293" t="s">
        <v>81</v>
      </c>
      <c r="AW293" t="s">
        <v>81</v>
      </c>
      <c r="AX293" t="s">
        <v>81</v>
      </c>
      <c r="AY293" t="s">
        <v>82</v>
      </c>
      <c r="AZ293" t="s">
        <v>81</v>
      </c>
      <c r="BB293">
        <v>5</v>
      </c>
      <c r="BC293">
        <v>5</v>
      </c>
      <c r="BD293">
        <v>5</v>
      </c>
      <c r="BE293">
        <v>5</v>
      </c>
      <c r="BF293">
        <v>3</v>
      </c>
      <c r="BG293">
        <v>2</v>
      </c>
      <c r="BH293" t="s">
        <v>84</v>
      </c>
      <c r="BI293" t="s">
        <v>95</v>
      </c>
      <c r="BJ293" t="s">
        <v>96</v>
      </c>
      <c r="BK293" t="s">
        <v>87</v>
      </c>
      <c r="BL293" t="s">
        <v>97</v>
      </c>
      <c r="BM293" t="s">
        <v>89</v>
      </c>
      <c r="BN293" t="s">
        <v>90</v>
      </c>
      <c r="BO293" t="s">
        <v>104</v>
      </c>
      <c r="BP293" t="s">
        <v>114</v>
      </c>
      <c r="BQ293">
        <v>0</v>
      </c>
      <c r="BR293" t="s">
        <v>82</v>
      </c>
      <c r="BS293" t="s">
        <v>81</v>
      </c>
      <c r="BT293" t="s">
        <v>81</v>
      </c>
      <c r="BU293" t="s">
        <v>81</v>
      </c>
      <c r="BV293" t="s">
        <v>81</v>
      </c>
    </row>
    <row r="294" spans="1:75" x14ac:dyDescent="0.15">
      <c r="A294">
        <v>295</v>
      </c>
      <c r="B294" t="s">
        <v>77</v>
      </c>
      <c r="C294">
        <v>3</v>
      </c>
      <c r="D294" t="s">
        <v>75</v>
      </c>
      <c r="E294">
        <v>68748769</v>
      </c>
      <c r="F294">
        <v>3</v>
      </c>
      <c r="G294">
        <v>3</v>
      </c>
      <c r="H294">
        <v>4</v>
      </c>
      <c r="I294">
        <v>2</v>
      </c>
      <c r="J294">
        <v>2</v>
      </c>
      <c r="K294">
        <v>4</v>
      </c>
      <c r="L294">
        <v>4</v>
      </c>
      <c r="M294" t="s">
        <v>105</v>
      </c>
      <c r="N294" t="s">
        <v>80</v>
      </c>
      <c r="P294" t="s">
        <v>82</v>
      </c>
      <c r="Q294" t="s">
        <v>81</v>
      </c>
      <c r="R294" t="s">
        <v>81</v>
      </c>
      <c r="S294" t="s">
        <v>81</v>
      </c>
      <c r="T294" t="s">
        <v>81</v>
      </c>
      <c r="U294">
        <v>4</v>
      </c>
      <c r="V294">
        <v>4</v>
      </c>
      <c r="W294">
        <v>1</v>
      </c>
      <c r="X294">
        <v>4</v>
      </c>
      <c r="Y294">
        <v>3</v>
      </c>
      <c r="AA294">
        <v>2</v>
      </c>
      <c r="AB294" t="s">
        <v>83</v>
      </c>
      <c r="AC294">
        <v>2</v>
      </c>
      <c r="AD294">
        <v>4</v>
      </c>
      <c r="AE294">
        <v>3</v>
      </c>
      <c r="AF294">
        <v>5</v>
      </c>
      <c r="AG294">
        <v>4</v>
      </c>
      <c r="AH294">
        <v>4</v>
      </c>
      <c r="AI294">
        <v>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82</v>
      </c>
      <c r="AT294" t="s">
        <v>81</v>
      </c>
      <c r="AU294" t="s">
        <v>81</v>
      </c>
      <c r="AV294" t="s">
        <v>81</v>
      </c>
      <c r="AW294" t="s">
        <v>82</v>
      </c>
      <c r="AX294" t="s">
        <v>82</v>
      </c>
      <c r="AY294" t="s">
        <v>82</v>
      </c>
      <c r="AZ294" t="s">
        <v>81</v>
      </c>
      <c r="BB294">
        <v>3</v>
      </c>
      <c r="BC294">
        <v>4</v>
      </c>
      <c r="BE294">
        <v>4</v>
      </c>
      <c r="BF294">
        <v>4</v>
      </c>
      <c r="BG294">
        <v>1</v>
      </c>
      <c r="BH294" t="s">
        <v>111</v>
      </c>
      <c r="BI294" t="s">
        <v>95</v>
      </c>
      <c r="BJ294" t="s">
        <v>96</v>
      </c>
      <c r="BK294" t="s">
        <v>87</v>
      </c>
      <c r="BL294" t="s">
        <v>97</v>
      </c>
      <c r="BM294" t="s">
        <v>89</v>
      </c>
      <c r="BN294" t="s">
        <v>99</v>
      </c>
      <c r="BO294" t="s">
        <v>104</v>
      </c>
      <c r="BP294" t="s">
        <v>92</v>
      </c>
      <c r="BQ294">
        <v>0</v>
      </c>
      <c r="BR294" t="s">
        <v>81</v>
      </c>
      <c r="BS294" t="s">
        <v>81</v>
      </c>
      <c r="BT294" t="s">
        <v>81</v>
      </c>
      <c r="BU294" t="s">
        <v>81</v>
      </c>
      <c r="BV294" t="s">
        <v>81</v>
      </c>
      <c r="BW294" t="s">
        <v>184</v>
      </c>
    </row>
    <row r="295" spans="1:75" x14ac:dyDescent="0.15">
      <c r="A295">
        <v>296</v>
      </c>
      <c r="B295" t="s">
        <v>77</v>
      </c>
      <c r="C295">
        <v>3</v>
      </c>
      <c r="D295" t="s">
        <v>75</v>
      </c>
      <c r="E295">
        <v>1278672665</v>
      </c>
      <c r="F295" t="s">
        <v>101</v>
      </c>
      <c r="G295" t="s">
        <v>101</v>
      </c>
      <c r="H295">
        <v>2</v>
      </c>
      <c r="I295">
        <v>4</v>
      </c>
      <c r="J295">
        <v>3</v>
      </c>
      <c r="K295">
        <v>2</v>
      </c>
      <c r="L295">
        <v>4</v>
      </c>
      <c r="M295" t="s">
        <v>105</v>
      </c>
      <c r="N295" t="s">
        <v>80</v>
      </c>
      <c r="P295" t="s">
        <v>81</v>
      </c>
      <c r="Q295" t="s">
        <v>81</v>
      </c>
      <c r="R295" t="s">
        <v>81</v>
      </c>
      <c r="S295" t="s">
        <v>81</v>
      </c>
      <c r="T295" t="s">
        <v>82</v>
      </c>
      <c r="U295">
        <v>3</v>
      </c>
      <c r="V295">
        <v>5</v>
      </c>
      <c r="W295">
        <v>4</v>
      </c>
      <c r="X295">
        <v>4</v>
      </c>
      <c r="Y295">
        <v>5</v>
      </c>
      <c r="Z295">
        <v>3</v>
      </c>
      <c r="AA295">
        <v>4</v>
      </c>
      <c r="AB295" t="s">
        <v>94</v>
      </c>
      <c r="AC295">
        <v>5</v>
      </c>
      <c r="AD295">
        <v>3</v>
      </c>
      <c r="AE295">
        <v>4</v>
      </c>
      <c r="AF295">
        <v>5</v>
      </c>
      <c r="AG295">
        <v>5</v>
      </c>
      <c r="AH295">
        <v>4</v>
      </c>
      <c r="AI295">
        <v>2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82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s">
        <v>81</v>
      </c>
      <c r="AZ295" t="s">
        <v>82</v>
      </c>
      <c r="BB295">
        <v>4</v>
      </c>
      <c r="BC295">
        <v>5</v>
      </c>
      <c r="BD295">
        <v>5</v>
      </c>
      <c r="BE295">
        <v>5</v>
      </c>
      <c r="BF295">
        <v>4</v>
      </c>
      <c r="BG295">
        <v>4</v>
      </c>
      <c r="BH295" t="s">
        <v>116</v>
      </c>
      <c r="BI295" t="s">
        <v>85</v>
      </c>
      <c r="BJ295" t="s">
        <v>138</v>
      </c>
      <c r="BK295" t="s">
        <v>87</v>
      </c>
      <c r="BL295" t="s">
        <v>107</v>
      </c>
      <c r="BM295" t="s">
        <v>117</v>
      </c>
      <c r="BN295" t="s">
        <v>99</v>
      </c>
      <c r="BO295" t="s">
        <v>122</v>
      </c>
      <c r="BP295" t="s">
        <v>118</v>
      </c>
      <c r="BQ295" t="s">
        <v>123</v>
      </c>
      <c r="BR295" t="s">
        <v>81</v>
      </c>
      <c r="BS295" t="s">
        <v>82</v>
      </c>
      <c r="BT295" t="s">
        <v>81</v>
      </c>
      <c r="BU295" t="s">
        <v>81</v>
      </c>
      <c r="BV295" t="s">
        <v>81</v>
      </c>
    </row>
    <row r="296" spans="1:75" x14ac:dyDescent="0.15">
      <c r="A296">
        <v>297</v>
      </c>
      <c r="B296" t="s">
        <v>77</v>
      </c>
      <c r="C296">
        <v>3</v>
      </c>
      <c r="D296" t="s">
        <v>75</v>
      </c>
      <c r="E296">
        <v>451096469</v>
      </c>
      <c r="F296">
        <v>3</v>
      </c>
      <c r="G296" t="s">
        <v>101</v>
      </c>
      <c r="H296" t="s">
        <v>101</v>
      </c>
      <c r="I296">
        <v>2</v>
      </c>
      <c r="J296">
        <v>2</v>
      </c>
      <c r="K296" t="s">
        <v>101</v>
      </c>
      <c r="L296">
        <v>3</v>
      </c>
      <c r="M296" t="s">
        <v>102</v>
      </c>
      <c r="N296" t="s">
        <v>80</v>
      </c>
      <c r="P296" t="s">
        <v>81</v>
      </c>
      <c r="Q296" t="s">
        <v>82</v>
      </c>
      <c r="R296" t="s">
        <v>82</v>
      </c>
      <c r="S296" t="s">
        <v>81</v>
      </c>
      <c r="T296" t="s">
        <v>81</v>
      </c>
      <c r="U296">
        <v>3</v>
      </c>
      <c r="V296">
        <v>4</v>
      </c>
      <c r="W296">
        <v>3</v>
      </c>
      <c r="X296">
        <v>5</v>
      </c>
      <c r="Y296">
        <v>3</v>
      </c>
      <c r="Z296">
        <v>5</v>
      </c>
      <c r="AA296">
        <v>1</v>
      </c>
      <c r="AB296" t="s">
        <v>83</v>
      </c>
      <c r="AC296">
        <v>4</v>
      </c>
      <c r="AD296">
        <v>4</v>
      </c>
      <c r="AE296">
        <v>3</v>
      </c>
      <c r="AF296">
        <v>5</v>
      </c>
      <c r="AH296">
        <v>4</v>
      </c>
      <c r="AI296">
        <v>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82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82</v>
      </c>
      <c r="BB296">
        <v>3</v>
      </c>
      <c r="BC296">
        <v>2</v>
      </c>
      <c r="BD296">
        <v>4</v>
      </c>
      <c r="BE296">
        <v>3</v>
      </c>
      <c r="BG296">
        <v>1</v>
      </c>
      <c r="BH296" t="s">
        <v>84</v>
      </c>
      <c r="BI296" t="s">
        <v>95</v>
      </c>
      <c r="BJ296" t="s">
        <v>96</v>
      </c>
      <c r="BK296" t="s">
        <v>179</v>
      </c>
      <c r="BL296" t="s">
        <v>107</v>
      </c>
      <c r="BM296" t="s">
        <v>117</v>
      </c>
      <c r="BN296" t="s">
        <v>99</v>
      </c>
      <c r="BO296" t="s">
        <v>124</v>
      </c>
      <c r="BP296" t="s">
        <v>100</v>
      </c>
      <c r="BQ296">
        <v>0</v>
      </c>
      <c r="BR296" t="s">
        <v>81</v>
      </c>
      <c r="BS296" t="s">
        <v>81</v>
      </c>
      <c r="BT296" t="s">
        <v>82</v>
      </c>
      <c r="BU296" t="s">
        <v>81</v>
      </c>
      <c r="BV296" t="s">
        <v>81</v>
      </c>
    </row>
    <row r="297" spans="1:75" x14ac:dyDescent="0.15">
      <c r="A297">
        <v>298</v>
      </c>
      <c r="B297" t="s">
        <v>77</v>
      </c>
      <c r="C297">
        <v>3</v>
      </c>
      <c r="D297" t="s">
        <v>75</v>
      </c>
      <c r="E297">
        <v>791372604</v>
      </c>
      <c r="F297">
        <v>4</v>
      </c>
      <c r="G297">
        <v>2</v>
      </c>
      <c r="H297">
        <v>4</v>
      </c>
      <c r="I297">
        <v>2</v>
      </c>
      <c r="J297">
        <v>4</v>
      </c>
      <c r="K297">
        <v>4</v>
      </c>
      <c r="L297" t="s">
        <v>101</v>
      </c>
      <c r="M297" t="s">
        <v>79</v>
      </c>
      <c r="N297" t="s">
        <v>80</v>
      </c>
      <c r="P297" t="s">
        <v>82</v>
      </c>
      <c r="Q297" t="s">
        <v>81</v>
      </c>
      <c r="R297" t="s">
        <v>81</v>
      </c>
      <c r="S297" t="s">
        <v>81</v>
      </c>
      <c r="T297" t="s">
        <v>81</v>
      </c>
      <c r="U297">
        <v>4</v>
      </c>
      <c r="V297">
        <v>4</v>
      </c>
      <c r="W297">
        <v>1</v>
      </c>
      <c r="X297">
        <v>4</v>
      </c>
      <c r="Y297">
        <v>3</v>
      </c>
      <c r="Z297">
        <v>3</v>
      </c>
      <c r="AA297">
        <v>1</v>
      </c>
      <c r="AB297" t="s">
        <v>83</v>
      </c>
      <c r="AC297">
        <v>5</v>
      </c>
      <c r="AD297">
        <v>5</v>
      </c>
      <c r="AE297">
        <v>5</v>
      </c>
      <c r="AF297">
        <v>5</v>
      </c>
      <c r="AG297">
        <v>5</v>
      </c>
      <c r="AH297">
        <v>5</v>
      </c>
      <c r="AI297">
        <v>1</v>
      </c>
      <c r="AJ297" t="s">
        <v>82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T297" t="s">
        <v>82</v>
      </c>
      <c r="AU297" t="s">
        <v>82</v>
      </c>
      <c r="AV297" t="s">
        <v>82</v>
      </c>
      <c r="AW297" t="s">
        <v>82</v>
      </c>
      <c r="AX297" t="s">
        <v>82</v>
      </c>
      <c r="AY297" t="s">
        <v>82</v>
      </c>
      <c r="AZ297" t="s">
        <v>81</v>
      </c>
      <c r="BB297">
        <v>5</v>
      </c>
      <c r="BC297">
        <v>2</v>
      </c>
      <c r="BD297">
        <v>5</v>
      </c>
      <c r="BE297">
        <v>3</v>
      </c>
      <c r="BF297">
        <v>3</v>
      </c>
      <c r="BG297">
        <v>5</v>
      </c>
      <c r="BH297" t="s">
        <v>111</v>
      </c>
      <c r="BI297" t="s">
        <v>85</v>
      </c>
      <c r="BJ297" t="s">
        <v>96</v>
      </c>
      <c r="BK297" t="s">
        <v>272</v>
      </c>
      <c r="BL297" t="s">
        <v>97</v>
      </c>
      <c r="BM297" t="s">
        <v>117</v>
      </c>
      <c r="BN297" t="s">
        <v>99</v>
      </c>
      <c r="BO297" t="s">
        <v>122</v>
      </c>
      <c r="BP297" t="s">
        <v>114</v>
      </c>
      <c r="BQ297">
        <v>0</v>
      </c>
      <c r="BR297" t="s">
        <v>82</v>
      </c>
      <c r="BS297" t="s">
        <v>81</v>
      </c>
      <c r="BT297" t="s">
        <v>81</v>
      </c>
      <c r="BU297" t="s">
        <v>81</v>
      </c>
      <c r="BV297" t="s">
        <v>81</v>
      </c>
    </row>
    <row r="298" spans="1:75" x14ac:dyDescent="0.15">
      <c r="A298">
        <v>299</v>
      </c>
      <c r="C298">
        <v>1</v>
      </c>
      <c r="D298" t="s">
        <v>75</v>
      </c>
      <c r="E298">
        <v>33393047</v>
      </c>
      <c r="F298">
        <v>2</v>
      </c>
      <c r="G298">
        <v>3</v>
      </c>
      <c r="H298">
        <v>3</v>
      </c>
      <c r="I298">
        <v>3</v>
      </c>
      <c r="J298">
        <v>4</v>
      </c>
      <c r="K298">
        <v>3</v>
      </c>
      <c r="L298">
        <v>4</v>
      </c>
      <c r="M298" t="s">
        <v>79</v>
      </c>
      <c r="N298" t="s">
        <v>80</v>
      </c>
      <c r="P298" t="s">
        <v>82</v>
      </c>
      <c r="Q298" t="s">
        <v>81</v>
      </c>
      <c r="R298" t="s">
        <v>81</v>
      </c>
      <c r="S298" t="s">
        <v>81</v>
      </c>
      <c r="T298" t="s">
        <v>81</v>
      </c>
      <c r="U298">
        <v>4</v>
      </c>
      <c r="V298">
        <v>4</v>
      </c>
      <c r="W298">
        <v>2</v>
      </c>
      <c r="X298">
        <v>4</v>
      </c>
      <c r="Y298">
        <v>2</v>
      </c>
      <c r="Z298">
        <v>1</v>
      </c>
      <c r="AA298">
        <v>3</v>
      </c>
      <c r="AJ298" t="s">
        <v>76</v>
      </c>
      <c r="AK298" t="s">
        <v>76</v>
      </c>
      <c r="AL298" t="s">
        <v>76</v>
      </c>
      <c r="AM298" t="s">
        <v>76</v>
      </c>
      <c r="AN298" t="s">
        <v>76</v>
      </c>
      <c r="AO298" t="s">
        <v>76</v>
      </c>
      <c r="AP298" t="s">
        <v>76</v>
      </c>
      <c r="AQ298" t="s">
        <v>76</v>
      </c>
      <c r="AR298" t="s">
        <v>76</v>
      </c>
      <c r="AT298" t="s">
        <v>76</v>
      </c>
      <c r="AU298" t="s">
        <v>76</v>
      </c>
      <c r="AV298" t="s">
        <v>76</v>
      </c>
      <c r="AW298" t="s">
        <v>76</v>
      </c>
      <c r="AX298" t="s">
        <v>76</v>
      </c>
      <c r="AY298" t="s">
        <v>76</v>
      </c>
      <c r="AZ298" t="s">
        <v>76</v>
      </c>
      <c r="BR298" t="s">
        <v>76</v>
      </c>
      <c r="BS298" t="s">
        <v>76</v>
      </c>
      <c r="BT298" t="s">
        <v>76</v>
      </c>
      <c r="BU298" t="s">
        <v>76</v>
      </c>
      <c r="BV298" t="s">
        <v>76</v>
      </c>
    </row>
    <row r="299" spans="1:75" x14ac:dyDescent="0.15">
      <c r="A299">
        <v>300</v>
      </c>
      <c r="B299" t="s">
        <v>77</v>
      </c>
      <c r="C299">
        <v>3</v>
      </c>
      <c r="D299" t="s">
        <v>75</v>
      </c>
      <c r="E299">
        <v>1854279476</v>
      </c>
      <c r="F299">
        <v>3</v>
      </c>
      <c r="G299" t="s">
        <v>93</v>
      </c>
      <c r="H299" t="s">
        <v>93</v>
      </c>
      <c r="I299">
        <v>2</v>
      </c>
      <c r="J299" t="s">
        <v>93</v>
      </c>
      <c r="K299">
        <v>4</v>
      </c>
      <c r="L299">
        <v>3</v>
      </c>
      <c r="M299" t="s">
        <v>109</v>
      </c>
      <c r="N299" t="s">
        <v>80</v>
      </c>
      <c r="P299" t="s">
        <v>82</v>
      </c>
      <c r="Q299" t="s">
        <v>81</v>
      </c>
      <c r="R299" t="s">
        <v>81</v>
      </c>
      <c r="S299" t="s">
        <v>81</v>
      </c>
      <c r="T299" t="s">
        <v>81</v>
      </c>
      <c r="U299">
        <v>4</v>
      </c>
      <c r="V299">
        <v>5</v>
      </c>
      <c r="W299">
        <v>2</v>
      </c>
      <c r="X299">
        <v>5</v>
      </c>
      <c r="Y299">
        <v>2</v>
      </c>
      <c r="AA299">
        <v>1</v>
      </c>
      <c r="AB299" t="s">
        <v>94</v>
      </c>
      <c r="AC299">
        <v>5</v>
      </c>
      <c r="AD299">
        <v>2</v>
      </c>
      <c r="AE299">
        <v>2</v>
      </c>
      <c r="AF299">
        <v>5</v>
      </c>
      <c r="AG299">
        <v>5</v>
      </c>
      <c r="AH299">
        <v>4</v>
      </c>
      <c r="AJ299" t="s">
        <v>81</v>
      </c>
      <c r="AK299" t="s">
        <v>81</v>
      </c>
      <c r="AL299" t="s">
        <v>81</v>
      </c>
      <c r="AM299" t="s">
        <v>81</v>
      </c>
      <c r="AN299" t="s">
        <v>81</v>
      </c>
      <c r="AO299" t="s">
        <v>81</v>
      </c>
      <c r="AP299" t="s">
        <v>81</v>
      </c>
      <c r="AQ299" t="s">
        <v>81</v>
      </c>
      <c r="AR299" t="s">
        <v>82</v>
      </c>
      <c r="AT299" t="s">
        <v>81</v>
      </c>
      <c r="AU299" t="s">
        <v>82</v>
      </c>
      <c r="AV299" t="s">
        <v>81</v>
      </c>
      <c r="AW299" t="s">
        <v>81</v>
      </c>
      <c r="AX299" t="s">
        <v>82</v>
      </c>
      <c r="AY299" t="s">
        <v>81</v>
      </c>
      <c r="AZ299" t="s">
        <v>81</v>
      </c>
      <c r="BB299">
        <v>4</v>
      </c>
      <c r="BC299">
        <v>1</v>
      </c>
      <c r="BD299">
        <v>3</v>
      </c>
      <c r="BE299">
        <v>2</v>
      </c>
      <c r="BF299">
        <v>2</v>
      </c>
      <c r="BG299">
        <v>4</v>
      </c>
      <c r="BH299" t="s">
        <v>116</v>
      </c>
      <c r="BI299" t="s">
        <v>85</v>
      </c>
      <c r="BJ299" t="s">
        <v>96</v>
      </c>
      <c r="BK299" t="s">
        <v>185</v>
      </c>
      <c r="BL299" t="s">
        <v>107</v>
      </c>
      <c r="BM299" t="s">
        <v>117</v>
      </c>
      <c r="BN299" t="s">
        <v>99</v>
      </c>
      <c r="BO299" t="s">
        <v>122</v>
      </c>
      <c r="BP299" t="s">
        <v>118</v>
      </c>
      <c r="BQ299" t="s">
        <v>119</v>
      </c>
      <c r="BR299" t="s">
        <v>81</v>
      </c>
      <c r="BS299" t="s">
        <v>81</v>
      </c>
      <c r="BT299" t="s">
        <v>81</v>
      </c>
      <c r="BU299" t="s">
        <v>81</v>
      </c>
      <c r="BV299" t="s">
        <v>81</v>
      </c>
      <c r="BW299" t="s">
        <v>184</v>
      </c>
    </row>
    <row r="300" spans="1:75" x14ac:dyDescent="0.15">
      <c r="A300">
        <v>301</v>
      </c>
      <c r="D300" t="s">
        <v>75</v>
      </c>
      <c r="E300">
        <v>1096750018</v>
      </c>
      <c r="P300" t="s">
        <v>76</v>
      </c>
      <c r="Q300" t="s">
        <v>76</v>
      </c>
      <c r="R300" t="s">
        <v>76</v>
      </c>
      <c r="S300" t="s">
        <v>76</v>
      </c>
      <c r="T300" t="s">
        <v>76</v>
      </c>
      <c r="AJ300" t="s">
        <v>76</v>
      </c>
      <c r="AK300" t="s">
        <v>76</v>
      </c>
      <c r="AL300" t="s">
        <v>76</v>
      </c>
      <c r="AM300" t="s">
        <v>76</v>
      </c>
      <c r="AN300" t="s">
        <v>76</v>
      </c>
      <c r="AO300" t="s">
        <v>76</v>
      </c>
      <c r="AP300" t="s">
        <v>76</v>
      </c>
      <c r="AQ300" t="s">
        <v>76</v>
      </c>
      <c r="AR300" t="s">
        <v>76</v>
      </c>
      <c r="AT300" t="s">
        <v>76</v>
      </c>
      <c r="AU300" t="s">
        <v>76</v>
      </c>
      <c r="AV300" t="s">
        <v>76</v>
      </c>
      <c r="AW300" t="s">
        <v>76</v>
      </c>
      <c r="AX300" t="s">
        <v>76</v>
      </c>
      <c r="AY300" t="s">
        <v>76</v>
      </c>
      <c r="AZ300" t="s">
        <v>76</v>
      </c>
      <c r="BR300" t="s">
        <v>76</v>
      </c>
      <c r="BS300" t="s">
        <v>76</v>
      </c>
      <c r="BT300" t="s">
        <v>76</v>
      </c>
      <c r="BU300" t="s">
        <v>76</v>
      </c>
      <c r="BV300" t="s">
        <v>76</v>
      </c>
    </row>
    <row r="301" spans="1:75" x14ac:dyDescent="0.15">
      <c r="A301">
        <v>302</v>
      </c>
      <c r="B301" t="s">
        <v>77</v>
      </c>
      <c r="C301">
        <v>3</v>
      </c>
      <c r="D301" t="s">
        <v>75</v>
      </c>
      <c r="E301">
        <v>1871151151</v>
      </c>
      <c r="F301">
        <v>3</v>
      </c>
      <c r="G301">
        <v>3</v>
      </c>
      <c r="H301">
        <v>2</v>
      </c>
      <c r="I301">
        <v>2</v>
      </c>
      <c r="J301">
        <v>2</v>
      </c>
      <c r="K301">
        <v>3</v>
      </c>
      <c r="L301">
        <v>4</v>
      </c>
      <c r="M301" t="s">
        <v>105</v>
      </c>
      <c r="N301" t="s">
        <v>80</v>
      </c>
      <c r="P301" t="s">
        <v>82</v>
      </c>
      <c r="Q301" t="s">
        <v>81</v>
      </c>
      <c r="R301" t="s">
        <v>81</v>
      </c>
      <c r="S301" t="s">
        <v>81</v>
      </c>
      <c r="T301" t="s">
        <v>81</v>
      </c>
      <c r="U301">
        <v>4</v>
      </c>
      <c r="V301">
        <v>3</v>
      </c>
      <c r="W301">
        <v>1</v>
      </c>
      <c r="X301">
        <v>4</v>
      </c>
      <c r="Y301">
        <v>3</v>
      </c>
      <c r="Z301">
        <v>2</v>
      </c>
      <c r="AA301">
        <v>4</v>
      </c>
      <c r="AB301" t="s">
        <v>153</v>
      </c>
      <c r="AC301">
        <v>4</v>
      </c>
      <c r="AD301">
        <v>4</v>
      </c>
      <c r="AE301">
        <v>3</v>
      </c>
      <c r="AF301">
        <v>5</v>
      </c>
      <c r="AG301">
        <v>4</v>
      </c>
      <c r="AH301">
        <v>4</v>
      </c>
      <c r="AI301">
        <v>1</v>
      </c>
      <c r="AJ301" t="s">
        <v>82</v>
      </c>
      <c r="AK301" t="s">
        <v>81</v>
      </c>
      <c r="AL301" t="s">
        <v>82</v>
      </c>
      <c r="AM301" t="s">
        <v>81</v>
      </c>
      <c r="AN301" t="s">
        <v>81</v>
      </c>
      <c r="AO301" t="s">
        <v>81</v>
      </c>
      <c r="AP301" t="s">
        <v>81</v>
      </c>
      <c r="AQ301" t="s">
        <v>81</v>
      </c>
      <c r="AR301" t="s">
        <v>81</v>
      </c>
      <c r="AT301" t="s">
        <v>82</v>
      </c>
      <c r="AU301" t="s">
        <v>82</v>
      </c>
      <c r="AV301" t="s">
        <v>81</v>
      </c>
      <c r="AW301" t="s">
        <v>82</v>
      </c>
      <c r="AX301" t="s">
        <v>81</v>
      </c>
      <c r="AY301" t="s">
        <v>81</v>
      </c>
      <c r="AZ301" t="s">
        <v>81</v>
      </c>
      <c r="BB301">
        <v>4</v>
      </c>
      <c r="BC301">
        <v>4</v>
      </c>
      <c r="BD301">
        <v>4</v>
      </c>
      <c r="BE301">
        <v>5</v>
      </c>
      <c r="BF301">
        <v>5</v>
      </c>
      <c r="BG301">
        <v>4</v>
      </c>
      <c r="BH301" t="s">
        <v>111</v>
      </c>
      <c r="BI301" t="s">
        <v>95</v>
      </c>
      <c r="BJ301" t="s">
        <v>185</v>
      </c>
      <c r="BK301" t="s">
        <v>87</v>
      </c>
      <c r="BL301" t="s">
        <v>97</v>
      </c>
      <c r="BM301" t="s">
        <v>89</v>
      </c>
      <c r="BN301" t="s">
        <v>90</v>
      </c>
      <c r="BO301" t="s">
        <v>104</v>
      </c>
      <c r="BP301" t="s">
        <v>92</v>
      </c>
      <c r="BQ301">
        <v>0</v>
      </c>
      <c r="BR301" t="s">
        <v>81</v>
      </c>
      <c r="BS301" t="s">
        <v>82</v>
      </c>
      <c r="BT301" t="s">
        <v>82</v>
      </c>
      <c r="BU301" t="s">
        <v>81</v>
      </c>
      <c r="BV301" t="s">
        <v>81</v>
      </c>
    </row>
    <row r="302" spans="1:75" x14ac:dyDescent="0.15">
      <c r="A302">
        <v>303</v>
      </c>
      <c r="C302">
        <v>1</v>
      </c>
      <c r="D302" t="s">
        <v>75</v>
      </c>
      <c r="E302">
        <v>1428353228</v>
      </c>
      <c r="F302">
        <v>4</v>
      </c>
      <c r="G302">
        <v>4</v>
      </c>
      <c r="H302">
        <v>3</v>
      </c>
      <c r="I302">
        <v>4</v>
      </c>
      <c r="J302">
        <v>4</v>
      </c>
      <c r="K302">
        <v>2</v>
      </c>
      <c r="L302">
        <v>3</v>
      </c>
      <c r="M302" t="s">
        <v>79</v>
      </c>
      <c r="N302" t="s">
        <v>80</v>
      </c>
      <c r="P302" t="s">
        <v>81</v>
      </c>
      <c r="Q302" t="s">
        <v>81</v>
      </c>
      <c r="R302" t="s">
        <v>81</v>
      </c>
      <c r="S302" t="s">
        <v>81</v>
      </c>
      <c r="T302" t="s">
        <v>82</v>
      </c>
      <c r="U302">
        <v>3</v>
      </c>
      <c r="V302">
        <v>4</v>
      </c>
      <c r="W302">
        <v>3</v>
      </c>
      <c r="X302">
        <v>4</v>
      </c>
      <c r="Y302">
        <v>4</v>
      </c>
      <c r="Z302">
        <v>5</v>
      </c>
      <c r="AA302">
        <v>4</v>
      </c>
      <c r="AB302" t="s">
        <v>94</v>
      </c>
      <c r="AC302">
        <v>5</v>
      </c>
      <c r="AD302">
        <v>1</v>
      </c>
      <c r="AE302">
        <v>4</v>
      </c>
      <c r="AF302">
        <v>5</v>
      </c>
      <c r="AG302">
        <v>5</v>
      </c>
      <c r="AH302">
        <v>5</v>
      </c>
      <c r="AI302">
        <v>3</v>
      </c>
      <c r="AJ302" t="s">
        <v>81</v>
      </c>
      <c r="AK302" t="s">
        <v>81</v>
      </c>
      <c r="AL302" t="s">
        <v>81</v>
      </c>
      <c r="AM302" t="s">
        <v>82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C302">
        <v>5</v>
      </c>
      <c r="BD302">
        <v>3</v>
      </c>
      <c r="BR302" t="s">
        <v>76</v>
      </c>
      <c r="BS302" t="s">
        <v>76</v>
      </c>
      <c r="BT302" t="s">
        <v>76</v>
      </c>
      <c r="BU302" t="s">
        <v>76</v>
      </c>
      <c r="BV302" t="s">
        <v>76</v>
      </c>
    </row>
    <row r="303" spans="1:75" x14ac:dyDescent="0.15">
      <c r="A303">
        <v>304</v>
      </c>
      <c r="B303" t="s">
        <v>77</v>
      </c>
      <c r="C303">
        <v>3</v>
      </c>
      <c r="D303" t="s">
        <v>75</v>
      </c>
      <c r="E303">
        <v>448681170</v>
      </c>
      <c r="F303" t="s">
        <v>101</v>
      </c>
      <c r="G303">
        <v>4</v>
      </c>
      <c r="H303">
        <v>4</v>
      </c>
      <c r="I303">
        <v>3</v>
      </c>
      <c r="J303" t="s">
        <v>101</v>
      </c>
      <c r="K303">
        <v>3</v>
      </c>
      <c r="L303">
        <v>4</v>
      </c>
      <c r="M303" t="s">
        <v>79</v>
      </c>
      <c r="N303" t="s">
        <v>80</v>
      </c>
      <c r="P303" t="s">
        <v>82</v>
      </c>
      <c r="Q303" t="s">
        <v>81</v>
      </c>
      <c r="R303" t="s">
        <v>82</v>
      </c>
      <c r="S303" t="s">
        <v>81</v>
      </c>
      <c r="T303" t="s">
        <v>82</v>
      </c>
      <c r="U303">
        <v>4</v>
      </c>
      <c r="V303">
        <v>5</v>
      </c>
      <c r="W303">
        <v>4</v>
      </c>
      <c r="X303">
        <v>4</v>
      </c>
      <c r="Y303">
        <v>4</v>
      </c>
      <c r="Z303">
        <v>4</v>
      </c>
      <c r="AA303">
        <v>4</v>
      </c>
      <c r="AB303" t="s">
        <v>110</v>
      </c>
      <c r="AC303">
        <v>4</v>
      </c>
      <c r="AD303">
        <v>5</v>
      </c>
      <c r="AE303">
        <v>5</v>
      </c>
      <c r="AF303">
        <v>5</v>
      </c>
      <c r="AG303">
        <v>5</v>
      </c>
      <c r="AH303">
        <v>4</v>
      </c>
      <c r="AI303">
        <v>2</v>
      </c>
      <c r="AJ303" t="s">
        <v>81</v>
      </c>
      <c r="AK303" t="s">
        <v>81</v>
      </c>
      <c r="AL303" t="s">
        <v>81</v>
      </c>
      <c r="AM303" t="s">
        <v>82</v>
      </c>
      <c r="AN303" t="s">
        <v>81</v>
      </c>
      <c r="AO303" t="s">
        <v>81</v>
      </c>
      <c r="AP303" t="s">
        <v>81</v>
      </c>
      <c r="AQ303" t="s">
        <v>81</v>
      </c>
      <c r="AR303" t="s">
        <v>82</v>
      </c>
      <c r="AT303" t="s">
        <v>81</v>
      </c>
      <c r="AU303" t="s">
        <v>82</v>
      </c>
      <c r="AV303" t="s">
        <v>81</v>
      </c>
      <c r="AW303" t="s">
        <v>81</v>
      </c>
      <c r="AX303" t="s">
        <v>82</v>
      </c>
      <c r="AY303" t="s">
        <v>82</v>
      </c>
      <c r="AZ303" t="s">
        <v>81</v>
      </c>
      <c r="BB303">
        <v>3</v>
      </c>
      <c r="BC303">
        <v>4</v>
      </c>
      <c r="BD303">
        <v>4</v>
      </c>
      <c r="BE303">
        <v>4</v>
      </c>
      <c r="BF303">
        <v>4</v>
      </c>
      <c r="BG303">
        <v>4</v>
      </c>
      <c r="BH303" t="s">
        <v>84</v>
      </c>
      <c r="BI303" t="s">
        <v>85</v>
      </c>
      <c r="BJ303" t="s">
        <v>96</v>
      </c>
      <c r="BK303" t="s">
        <v>273</v>
      </c>
      <c r="BL303" t="s">
        <v>97</v>
      </c>
      <c r="BM303" t="s">
        <v>117</v>
      </c>
      <c r="BN303" t="s">
        <v>99</v>
      </c>
      <c r="BO303" t="s">
        <v>169</v>
      </c>
      <c r="BP303" t="s">
        <v>92</v>
      </c>
      <c r="BQ303">
        <v>0</v>
      </c>
      <c r="BR303" t="s">
        <v>81</v>
      </c>
      <c r="BS303" t="s">
        <v>81</v>
      </c>
      <c r="BT303" t="s">
        <v>82</v>
      </c>
      <c r="BU303" t="s">
        <v>81</v>
      </c>
      <c r="BV303" t="s">
        <v>81</v>
      </c>
    </row>
    <row r="304" spans="1:75" x14ac:dyDescent="0.15">
      <c r="A304">
        <v>305</v>
      </c>
      <c r="B304" t="s">
        <v>77</v>
      </c>
      <c r="C304">
        <v>3</v>
      </c>
      <c r="D304" t="s">
        <v>75</v>
      </c>
      <c r="E304">
        <v>1772770904</v>
      </c>
      <c r="F304">
        <v>3</v>
      </c>
      <c r="G304" t="s">
        <v>101</v>
      </c>
      <c r="H304">
        <v>4</v>
      </c>
      <c r="I304" t="s">
        <v>101</v>
      </c>
      <c r="J304">
        <v>4</v>
      </c>
      <c r="K304">
        <v>4</v>
      </c>
      <c r="L304">
        <v>2</v>
      </c>
      <c r="M304" t="s">
        <v>102</v>
      </c>
      <c r="N304" t="s">
        <v>80</v>
      </c>
      <c r="P304" t="s">
        <v>81</v>
      </c>
      <c r="Q304" t="s">
        <v>82</v>
      </c>
      <c r="R304" t="s">
        <v>81</v>
      </c>
      <c r="S304" t="s">
        <v>81</v>
      </c>
      <c r="T304" t="s">
        <v>81</v>
      </c>
      <c r="U304">
        <v>3</v>
      </c>
      <c r="V304">
        <v>5</v>
      </c>
      <c r="W304">
        <v>3</v>
      </c>
      <c r="X304">
        <v>5</v>
      </c>
      <c r="Y304">
        <v>3</v>
      </c>
      <c r="Z304">
        <v>3</v>
      </c>
      <c r="AA304">
        <v>4</v>
      </c>
      <c r="AB304" t="s">
        <v>94</v>
      </c>
      <c r="AC304">
        <v>3</v>
      </c>
      <c r="AD304">
        <v>5</v>
      </c>
      <c r="AE304">
        <v>5</v>
      </c>
      <c r="AF304">
        <v>5</v>
      </c>
      <c r="AG304">
        <v>5</v>
      </c>
      <c r="AH304">
        <v>3</v>
      </c>
      <c r="AI304">
        <v>1</v>
      </c>
      <c r="AJ304" t="s">
        <v>81</v>
      </c>
      <c r="AK304" t="s">
        <v>82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82</v>
      </c>
      <c r="AY304" t="s">
        <v>81</v>
      </c>
      <c r="AZ304" t="s">
        <v>81</v>
      </c>
      <c r="BH304" t="s">
        <v>133</v>
      </c>
      <c r="BI304" t="s">
        <v>85</v>
      </c>
      <c r="BJ304" t="s">
        <v>96</v>
      </c>
      <c r="BK304" t="s">
        <v>87</v>
      </c>
      <c r="BL304" t="s">
        <v>107</v>
      </c>
      <c r="BM304" t="s">
        <v>117</v>
      </c>
      <c r="BN304" t="s">
        <v>99</v>
      </c>
      <c r="BO304" t="s">
        <v>169</v>
      </c>
      <c r="BP304" t="s">
        <v>231</v>
      </c>
      <c r="BQ304">
        <v>1</v>
      </c>
      <c r="BR304" t="s">
        <v>81</v>
      </c>
      <c r="BS304" t="s">
        <v>82</v>
      </c>
      <c r="BT304" t="s">
        <v>81</v>
      </c>
      <c r="BU304" t="s">
        <v>81</v>
      </c>
      <c r="BV304" t="s">
        <v>81</v>
      </c>
    </row>
    <row r="305" spans="1:74" x14ac:dyDescent="0.15">
      <c r="A305">
        <v>306</v>
      </c>
      <c r="B305" t="s">
        <v>77</v>
      </c>
      <c r="C305">
        <v>3</v>
      </c>
      <c r="D305" t="s">
        <v>75</v>
      </c>
      <c r="E305">
        <v>2094272941</v>
      </c>
      <c r="F305" t="s">
        <v>101</v>
      </c>
      <c r="G305" t="s">
        <v>101</v>
      </c>
      <c r="H305" t="s">
        <v>101</v>
      </c>
      <c r="I305" t="s">
        <v>101</v>
      </c>
      <c r="J305" t="s">
        <v>101</v>
      </c>
      <c r="K305">
        <v>4</v>
      </c>
      <c r="L305" t="s">
        <v>101</v>
      </c>
      <c r="M305" t="s">
        <v>102</v>
      </c>
      <c r="N305" t="s">
        <v>80</v>
      </c>
      <c r="P305" t="s">
        <v>82</v>
      </c>
      <c r="Q305" t="s">
        <v>81</v>
      </c>
      <c r="R305" t="s">
        <v>81</v>
      </c>
      <c r="S305" t="s">
        <v>81</v>
      </c>
      <c r="T305" t="s">
        <v>82</v>
      </c>
      <c r="U305">
        <v>4</v>
      </c>
      <c r="V305">
        <v>5</v>
      </c>
      <c r="W305">
        <v>1</v>
      </c>
      <c r="X305">
        <v>5</v>
      </c>
      <c r="Y305">
        <v>5</v>
      </c>
      <c r="Z305">
        <v>3</v>
      </c>
      <c r="AA305">
        <v>2</v>
      </c>
      <c r="AB305" t="s">
        <v>83</v>
      </c>
      <c r="AC305">
        <v>5</v>
      </c>
      <c r="AD305">
        <v>5</v>
      </c>
      <c r="AE305">
        <v>5</v>
      </c>
      <c r="AF305">
        <v>5</v>
      </c>
      <c r="AG305">
        <v>5</v>
      </c>
      <c r="AH305">
        <v>5</v>
      </c>
      <c r="AI305">
        <v>2</v>
      </c>
      <c r="AJ305" t="s">
        <v>81</v>
      </c>
      <c r="AK305" t="s">
        <v>81</v>
      </c>
      <c r="AL305" t="s">
        <v>82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s">
        <v>82</v>
      </c>
      <c r="AZ305" t="s">
        <v>81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 t="s">
        <v>116</v>
      </c>
      <c r="BI305" t="s">
        <v>95</v>
      </c>
      <c r="BJ305" t="s">
        <v>96</v>
      </c>
      <c r="BK305" t="s">
        <v>134</v>
      </c>
      <c r="BL305" t="s">
        <v>107</v>
      </c>
      <c r="BM305" t="s">
        <v>98</v>
      </c>
      <c r="BN305" t="s">
        <v>99</v>
      </c>
      <c r="BO305" t="s">
        <v>91</v>
      </c>
      <c r="BP305" t="s">
        <v>118</v>
      </c>
      <c r="BQ305">
        <v>1</v>
      </c>
      <c r="BR305" t="s">
        <v>82</v>
      </c>
      <c r="BS305" t="s">
        <v>81</v>
      </c>
      <c r="BT305" t="s">
        <v>81</v>
      </c>
      <c r="BU305" t="s">
        <v>81</v>
      </c>
      <c r="BV305" t="s">
        <v>81</v>
      </c>
    </row>
    <row r="306" spans="1:74" x14ac:dyDescent="0.15">
      <c r="A306">
        <v>307</v>
      </c>
      <c r="B306" t="s">
        <v>77</v>
      </c>
      <c r="C306">
        <v>3</v>
      </c>
      <c r="D306" t="s">
        <v>75</v>
      </c>
      <c r="E306">
        <v>614729449</v>
      </c>
      <c r="F306">
        <v>2</v>
      </c>
      <c r="G306" t="s">
        <v>93</v>
      </c>
      <c r="H306">
        <v>3</v>
      </c>
      <c r="I306" t="s">
        <v>93</v>
      </c>
      <c r="J306" t="s">
        <v>93</v>
      </c>
      <c r="K306" t="s">
        <v>93</v>
      </c>
      <c r="L306">
        <v>2</v>
      </c>
      <c r="M306" t="s">
        <v>105</v>
      </c>
      <c r="N306" t="s">
        <v>80</v>
      </c>
      <c r="P306" t="s">
        <v>81</v>
      </c>
      <c r="Q306" t="s">
        <v>81</v>
      </c>
      <c r="R306" t="s">
        <v>82</v>
      </c>
      <c r="S306" t="s">
        <v>81</v>
      </c>
      <c r="T306" t="s">
        <v>81</v>
      </c>
      <c r="U306">
        <v>4</v>
      </c>
      <c r="V306">
        <v>3</v>
      </c>
      <c r="W306">
        <v>3</v>
      </c>
      <c r="X306">
        <v>5</v>
      </c>
      <c r="Y306">
        <v>1</v>
      </c>
      <c r="Z306">
        <v>1</v>
      </c>
      <c r="AA306">
        <v>1</v>
      </c>
      <c r="AB306" t="s">
        <v>94</v>
      </c>
      <c r="AC306">
        <v>3</v>
      </c>
      <c r="AD306">
        <v>3</v>
      </c>
      <c r="AE306">
        <v>3</v>
      </c>
      <c r="AF306">
        <v>4</v>
      </c>
      <c r="AG306">
        <v>4</v>
      </c>
      <c r="AH306">
        <v>4</v>
      </c>
      <c r="AI306">
        <v>1</v>
      </c>
      <c r="AJ306" t="s">
        <v>81</v>
      </c>
      <c r="AK306" t="s">
        <v>81</v>
      </c>
      <c r="AL306" t="s">
        <v>81</v>
      </c>
      <c r="AM306" t="s">
        <v>82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82</v>
      </c>
      <c r="BB306">
        <v>5</v>
      </c>
      <c r="BC306">
        <v>4</v>
      </c>
      <c r="BD306">
        <v>4</v>
      </c>
      <c r="BE306">
        <v>3</v>
      </c>
      <c r="BF306">
        <v>3</v>
      </c>
      <c r="BG306">
        <v>3</v>
      </c>
      <c r="BH306" t="s">
        <v>111</v>
      </c>
      <c r="BI306" t="s">
        <v>85</v>
      </c>
      <c r="BJ306" t="s">
        <v>96</v>
      </c>
      <c r="BK306" t="s">
        <v>274</v>
      </c>
      <c r="BL306" t="s">
        <v>107</v>
      </c>
      <c r="BM306" t="s">
        <v>117</v>
      </c>
      <c r="BN306" t="s">
        <v>99</v>
      </c>
      <c r="BO306" t="s">
        <v>124</v>
      </c>
      <c r="BP306" t="s">
        <v>100</v>
      </c>
      <c r="BQ306">
        <v>0</v>
      </c>
      <c r="BR306" t="s">
        <v>82</v>
      </c>
      <c r="BS306" t="s">
        <v>81</v>
      </c>
      <c r="BT306" t="s">
        <v>81</v>
      </c>
      <c r="BU306" t="s">
        <v>81</v>
      </c>
      <c r="BV306" t="s">
        <v>81</v>
      </c>
    </row>
    <row r="307" spans="1:74" x14ac:dyDescent="0.15">
      <c r="A307">
        <v>308</v>
      </c>
      <c r="B307" t="s">
        <v>77</v>
      </c>
      <c r="C307">
        <v>3</v>
      </c>
      <c r="D307" t="s">
        <v>75</v>
      </c>
      <c r="E307">
        <v>1684365976</v>
      </c>
      <c r="F307">
        <v>4</v>
      </c>
      <c r="G307" t="s">
        <v>101</v>
      </c>
      <c r="H307">
        <v>3</v>
      </c>
      <c r="I307">
        <v>3</v>
      </c>
      <c r="J307">
        <v>4</v>
      </c>
      <c r="K307" t="s">
        <v>101</v>
      </c>
      <c r="L307">
        <v>3</v>
      </c>
      <c r="M307" t="s">
        <v>115</v>
      </c>
      <c r="N307" t="s">
        <v>80</v>
      </c>
      <c r="P307" t="s">
        <v>82</v>
      </c>
      <c r="Q307" t="s">
        <v>81</v>
      </c>
      <c r="R307" t="s">
        <v>81</v>
      </c>
      <c r="S307" t="s">
        <v>81</v>
      </c>
      <c r="T307" t="s">
        <v>81</v>
      </c>
      <c r="U307">
        <v>3</v>
      </c>
      <c r="V307">
        <v>4</v>
      </c>
      <c r="W307">
        <v>2</v>
      </c>
      <c r="X307">
        <v>3</v>
      </c>
      <c r="Y307">
        <v>3</v>
      </c>
      <c r="Z307">
        <v>5</v>
      </c>
      <c r="AA307">
        <v>2</v>
      </c>
      <c r="AB307" t="s">
        <v>83</v>
      </c>
      <c r="AC307">
        <v>5</v>
      </c>
      <c r="AD307">
        <v>5</v>
      </c>
      <c r="AE307">
        <v>3</v>
      </c>
      <c r="AF307">
        <v>5</v>
      </c>
      <c r="AG307">
        <v>5</v>
      </c>
      <c r="AH307">
        <v>5</v>
      </c>
      <c r="AI307">
        <v>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82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s">
        <v>81</v>
      </c>
      <c r="AZ307" t="s">
        <v>82</v>
      </c>
      <c r="BB307">
        <v>5</v>
      </c>
      <c r="BC307">
        <v>3</v>
      </c>
      <c r="BD307">
        <v>3</v>
      </c>
      <c r="BE307">
        <v>3</v>
      </c>
      <c r="BF307">
        <v>3</v>
      </c>
      <c r="BG307">
        <v>2</v>
      </c>
      <c r="BH307" t="s">
        <v>116</v>
      </c>
      <c r="BI307" t="s">
        <v>85</v>
      </c>
      <c r="BJ307" t="s">
        <v>96</v>
      </c>
      <c r="BK307" t="s">
        <v>275</v>
      </c>
      <c r="BL307" t="s">
        <v>97</v>
      </c>
      <c r="BM307" t="s">
        <v>117</v>
      </c>
      <c r="BN307" t="s">
        <v>108</v>
      </c>
      <c r="BO307" t="s">
        <v>169</v>
      </c>
      <c r="BP307" t="s">
        <v>141</v>
      </c>
      <c r="BQ307">
        <v>0</v>
      </c>
      <c r="BR307" t="s">
        <v>81</v>
      </c>
      <c r="BS307" t="s">
        <v>81</v>
      </c>
      <c r="BT307" t="s">
        <v>82</v>
      </c>
      <c r="BU307" t="s">
        <v>81</v>
      </c>
      <c r="BV307" t="s">
        <v>81</v>
      </c>
    </row>
    <row r="308" spans="1:74" x14ac:dyDescent="0.15">
      <c r="A308">
        <v>309</v>
      </c>
      <c r="D308" t="s">
        <v>78</v>
      </c>
      <c r="E308">
        <v>1515264174</v>
      </c>
      <c r="P308" t="s">
        <v>76</v>
      </c>
      <c r="Q308" t="s">
        <v>76</v>
      </c>
      <c r="R308" t="s">
        <v>76</v>
      </c>
      <c r="S308" t="s">
        <v>76</v>
      </c>
      <c r="T308" t="s">
        <v>76</v>
      </c>
      <c r="AJ308" t="s">
        <v>76</v>
      </c>
      <c r="AK308" t="s">
        <v>76</v>
      </c>
      <c r="AL308" t="s">
        <v>76</v>
      </c>
      <c r="AM308" t="s">
        <v>76</v>
      </c>
      <c r="AN308" t="s">
        <v>76</v>
      </c>
      <c r="AO308" t="s">
        <v>76</v>
      </c>
      <c r="AP308" t="s">
        <v>76</v>
      </c>
      <c r="AQ308" t="s">
        <v>76</v>
      </c>
      <c r="AR308" t="s">
        <v>76</v>
      </c>
      <c r="AT308" t="s">
        <v>76</v>
      </c>
      <c r="AU308" t="s">
        <v>76</v>
      </c>
      <c r="AV308" t="s">
        <v>76</v>
      </c>
      <c r="AW308" t="s">
        <v>76</v>
      </c>
      <c r="AX308" t="s">
        <v>76</v>
      </c>
      <c r="AY308" t="s">
        <v>76</v>
      </c>
      <c r="AZ308" t="s">
        <v>76</v>
      </c>
      <c r="BR308" t="s">
        <v>76</v>
      </c>
      <c r="BS308" t="s">
        <v>76</v>
      </c>
      <c r="BT308" t="s">
        <v>76</v>
      </c>
      <c r="BU308" t="s">
        <v>76</v>
      </c>
      <c r="BV308" t="s">
        <v>76</v>
      </c>
    </row>
    <row r="309" spans="1:74" x14ac:dyDescent="0.15">
      <c r="A309">
        <v>310</v>
      </c>
      <c r="B309" t="s">
        <v>77</v>
      </c>
      <c r="C309">
        <v>3</v>
      </c>
      <c r="D309" t="s">
        <v>75</v>
      </c>
      <c r="E309">
        <v>495939959</v>
      </c>
      <c r="F309">
        <v>2</v>
      </c>
      <c r="G309">
        <v>3</v>
      </c>
      <c r="H309" t="s">
        <v>101</v>
      </c>
      <c r="I309">
        <v>2</v>
      </c>
      <c r="J309" t="s">
        <v>93</v>
      </c>
      <c r="K309">
        <v>2</v>
      </c>
      <c r="L309">
        <v>3</v>
      </c>
      <c r="M309" t="s">
        <v>79</v>
      </c>
      <c r="N309" t="s">
        <v>80</v>
      </c>
      <c r="P309" t="s">
        <v>82</v>
      </c>
      <c r="Q309" t="s">
        <v>81</v>
      </c>
      <c r="R309" t="s">
        <v>81</v>
      </c>
      <c r="S309" t="s">
        <v>81</v>
      </c>
      <c r="T309" t="s">
        <v>81</v>
      </c>
      <c r="U309">
        <v>4</v>
      </c>
      <c r="V309">
        <v>4</v>
      </c>
      <c r="W309">
        <v>2</v>
      </c>
      <c r="X309">
        <v>3</v>
      </c>
      <c r="Y309">
        <v>2</v>
      </c>
      <c r="Z309">
        <v>1</v>
      </c>
      <c r="AA309">
        <v>1</v>
      </c>
      <c r="AB309" t="s">
        <v>110</v>
      </c>
      <c r="AC309">
        <v>1</v>
      </c>
      <c r="AD309">
        <v>1</v>
      </c>
      <c r="AE309">
        <v>3</v>
      </c>
      <c r="AF309">
        <v>5</v>
      </c>
      <c r="AG309">
        <v>5</v>
      </c>
      <c r="AH309">
        <v>4</v>
      </c>
      <c r="AI309">
        <v>1</v>
      </c>
      <c r="AJ309" t="s">
        <v>82</v>
      </c>
      <c r="AK309" t="s">
        <v>81</v>
      </c>
      <c r="AL309" t="s">
        <v>82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T309" t="s">
        <v>81</v>
      </c>
      <c r="AU309" t="s">
        <v>81</v>
      </c>
      <c r="AV309" t="s">
        <v>82</v>
      </c>
      <c r="AW309" t="s">
        <v>81</v>
      </c>
      <c r="AX309" t="s">
        <v>81</v>
      </c>
      <c r="AY309" t="s">
        <v>81</v>
      </c>
      <c r="AZ309" t="s">
        <v>81</v>
      </c>
      <c r="BB309">
        <v>2</v>
      </c>
      <c r="BC309">
        <v>3</v>
      </c>
      <c r="BD309">
        <v>2</v>
      </c>
      <c r="BE309">
        <v>4</v>
      </c>
      <c r="BF309">
        <v>2</v>
      </c>
      <c r="BG309">
        <v>1</v>
      </c>
      <c r="BH309" t="s">
        <v>84</v>
      </c>
      <c r="BI309" t="s">
        <v>95</v>
      </c>
      <c r="BJ309" t="s">
        <v>96</v>
      </c>
      <c r="BK309" t="s">
        <v>276</v>
      </c>
      <c r="BL309" t="s">
        <v>107</v>
      </c>
      <c r="BM309" t="s">
        <v>117</v>
      </c>
      <c r="BN309" t="s">
        <v>90</v>
      </c>
      <c r="BO309" t="s">
        <v>169</v>
      </c>
      <c r="BP309" t="s">
        <v>100</v>
      </c>
      <c r="BQ309">
        <v>0</v>
      </c>
      <c r="BR309" t="s">
        <v>82</v>
      </c>
      <c r="BS309" t="s">
        <v>81</v>
      </c>
      <c r="BT309" t="s">
        <v>81</v>
      </c>
      <c r="BU309" t="s">
        <v>81</v>
      </c>
      <c r="BV309" t="s">
        <v>81</v>
      </c>
    </row>
    <row r="310" spans="1:74" x14ac:dyDescent="0.15">
      <c r="A310">
        <v>311</v>
      </c>
      <c r="B310" t="s">
        <v>77</v>
      </c>
      <c r="C310">
        <v>3</v>
      </c>
      <c r="D310" t="s">
        <v>75</v>
      </c>
      <c r="E310">
        <v>1736448271</v>
      </c>
      <c r="F310">
        <v>2</v>
      </c>
      <c r="G310" t="s">
        <v>101</v>
      </c>
      <c r="H310" t="s">
        <v>101</v>
      </c>
      <c r="I310" t="s">
        <v>93</v>
      </c>
      <c r="J310">
        <v>3</v>
      </c>
      <c r="K310">
        <v>2</v>
      </c>
      <c r="L310">
        <v>3</v>
      </c>
      <c r="M310" t="s">
        <v>115</v>
      </c>
      <c r="N310" t="s">
        <v>80</v>
      </c>
      <c r="P310" t="s">
        <v>82</v>
      </c>
      <c r="Q310" t="s">
        <v>81</v>
      </c>
      <c r="R310" t="s">
        <v>81</v>
      </c>
      <c r="S310" t="s">
        <v>81</v>
      </c>
      <c r="T310" t="s">
        <v>81</v>
      </c>
      <c r="U310">
        <v>5</v>
      </c>
      <c r="V310">
        <v>5</v>
      </c>
      <c r="W310">
        <v>1</v>
      </c>
      <c r="X310">
        <v>1</v>
      </c>
      <c r="Y310">
        <v>2</v>
      </c>
      <c r="AA310">
        <v>2</v>
      </c>
      <c r="AB310" t="s">
        <v>110</v>
      </c>
      <c r="AC310">
        <v>5</v>
      </c>
      <c r="AD310">
        <v>1</v>
      </c>
      <c r="AE310">
        <v>5</v>
      </c>
      <c r="AF310">
        <v>1</v>
      </c>
      <c r="AG310">
        <v>1</v>
      </c>
      <c r="AH310">
        <v>5</v>
      </c>
      <c r="AI310">
        <v>1</v>
      </c>
      <c r="AJ310" t="s">
        <v>82</v>
      </c>
      <c r="AK310" t="s">
        <v>81</v>
      </c>
      <c r="AL310" t="s">
        <v>81</v>
      </c>
      <c r="AM310" t="s">
        <v>82</v>
      </c>
      <c r="AN310" t="s">
        <v>81</v>
      </c>
      <c r="AO310" t="s">
        <v>81</v>
      </c>
      <c r="AP310" t="s">
        <v>82</v>
      </c>
      <c r="AQ310" t="s">
        <v>81</v>
      </c>
      <c r="AR310" t="s">
        <v>81</v>
      </c>
      <c r="AT310" t="s">
        <v>81</v>
      </c>
      <c r="AU310" t="s">
        <v>82</v>
      </c>
      <c r="AV310" t="s">
        <v>82</v>
      </c>
      <c r="AW310" t="s">
        <v>81</v>
      </c>
      <c r="AX310" t="s">
        <v>81</v>
      </c>
      <c r="AY310" t="s">
        <v>81</v>
      </c>
      <c r="AZ310" t="s">
        <v>81</v>
      </c>
      <c r="BB310">
        <v>5</v>
      </c>
      <c r="BC310">
        <v>4</v>
      </c>
      <c r="BD310">
        <v>1</v>
      </c>
      <c r="BE310">
        <v>4</v>
      </c>
      <c r="BF310">
        <v>5</v>
      </c>
      <c r="BG310">
        <v>5</v>
      </c>
      <c r="BH310" t="s">
        <v>84</v>
      </c>
      <c r="BI310" t="s">
        <v>95</v>
      </c>
      <c r="BJ310" t="s">
        <v>96</v>
      </c>
      <c r="BK310" t="s">
        <v>277</v>
      </c>
      <c r="BL310" t="s">
        <v>97</v>
      </c>
      <c r="BM310" t="s">
        <v>117</v>
      </c>
      <c r="BN310" t="s">
        <v>99</v>
      </c>
      <c r="BO310" t="s">
        <v>91</v>
      </c>
      <c r="BP310" t="s">
        <v>118</v>
      </c>
      <c r="BQ310">
        <v>1</v>
      </c>
      <c r="BR310" t="s">
        <v>81</v>
      </c>
      <c r="BS310" t="s">
        <v>82</v>
      </c>
      <c r="BT310" t="s">
        <v>81</v>
      </c>
      <c r="BU310" t="s">
        <v>81</v>
      </c>
      <c r="BV310" t="s">
        <v>81</v>
      </c>
    </row>
    <row r="311" spans="1:74" x14ac:dyDescent="0.15">
      <c r="A311">
        <v>312</v>
      </c>
      <c r="B311" t="s">
        <v>77</v>
      </c>
      <c r="C311">
        <v>3</v>
      </c>
      <c r="D311" t="s">
        <v>75</v>
      </c>
      <c r="E311">
        <v>688899695</v>
      </c>
      <c r="F311" t="s">
        <v>101</v>
      </c>
      <c r="G311">
        <v>4</v>
      </c>
      <c r="H311">
        <v>2</v>
      </c>
      <c r="I311" t="s">
        <v>101</v>
      </c>
      <c r="J311">
        <v>4</v>
      </c>
      <c r="K311">
        <v>4</v>
      </c>
      <c r="L311">
        <v>2</v>
      </c>
      <c r="M311" t="s">
        <v>105</v>
      </c>
      <c r="N311" t="s">
        <v>80</v>
      </c>
      <c r="P311" t="s">
        <v>81</v>
      </c>
      <c r="Q311" t="s">
        <v>81</v>
      </c>
      <c r="R311" t="s">
        <v>81</v>
      </c>
      <c r="S311" t="s">
        <v>81</v>
      </c>
      <c r="T311" t="s">
        <v>82</v>
      </c>
      <c r="U311">
        <v>3</v>
      </c>
      <c r="V311">
        <v>5</v>
      </c>
      <c r="W311">
        <v>2</v>
      </c>
      <c r="X311">
        <v>4</v>
      </c>
      <c r="Y311">
        <v>4</v>
      </c>
      <c r="Z311">
        <v>4</v>
      </c>
      <c r="AA311">
        <v>3</v>
      </c>
      <c r="AB311" t="s">
        <v>110</v>
      </c>
      <c r="AC311">
        <v>5</v>
      </c>
      <c r="AD311">
        <v>5</v>
      </c>
      <c r="AE311">
        <v>5</v>
      </c>
      <c r="AF311">
        <v>5</v>
      </c>
      <c r="AG311">
        <v>4</v>
      </c>
      <c r="AH311">
        <v>3</v>
      </c>
      <c r="AI311">
        <v>1</v>
      </c>
      <c r="AJ311" t="s">
        <v>82</v>
      </c>
      <c r="AK311" t="s">
        <v>82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T311" t="s">
        <v>81</v>
      </c>
      <c r="AU311" t="s">
        <v>82</v>
      </c>
      <c r="AV311" t="s">
        <v>81</v>
      </c>
      <c r="AW311" t="s">
        <v>81</v>
      </c>
      <c r="AX311" t="s">
        <v>82</v>
      </c>
      <c r="AY311" t="s">
        <v>81</v>
      </c>
      <c r="AZ311" t="s">
        <v>81</v>
      </c>
      <c r="BB311">
        <v>4</v>
      </c>
      <c r="BC311">
        <v>3</v>
      </c>
      <c r="BD311">
        <v>3</v>
      </c>
      <c r="BE311">
        <v>4</v>
      </c>
      <c r="BF311">
        <v>2</v>
      </c>
      <c r="BG311">
        <v>1</v>
      </c>
      <c r="BH311" t="s">
        <v>111</v>
      </c>
      <c r="BI311" t="s">
        <v>95</v>
      </c>
      <c r="BJ311" t="s">
        <v>96</v>
      </c>
      <c r="BK311" t="s">
        <v>87</v>
      </c>
      <c r="BL311" t="s">
        <v>97</v>
      </c>
      <c r="BM311" t="s">
        <v>117</v>
      </c>
      <c r="BN311" t="s">
        <v>90</v>
      </c>
      <c r="BO311" t="s">
        <v>169</v>
      </c>
      <c r="BP311" t="s">
        <v>100</v>
      </c>
      <c r="BQ311">
        <v>0</v>
      </c>
      <c r="BR311" t="s">
        <v>81</v>
      </c>
      <c r="BS311" t="s">
        <v>82</v>
      </c>
      <c r="BT311" t="s">
        <v>81</v>
      </c>
      <c r="BU311" t="s">
        <v>81</v>
      </c>
      <c r="BV311" t="s">
        <v>81</v>
      </c>
    </row>
    <row r="312" spans="1:74" x14ac:dyDescent="0.15">
      <c r="A312">
        <v>313</v>
      </c>
      <c r="B312" t="s">
        <v>77</v>
      </c>
      <c r="C312">
        <v>3</v>
      </c>
      <c r="D312" t="s">
        <v>75</v>
      </c>
      <c r="E312">
        <v>214901930</v>
      </c>
      <c r="F312">
        <v>3</v>
      </c>
      <c r="G312">
        <v>2</v>
      </c>
      <c r="H312" t="s">
        <v>93</v>
      </c>
      <c r="I312">
        <v>2</v>
      </c>
      <c r="J312">
        <v>3</v>
      </c>
      <c r="K312">
        <v>3</v>
      </c>
      <c r="L312">
        <v>4</v>
      </c>
      <c r="M312" t="s">
        <v>79</v>
      </c>
      <c r="N312" t="s">
        <v>80</v>
      </c>
      <c r="P312" t="s">
        <v>82</v>
      </c>
      <c r="Q312" t="s">
        <v>81</v>
      </c>
      <c r="R312" t="s">
        <v>81</v>
      </c>
      <c r="S312" t="s">
        <v>81</v>
      </c>
      <c r="T312" t="s">
        <v>81</v>
      </c>
      <c r="U312">
        <v>5</v>
      </c>
      <c r="V312">
        <v>5</v>
      </c>
      <c r="W312">
        <v>2</v>
      </c>
      <c r="X312">
        <v>3</v>
      </c>
      <c r="Y312">
        <v>2</v>
      </c>
      <c r="Z312">
        <v>2</v>
      </c>
      <c r="AA312">
        <v>4</v>
      </c>
      <c r="AB312" t="s">
        <v>110</v>
      </c>
      <c r="AC312">
        <v>5</v>
      </c>
      <c r="AD312">
        <v>5</v>
      </c>
      <c r="AE312">
        <v>4</v>
      </c>
      <c r="AF312">
        <v>5</v>
      </c>
      <c r="AG312">
        <v>4</v>
      </c>
      <c r="AH312">
        <v>4</v>
      </c>
      <c r="AI312">
        <v>2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82</v>
      </c>
      <c r="AT312" t="s">
        <v>81</v>
      </c>
      <c r="AU312" t="s">
        <v>81</v>
      </c>
      <c r="AV312" t="s">
        <v>82</v>
      </c>
      <c r="AW312" t="s">
        <v>81</v>
      </c>
      <c r="AX312" t="s">
        <v>82</v>
      </c>
      <c r="AY312" t="s">
        <v>81</v>
      </c>
      <c r="AZ312" t="s">
        <v>81</v>
      </c>
      <c r="BB312">
        <v>4</v>
      </c>
      <c r="BC312">
        <v>4</v>
      </c>
      <c r="BD312">
        <v>5</v>
      </c>
      <c r="BE312">
        <v>5</v>
      </c>
      <c r="BF312">
        <v>4</v>
      </c>
      <c r="BG312">
        <v>4</v>
      </c>
      <c r="BH312" t="s">
        <v>84</v>
      </c>
      <c r="BI312" t="s">
        <v>85</v>
      </c>
      <c r="BJ312" t="s">
        <v>96</v>
      </c>
      <c r="BK312" t="s">
        <v>191</v>
      </c>
      <c r="BL312" t="s">
        <v>88</v>
      </c>
      <c r="BM312" t="s">
        <v>89</v>
      </c>
      <c r="BN312" t="s">
        <v>108</v>
      </c>
      <c r="BO312" t="s">
        <v>91</v>
      </c>
      <c r="BP312" t="s">
        <v>92</v>
      </c>
      <c r="BQ312">
        <v>0</v>
      </c>
      <c r="BR312" t="s">
        <v>81</v>
      </c>
      <c r="BS312" t="s">
        <v>82</v>
      </c>
      <c r="BT312" t="s">
        <v>81</v>
      </c>
      <c r="BU312" t="s">
        <v>81</v>
      </c>
      <c r="BV312" t="s">
        <v>81</v>
      </c>
    </row>
    <row r="313" spans="1:74" x14ac:dyDescent="0.15">
      <c r="A313">
        <v>314</v>
      </c>
      <c r="C313">
        <v>1</v>
      </c>
      <c r="D313" t="s">
        <v>75</v>
      </c>
      <c r="E313">
        <v>2139574971</v>
      </c>
      <c r="F313">
        <v>3</v>
      </c>
      <c r="G313" t="s">
        <v>101</v>
      </c>
      <c r="H313" t="s">
        <v>101</v>
      </c>
      <c r="I313">
        <v>3</v>
      </c>
      <c r="J313" t="s">
        <v>93</v>
      </c>
      <c r="K313" t="s">
        <v>93</v>
      </c>
      <c r="L313">
        <v>4</v>
      </c>
      <c r="M313" t="s">
        <v>102</v>
      </c>
      <c r="N313" t="s">
        <v>80</v>
      </c>
      <c r="P313" t="s">
        <v>81</v>
      </c>
      <c r="Q313" t="s">
        <v>81</v>
      </c>
      <c r="R313" t="s">
        <v>82</v>
      </c>
      <c r="S313" t="s">
        <v>81</v>
      </c>
      <c r="T313" t="s">
        <v>81</v>
      </c>
      <c r="U313">
        <v>4</v>
      </c>
      <c r="V313">
        <v>4</v>
      </c>
      <c r="W313">
        <v>3</v>
      </c>
      <c r="X313">
        <v>2</v>
      </c>
      <c r="Y313">
        <v>3</v>
      </c>
      <c r="Z313">
        <v>2</v>
      </c>
      <c r="AA313">
        <v>2</v>
      </c>
      <c r="AJ313" t="s">
        <v>76</v>
      </c>
      <c r="AK313" t="s">
        <v>76</v>
      </c>
      <c r="AL313" t="s">
        <v>76</v>
      </c>
      <c r="AM313" t="s">
        <v>76</v>
      </c>
      <c r="AN313" t="s">
        <v>76</v>
      </c>
      <c r="AO313" t="s">
        <v>76</v>
      </c>
      <c r="AP313" t="s">
        <v>76</v>
      </c>
      <c r="AQ313" t="s">
        <v>76</v>
      </c>
      <c r="AR313" t="s">
        <v>76</v>
      </c>
      <c r="AT313" t="s">
        <v>76</v>
      </c>
      <c r="AU313" t="s">
        <v>76</v>
      </c>
      <c r="AV313" t="s">
        <v>76</v>
      </c>
      <c r="AW313" t="s">
        <v>76</v>
      </c>
      <c r="AX313" t="s">
        <v>76</v>
      </c>
      <c r="AY313" t="s">
        <v>76</v>
      </c>
      <c r="AZ313" t="s">
        <v>76</v>
      </c>
      <c r="BR313" t="s">
        <v>76</v>
      </c>
      <c r="BS313" t="s">
        <v>76</v>
      </c>
      <c r="BT313" t="s">
        <v>76</v>
      </c>
      <c r="BU313" t="s">
        <v>76</v>
      </c>
      <c r="BV313" t="s">
        <v>76</v>
      </c>
    </row>
    <row r="314" spans="1:74" x14ac:dyDescent="0.15">
      <c r="A314">
        <v>315</v>
      </c>
      <c r="B314" t="s">
        <v>77</v>
      </c>
      <c r="C314">
        <v>3</v>
      </c>
      <c r="D314" t="s">
        <v>78</v>
      </c>
      <c r="E314">
        <v>1344337411</v>
      </c>
      <c r="F314">
        <v>3</v>
      </c>
      <c r="G314" t="s">
        <v>101</v>
      </c>
      <c r="H314">
        <v>4</v>
      </c>
      <c r="I314">
        <v>4</v>
      </c>
      <c r="J314">
        <v>3</v>
      </c>
      <c r="K314">
        <v>2</v>
      </c>
      <c r="L314" t="s">
        <v>101</v>
      </c>
      <c r="M314" t="s">
        <v>109</v>
      </c>
      <c r="N314" t="s">
        <v>120</v>
      </c>
      <c r="O314" t="s">
        <v>278</v>
      </c>
      <c r="P314" t="s">
        <v>81</v>
      </c>
      <c r="Q314" t="s">
        <v>81</v>
      </c>
      <c r="R314" t="s">
        <v>82</v>
      </c>
      <c r="S314" t="s">
        <v>81</v>
      </c>
      <c r="T314" t="s">
        <v>81</v>
      </c>
      <c r="U314">
        <v>3</v>
      </c>
      <c r="V314">
        <v>4</v>
      </c>
      <c r="X314">
        <v>3</v>
      </c>
      <c r="Y314">
        <v>3</v>
      </c>
      <c r="Z314">
        <v>1</v>
      </c>
      <c r="AA314">
        <v>4</v>
      </c>
      <c r="AB314" t="s">
        <v>83</v>
      </c>
      <c r="AC314">
        <v>4</v>
      </c>
      <c r="AD314">
        <v>4</v>
      </c>
      <c r="AE314">
        <v>2</v>
      </c>
      <c r="AF314">
        <v>3</v>
      </c>
      <c r="AG314">
        <v>4</v>
      </c>
      <c r="AH314">
        <v>5</v>
      </c>
      <c r="AI314">
        <v>3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82</v>
      </c>
      <c r="AP314" t="s">
        <v>81</v>
      </c>
      <c r="AQ314" t="s">
        <v>81</v>
      </c>
      <c r="AR314" t="s">
        <v>81</v>
      </c>
      <c r="AT314" t="s">
        <v>81</v>
      </c>
      <c r="AU314" t="s">
        <v>81</v>
      </c>
      <c r="AV314" t="s">
        <v>82</v>
      </c>
      <c r="AW314" t="s">
        <v>81</v>
      </c>
      <c r="AX314" t="s">
        <v>82</v>
      </c>
      <c r="AY314" t="s">
        <v>82</v>
      </c>
      <c r="AZ314" t="s">
        <v>81</v>
      </c>
      <c r="BB314">
        <v>3</v>
      </c>
      <c r="BC314">
        <v>4</v>
      </c>
      <c r="BD314">
        <v>3</v>
      </c>
      <c r="BE314">
        <v>2</v>
      </c>
      <c r="BF314">
        <v>2</v>
      </c>
      <c r="BG314">
        <v>4</v>
      </c>
      <c r="BH314" t="s">
        <v>111</v>
      </c>
      <c r="BI314" t="s">
        <v>85</v>
      </c>
      <c r="BJ314" t="s">
        <v>225</v>
      </c>
      <c r="BK314" t="s">
        <v>279</v>
      </c>
      <c r="BL314" t="s">
        <v>97</v>
      </c>
      <c r="BM314" t="s">
        <v>117</v>
      </c>
      <c r="BN314" t="s">
        <v>90</v>
      </c>
      <c r="BO314" t="s">
        <v>122</v>
      </c>
      <c r="BP314" t="s">
        <v>141</v>
      </c>
      <c r="BQ314">
        <v>0</v>
      </c>
      <c r="BR314" t="s">
        <v>82</v>
      </c>
      <c r="BS314" t="s">
        <v>81</v>
      </c>
      <c r="BT314" t="s">
        <v>81</v>
      </c>
      <c r="BU314" t="s">
        <v>81</v>
      </c>
      <c r="BV314" t="s">
        <v>81</v>
      </c>
    </row>
    <row r="315" spans="1:74" x14ac:dyDescent="0.15">
      <c r="A315">
        <v>316</v>
      </c>
      <c r="B315" t="s">
        <v>77</v>
      </c>
      <c r="C315">
        <v>3</v>
      </c>
      <c r="D315" t="s">
        <v>75</v>
      </c>
      <c r="E315">
        <v>869763287</v>
      </c>
      <c r="F315" t="s">
        <v>101</v>
      </c>
      <c r="G315" t="s">
        <v>101</v>
      </c>
      <c r="H315" t="s">
        <v>101</v>
      </c>
      <c r="I315" t="s">
        <v>101</v>
      </c>
      <c r="J315">
        <v>2</v>
      </c>
      <c r="K315" t="s">
        <v>101</v>
      </c>
      <c r="L315" t="s">
        <v>101</v>
      </c>
      <c r="M315" t="s">
        <v>79</v>
      </c>
      <c r="N315" t="s">
        <v>120</v>
      </c>
      <c r="O315" t="s">
        <v>280</v>
      </c>
      <c r="P315" t="s">
        <v>81</v>
      </c>
      <c r="Q315" t="s">
        <v>82</v>
      </c>
      <c r="R315" t="s">
        <v>81</v>
      </c>
      <c r="S315" t="s">
        <v>81</v>
      </c>
      <c r="T315" t="s">
        <v>81</v>
      </c>
      <c r="U315">
        <v>5</v>
      </c>
      <c r="V315">
        <v>4</v>
      </c>
      <c r="W315">
        <v>4</v>
      </c>
      <c r="X315">
        <v>5</v>
      </c>
      <c r="Y315">
        <v>3</v>
      </c>
      <c r="Z315">
        <v>2</v>
      </c>
      <c r="AA315">
        <v>4</v>
      </c>
      <c r="AB315" t="s">
        <v>94</v>
      </c>
      <c r="AC315">
        <v>1</v>
      </c>
      <c r="AD315">
        <v>5</v>
      </c>
      <c r="AE315">
        <v>4</v>
      </c>
      <c r="AF315">
        <v>3</v>
      </c>
      <c r="AG315">
        <v>3</v>
      </c>
      <c r="AH315">
        <v>3</v>
      </c>
      <c r="AI315">
        <v>1</v>
      </c>
      <c r="AJ315" t="s">
        <v>81</v>
      </c>
      <c r="AK315" t="s">
        <v>81</v>
      </c>
      <c r="AL315" t="s">
        <v>81</v>
      </c>
      <c r="AM315" t="s">
        <v>81</v>
      </c>
      <c r="AN315" t="s">
        <v>82</v>
      </c>
      <c r="AO315" t="s">
        <v>81</v>
      </c>
      <c r="AP315" t="s">
        <v>81</v>
      </c>
      <c r="AQ315" t="s">
        <v>81</v>
      </c>
      <c r="AR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s">
        <v>81</v>
      </c>
      <c r="AZ315" t="s">
        <v>82</v>
      </c>
      <c r="BB315">
        <v>2</v>
      </c>
      <c r="BC315">
        <v>2</v>
      </c>
      <c r="BD315">
        <v>2</v>
      </c>
      <c r="BE315">
        <v>4</v>
      </c>
      <c r="BF315">
        <v>5</v>
      </c>
      <c r="BG315">
        <v>3</v>
      </c>
      <c r="BH315" t="s">
        <v>111</v>
      </c>
      <c r="BI315" t="s">
        <v>85</v>
      </c>
      <c r="BJ315" t="s">
        <v>281</v>
      </c>
      <c r="BK315" t="s">
        <v>282</v>
      </c>
      <c r="BL315" t="s">
        <v>97</v>
      </c>
      <c r="BM315" t="s">
        <v>117</v>
      </c>
      <c r="BN315" t="s">
        <v>90</v>
      </c>
      <c r="BO315" t="s">
        <v>169</v>
      </c>
      <c r="BP315" t="s">
        <v>100</v>
      </c>
      <c r="BQ315">
        <v>0</v>
      </c>
      <c r="BR315" t="s">
        <v>82</v>
      </c>
      <c r="BS315" t="s">
        <v>82</v>
      </c>
      <c r="BT315" t="s">
        <v>81</v>
      </c>
      <c r="BU315" t="s">
        <v>81</v>
      </c>
      <c r="BV315" t="s">
        <v>81</v>
      </c>
    </row>
    <row r="316" spans="1:74" x14ac:dyDescent="0.15">
      <c r="A316">
        <v>317</v>
      </c>
      <c r="D316" t="s">
        <v>75</v>
      </c>
      <c r="E316">
        <v>213202580</v>
      </c>
      <c r="P316" t="s">
        <v>76</v>
      </c>
      <c r="Q316" t="s">
        <v>76</v>
      </c>
      <c r="R316" t="s">
        <v>76</v>
      </c>
      <c r="S316" t="s">
        <v>76</v>
      </c>
      <c r="T316" t="s">
        <v>76</v>
      </c>
      <c r="AJ316" t="s">
        <v>76</v>
      </c>
      <c r="AK316" t="s">
        <v>76</v>
      </c>
      <c r="AL316" t="s">
        <v>76</v>
      </c>
      <c r="AM316" t="s">
        <v>76</v>
      </c>
      <c r="AN316" t="s">
        <v>76</v>
      </c>
      <c r="AO316" t="s">
        <v>76</v>
      </c>
      <c r="AP316" t="s">
        <v>76</v>
      </c>
      <c r="AQ316" t="s">
        <v>76</v>
      </c>
      <c r="AR316" t="s">
        <v>76</v>
      </c>
      <c r="AT316" t="s">
        <v>76</v>
      </c>
      <c r="AU316" t="s">
        <v>76</v>
      </c>
      <c r="AV316" t="s">
        <v>76</v>
      </c>
      <c r="AW316" t="s">
        <v>76</v>
      </c>
      <c r="AX316" t="s">
        <v>76</v>
      </c>
      <c r="AY316" t="s">
        <v>76</v>
      </c>
      <c r="AZ316" t="s">
        <v>76</v>
      </c>
      <c r="BR316" t="s">
        <v>76</v>
      </c>
      <c r="BS316" t="s">
        <v>76</v>
      </c>
      <c r="BT316" t="s">
        <v>76</v>
      </c>
      <c r="BU316" t="s">
        <v>76</v>
      </c>
      <c r="BV316" t="s">
        <v>76</v>
      </c>
    </row>
    <row r="317" spans="1:74" x14ac:dyDescent="0.15">
      <c r="A317">
        <v>318</v>
      </c>
      <c r="B317" t="s">
        <v>77</v>
      </c>
      <c r="C317">
        <v>3</v>
      </c>
      <c r="D317" t="s">
        <v>75</v>
      </c>
      <c r="E317">
        <v>1550251815</v>
      </c>
      <c r="F317">
        <v>3</v>
      </c>
      <c r="G317">
        <v>4</v>
      </c>
      <c r="H317" t="s">
        <v>101</v>
      </c>
      <c r="I317">
        <v>3</v>
      </c>
      <c r="J317">
        <v>3</v>
      </c>
      <c r="K317">
        <v>2</v>
      </c>
      <c r="L317">
        <v>3</v>
      </c>
      <c r="M317" t="s">
        <v>105</v>
      </c>
      <c r="N317" t="s">
        <v>80</v>
      </c>
      <c r="P317" t="s">
        <v>81</v>
      </c>
      <c r="Q317" t="s">
        <v>81</v>
      </c>
      <c r="R317" t="s">
        <v>82</v>
      </c>
      <c r="S317" t="s">
        <v>81</v>
      </c>
      <c r="T317" t="s">
        <v>81</v>
      </c>
      <c r="U317">
        <v>4</v>
      </c>
      <c r="V317">
        <v>4</v>
      </c>
      <c r="W317">
        <v>4</v>
      </c>
      <c r="X317">
        <v>4</v>
      </c>
      <c r="Y317">
        <v>3</v>
      </c>
      <c r="Z317">
        <v>3</v>
      </c>
      <c r="AA317">
        <v>4</v>
      </c>
      <c r="AB317" t="s">
        <v>94</v>
      </c>
      <c r="AC317">
        <v>2</v>
      </c>
      <c r="AD317">
        <v>3</v>
      </c>
      <c r="AE317">
        <v>2</v>
      </c>
      <c r="AF317">
        <v>5</v>
      </c>
      <c r="AG317">
        <v>4</v>
      </c>
      <c r="AH317">
        <v>4</v>
      </c>
      <c r="AI317">
        <v>1</v>
      </c>
      <c r="AJ317" t="s">
        <v>81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82</v>
      </c>
      <c r="AT317" t="s">
        <v>81</v>
      </c>
      <c r="AU317" t="s">
        <v>81</v>
      </c>
      <c r="AV317" t="s">
        <v>82</v>
      </c>
      <c r="AW317" t="s">
        <v>81</v>
      </c>
      <c r="AX317" t="s">
        <v>82</v>
      </c>
      <c r="AY317" t="s">
        <v>81</v>
      </c>
      <c r="AZ317" t="s">
        <v>81</v>
      </c>
      <c r="BB317">
        <v>3</v>
      </c>
      <c r="BC317">
        <v>4</v>
      </c>
      <c r="BD317">
        <v>5</v>
      </c>
      <c r="BE317">
        <v>5</v>
      </c>
      <c r="BF317">
        <v>5</v>
      </c>
      <c r="BG317">
        <v>4</v>
      </c>
      <c r="BH317" t="s">
        <v>84</v>
      </c>
      <c r="BI317" t="s">
        <v>95</v>
      </c>
      <c r="BJ317" t="s">
        <v>96</v>
      </c>
      <c r="BK317" t="s">
        <v>283</v>
      </c>
      <c r="BL317" t="s">
        <v>97</v>
      </c>
      <c r="BM317" t="s">
        <v>117</v>
      </c>
      <c r="BN317" t="s">
        <v>99</v>
      </c>
      <c r="BO317" t="s">
        <v>124</v>
      </c>
      <c r="BP317" t="s">
        <v>141</v>
      </c>
      <c r="BQ317">
        <v>0</v>
      </c>
      <c r="BR317" t="s">
        <v>82</v>
      </c>
      <c r="BS317" t="s">
        <v>81</v>
      </c>
      <c r="BT317" t="s">
        <v>81</v>
      </c>
      <c r="BU317" t="s">
        <v>81</v>
      </c>
      <c r="BV317" t="s">
        <v>81</v>
      </c>
    </row>
    <row r="318" spans="1:74" x14ac:dyDescent="0.15">
      <c r="A318">
        <v>319</v>
      </c>
      <c r="B318" t="s">
        <v>77</v>
      </c>
      <c r="C318">
        <v>3</v>
      </c>
      <c r="D318" t="s">
        <v>78</v>
      </c>
      <c r="E318">
        <v>883859534</v>
      </c>
      <c r="F318">
        <v>2</v>
      </c>
      <c r="G318">
        <v>2</v>
      </c>
      <c r="H318" t="s">
        <v>101</v>
      </c>
      <c r="I318" t="s">
        <v>93</v>
      </c>
      <c r="J318">
        <v>3</v>
      </c>
      <c r="K318" t="s">
        <v>93</v>
      </c>
      <c r="L318">
        <v>2</v>
      </c>
      <c r="M318" t="s">
        <v>115</v>
      </c>
      <c r="N318" t="s">
        <v>80</v>
      </c>
      <c r="P318" t="s">
        <v>82</v>
      </c>
      <c r="Q318" t="s">
        <v>82</v>
      </c>
      <c r="R318" t="s">
        <v>81</v>
      </c>
      <c r="S318" t="s">
        <v>81</v>
      </c>
      <c r="T318" t="s">
        <v>81</v>
      </c>
      <c r="U318">
        <v>5</v>
      </c>
      <c r="V318">
        <v>3</v>
      </c>
      <c r="W318">
        <v>2</v>
      </c>
      <c r="X318">
        <v>5</v>
      </c>
      <c r="Y318">
        <v>2</v>
      </c>
      <c r="Z318">
        <v>1</v>
      </c>
      <c r="AA318">
        <v>3</v>
      </c>
      <c r="AB318" t="s">
        <v>83</v>
      </c>
      <c r="AC318">
        <v>4</v>
      </c>
      <c r="AD318">
        <v>4</v>
      </c>
      <c r="AE318">
        <v>1</v>
      </c>
      <c r="AF318">
        <v>3</v>
      </c>
      <c r="AG318">
        <v>3</v>
      </c>
      <c r="AH318">
        <v>4</v>
      </c>
      <c r="AI318">
        <v>2</v>
      </c>
      <c r="AJ318" t="s">
        <v>82</v>
      </c>
      <c r="AK318" t="s">
        <v>81</v>
      </c>
      <c r="AL318" t="s">
        <v>82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T318" t="s">
        <v>81</v>
      </c>
      <c r="AU318" t="s">
        <v>81</v>
      </c>
      <c r="AV318" t="s">
        <v>81</v>
      </c>
      <c r="AW318" t="s">
        <v>82</v>
      </c>
      <c r="AX318" t="s">
        <v>82</v>
      </c>
      <c r="AY318" t="s">
        <v>82</v>
      </c>
      <c r="AZ318" t="s">
        <v>81</v>
      </c>
      <c r="BB318">
        <v>3</v>
      </c>
      <c r="BC318">
        <v>3</v>
      </c>
      <c r="BD318">
        <v>1</v>
      </c>
      <c r="BE318">
        <v>5</v>
      </c>
      <c r="BF318">
        <v>3</v>
      </c>
      <c r="BG318">
        <v>1</v>
      </c>
      <c r="BH318" t="s">
        <v>84</v>
      </c>
      <c r="BI318" t="s">
        <v>85</v>
      </c>
      <c r="BJ318" t="s">
        <v>86</v>
      </c>
      <c r="BK318" t="s">
        <v>284</v>
      </c>
      <c r="BL318" t="s">
        <v>88</v>
      </c>
      <c r="BM318" t="s">
        <v>117</v>
      </c>
      <c r="BN318" t="s">
        <v>90</v>
      </c>
      <c r="BO318" t="s">
        <v>122</v>
      </c>
      <c r="BP318" t="s">
        <v>141</v>
      </c>
      <c r="BQ318">
        <v>0</v>
      </c>
      <c r="BR318" t="s">
        <v>82</v>
      </c>
      <c r="BS318" t="s">
        <v>81</v>
      </c>
      <c r="BT318" t="s">
        <v>81</v>
      </c>
      <c r="BU318" t="s">
        <v>81</v>
      </c>
      <c r="BV318" t="s">
        <v>81</v>
      </c>
    </row>
    <row r="319" spans="1:74" x14ac:dyDescent="0.15">
      <c r="A319">
        <v>320</v>
      </c>
      <c r="D319" t="s">
        <v>75</v>
      </c>
      <c r="E319">
        <v>1770347758</v>
      </c>
      <c r="P319" t="s">
        <v>76</v>
      </c>
      <c r="Q319" t="s">
        <v>76</v>
      </c>
      <c r="R319" t="s">
        <v>76</v>
      </c>
      <c r="S319" t="s">
        <v>76</v>
      </c>
      <c r="T319" t="s">
        <v>76</v>
      </c>
      <c r="AJ319" t="s">
        <v>76</v>
      </c>
      <c r="AK319" t="s">
        <v>76</v>
      </c>
      <c r="AL319" t="s">
        <v>76</v>
      </c>
      <c r="AM319" t="s">
        <v>76</v>
      </c>
      <c r="AN319" t="s">
        <v>76</v>
      </c>
      <c r="AO319" t="s">
        <v>76</v>
      </c>
      <c r="AP319" t="s">
        <v>76</v>
      </c>
      <c r="AQ319" t="s">
        <v>76</v>
      </c>
      <c r="AR319" t="s">
        <v>76</v>
      </c>
      <c r="AT319" t="s">
        <v>76</v>
      </c>
      <c r="AU319" t="s">
        <v>76</v>
      </c>
      <c r="AV319" t="s">
        <v>76</v>
      </c>
      <c r="AW319" t="s">
        <v>76</v>
      </c>
      <c r="AX319" t="s">
        <v>76</v>
      </c>
      <c r="AY319" t="s">
        <v>76</v>
      </c>
      <c r="AZ319" t="s">
        <v>76</v>
      </c>
      <c r="BR319" t="s">
        <v>76</v>
      </c>
      <c r="BS319" t="s">
        <v>76</v>
      </c>
      <c r="BT319" t="s">
        <v>76</v>
      </c>
      <c r="BU319" t="s">
        <v>76</v>
      </c>
      <c r="BV319" t="s">
        <v>76</v>
      </c>
    </row>
    <row r="320" spans="1:74" x14ac:dyDescent="0.15">
      <c r="A320">
        <v>321</v>
      </c>
      <c r="B320" t="s">
        <v>77</v>
      </c>
      <c r="C320">
        <v>3</v>
      </c>
      <c r="D320" t="s">
        <v>75</v>
      </c>
      <c r="E320">
        <v>2071136574</v>
      </c>
      <c r="F320">
        <v>3</v>
      </c>
      <c r="G320">
        <v>4</v>
      </c>
      <c r="H320">
        <v>4</v>
      </c>
      <c r="I320">
        <v>2</v>
      </c>
      <c r="J320">
        <v>2</v>
      </c>
      <c r="K320">
        <v>2</v>
      </c>
      <c r="L320">
        <v>4</v>
      </c>
      <c r="M320" t="s">
        <v>79</v>
      </c>
      <c r="N320" t="s">
        <v>80</v>
      </c>
      <c r="P320" t="s">
        <v>81</v>
      </c>
      <c r="Q320" t="s">
        <v>81</v>
      </c>
      <c r="R320" t="s">
        <v>82</v>
      </c>
      <c r="S320" t="s">
        <v>81</v>
      </c>
      <c r="T320" t="s">
        <v>81</v>
      </c>
      <c r="U320">
        <v>4</v>
      </c>
      <c r="V320">
        <v>4</v>
      </c>
      <c r="W320">
        <v>1</v>
      </c>
      <c r="X320">
        <v>4</v>
      </c>
      <c r="Y320">
        <v>2</v>
      </c>
      <c r="Z320">
        <v>3</v>
      </c>
      <c r="AA320">
        <v>4</v>
      </c>
      <c r="AB320" t="s">
        <v>83</v>
      </c>
      <c r="AC320">
        <v>5</v>
      </c>
      <c r="AD320">
        <v>4</v>
      </c>
      <c r="AE320">
        <v>3</v>
      </c>
      <c r="AF320">
        <v>5</v>
      </c>
      <c r="AG320">
        <v>4</v>
      </c>
      <c r="AH320">
        <v>5</v>
      </c>
      <c r="AI320">
        <v>2</v>
      </c>
      <c r="AJ320" t="s">
        <v>82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T320" t="s">
        <v>82</v>
      </c>
      <c r="AU320" t="s">
        <v>81</v>
      </c>
      <c r="AV320" t="s">
        <v>81</v>
      </c>
      <c r="AW320" t="s">
        <v>81</v>
      </c>
      <c r="AX320" t="s">
        <v>81</v>
      </c>
      <c r="AY320" t="s">
        <v>81</v>
      </c>
      <c r="AZ320" t="s">
        <v>81</v>
      </c>
      <c r="BB320">
        <v>3</v>
      </c>
      <c r="BC320">
        <v>5</v>
      </c>
      <c r="BD320">
        <v>3</v>
      </c>
      <c r="BE320">
        <v>5</v>
      </c>
      <c r="BF320">
        <v>3</v>
      </c>
      <c r="BG320">
        <v>2</v>
      </c>
      <c r="BH320" t="s">
        <v>111</v>
      </c>
      <c r="BI320" t="s">
        <v>95</v>
      </c>
      <c r="BJ320" t="s">
        <v>96</v>
      </c>
      <c r="BK320" t="s">
        <v>87</v>
      </c>
      <c r="BL320" t="s">
        <v>88</v>
      </c>
      <c r="BM320" t="s">
        <v>117</v>
      </c>
      <c r="BN320" t="s">
        <v>108</v>
      </c>
      <c r="BO320" t="s">
        <v>169</v>
      </c>
      <c r="BP320" t="s">
        <v>114</v>
      </c>
      <c r="BQ320">
        <v>0</v>
      </c>
      <c r="BR320" t="s">
        <v>82</v>
      </c>
      <c r="BS320" t="s">
        <v>81</v>
      </c>
      <c r="BT320" t="s">
        <v>81</v>
      </c>
      <c r="BU320" t="s">
        <v>81</v>
      </c>
      <c r="BV320" t="s">
        <v>81</v>
      </c>
    </row>
    <row r="321" spans="1:74" x14ac:dyDescent="0.15">
      <c r="A321">
        <v>322</v>
      </c>
      <c r="D321" t="s">
        <v>75</v>
      </c>
      <c r="E321">
        <v>755315081</v>
      </c>
      <c r="P321" t="s">
        <v>76</v>
      </c>
      <c r="Q321" t="s">
        <v>76</v>
      </c>
      <c r="R321" t="s">
        <v>76</v>
      </c>
      <c r="S321" t="s">
        <v>76</v>
      </c>
      <c r="T321" t="s">
        <v>76</v>
      </c>
      <c r="AJ321" t="s">
        <v>76</v>
      </c>
      <c r="AK321" t="s">
        <v>76</v>
      </c>
      <c r="AL321" t="s">
        <v>76</v>
      </c>
      <c r="AM321" t="s">
        <v>76</v>
      </c>
      <c r="AN321" t="s">
        <v>76</v>
      </c>
      <c r="AO321" t="s">
        <v>76</v>
      </c>
      <c r="AP321" t="s">
        <v>76</v>
      </c>
      <c r="AQ321" t="s">
        <v>76</v>
      </c>
      <c r="AR321" t="s">
        <v>76</v>
      </c>
      <c r="AT321" t="s">
        <v>76</v>
      </c>
      <c r="AU321" t="s">
        <v>76</v>
      </c>
      <c r="AV321" t="s">
        <v>76</v>
      </c>
      <c r="AW321" t="s">
        <v>76</v>
      </c>
      <c r="AX321" t="s">
        <v>76</v>
      </c>
      <c r="AY321" t="s">
        <v>76</v>
      </c>
      <c r="AZ321" t="s">
        <v>76</v>
      </c>
      <c r="BR321" t="s">
        <v>76</v>
      </c>
      <c r="BS321" t="s">
        <v>76</v>
      </c>
      <c r="BT321" t="s">
        <v>76</v>
      </c>
      <c r="BU321" t="s">
        <v>76</v>
      </c>
      <c r="BV321" t="s">
        <v>76</v>
      </c>
    </row>
    <row r="322" spans="1:74" x14ac:dyDescent="0.15">
      <c r="A322">
        <v>323</v>
      </c>
      <c r="B322" t="s">
        <v>77</v>
      </c>
      <c r="C322">
        <v>3</v>
      </c>
      <c r="D322" t="s">
        <v>78</v>
      </c>
      <c r="E322">
        <v>1768085112</v>
      </c>
      <c r="F322">
        <v>2</v>
      </c>
      <c r="G322">
        <v>2</v>
      </c>
      <c r="H322">
        <v>3</v>
      </c>
      <c r="I322">
        <v>2</v>
      </c>
      <c r="J322">
        <v>3</v>
      </c>
      <c r="K322">
        <v>4</v>
      </c>
      <c r="L322">
        <v>2</v>
      </c>
      <c r="M322" t="s">
        <v>115</v>
      </c>
      <c r="N322" t="s">
        <v>80</v>
      </c>
      <c r="P322" t="s">
        <v>81</v>
      </c>
      <c r="Q322" t="s">
        <v>82</v>
      </c>
      <c r="R322" t="s">
        <v>82</v>
      </c>
      <c r="S322" t="s">
        <v>81</v>
      </c>
      <c r="T322" t="s">
        <v>81</v>
      </c>
      <c r="U322">
        <v>5</v>
      </c>
      <c r="V322">
        <v>4</v>
      </c>
      <c r="W322">
        <v>3</v>
      </c>
      <c r="X322">
        <v>4</v>
      </c>
      <c r="Y322">
        <v>2</v>
      </c>
      <c r="Z322">
        <v>2</v>
      </c>
      <c r="AA322">
        <v>2</v>
      </c>
      <c r="AB322" t="s">
        <v>83</v>
      </c>
      <c r="AC322">
        <v>4</v>
      </c>
      <c r="AD322">
        <v>3</v>
      </c>
      <c r="AE322">
        <v>4</v>
      </c>
      <c r="AF322">
        <v>3</v>
      </c>
      <c r="AG322">
        <v>2</v>
      </c>
      <c r="AH322">
        <v>5</v>
      </c>
      <c r="AI322">
        <v>5</v>
      </c>
      <c r="AJ322" t="s">
        <v>82</v>
      </c>
      <c r="AK322" t="s">
        <v>81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s">
        <v>82</v>
      </c>
      <c r="AZ322" t="s">
        <v>81</v>
      </c>
      <c r="BB322">
        <v>4</v>
      </c>
      <c r="BC322">
        <v>5</v>
      </c>
      <c r="BD322">
        <v>3</v>
      </c>
      <c r="BE322">
        <v>5</v>
      </c>
      <c r="BF322">
        <v>3</v>
      </c>
      <c r="BG322">
        <v>3</v>
      </c>
      <c r="BH322" t="s">
        <v>84</v>
      </c>
      <c r="BI322" t="s">
        <v>95</v>
      </c>
      <c r="BJ322" t="s">
        <v>285</v>
      </c>
      <c r="BK322" t="s">
        <v>87</v>
      </c>
      <c r="BL322" t="s">
        <v>97</v>
      </c>
      <c r="BM322" t="s">
        <v>89</v>
      </c>
      <c r="BN322" t="s">
        <v>90</v>
      </c>
      <c r="BO322" t="s">
        <v>104</v>
      </c>
      <c r="BP322" t="s">
        <v>92</v>
      </c>
      <c r="BQ322">
        <v>0</v>
      </c>
      <c r="BR322" t="s">
        <v>82</v>
      </c>
      <c r="BS322" t="s">
        <v>81</v>
      </c>
      <c r="BT322" t="s">
        <v>81</v>
      </c>
      <c r="BU322" t="s">
        <v>81</v>
      </c>
      <c r="BV322" t="s">
        <v>81</v>
      </c>
    </row>
    <row r="323" spans="1:74" x14ac:dyDescent="0.15">
      <c r="A323">
        <v>324</v>
      </c>
      <c r="B323" t="s">
        <v>77</v>
      </c>
      <c r="C323">
        <v>3</v>
      </c>
      <c r="D323" t="s">
        <v>75</v>
      </c>
      <c r="E323">
        <v>1270850728</v>
      </c>
      <c r="F323">
        <v>4</v>
      </c>
      <c r="G323">
        <v>4</v>
      </c>
      <c r="H323" t="s">
        <v>101</v>
      </c>
      <c r="I323" t="s">
        <v>101</v>
      </c>
      <c r="J323" t="s">
        <v>101</v>
      </c>
      <c r="K323">
        <v>4</v>
      </c>
      <c r="L323" t="s">
        <v>101</v>
      </c>
      <c r="M323" t="s">
        <v>79</v>
      </c>
      <c r="N323" t="s">
        <v>80</v>
      </c>
      <c r="P323" t="s">
        <v>82</v>
      </c>
      <c r="Q323" t="s">
        <v>81</v>
      </c>
      <c r="R323" t="s">
        <v>81</v>
      </c>
      <c r="S323" t="s">
        <v>81</v>
      </c>
      <c r="T323" t="s">
        <v>81</v>
      </c>
      <c r="U323">
        <v>5</v>
      </c>
      <c r="V323">
        <v>4</v>
      </c>
      <c r="W323">
        <v>2</v>
      </c>
      <c r="X323">
        <v>5</v>
      </c>
      <c r="Y323">
        <v>5</v>
      </c>
      <c r="Z323">
        <v>4</v>
      </c>
      <c r="AA323">
        <v>4</v>
      </c>
      <c r="AB323" t="s">
        <v>110</v>
      </c>
      <c r="AC323">
        <v>5</v>
      </c>
      <c r="AD323">
        <v>5</v>
      </c>
      <c r="AE323">
        <v>3</v>
      </c>
      <c r="AF323">
        <v>5</v>
      </c>
      <c r="AG323">
        <v>4</v>
      </c>
      <c r="AH323">
        <v>5</v>
      </c>
      <c r="AI323">
        <v>5</v>
      </c>
      <c r="AJ323" t="s">
        <v>82</v>
      </c>
      <c r="AK323" t="s">
        <v>81</v>
      </c>
      <c r="AL323" t="s">
        <v>81</v>
      </c>
      <c r="AM323" t="s">
        <v>82</v>
      </c>
      <c r="AN323" t="s">
        <v>82</v>
      </c>
      <c r="AO323" t="s">
        <v>81</v>
      </c>
      <c r="AP323" t="s">
        <v>81</v>
      </c>
      <c r="AQ323" t="s">
        <v>82</v>
      </c>
      <c r="AR323" t="s">
        <v>81</v>
      </c>
      <c r="AT323" t="s">
        <v>81</v>
      </c>
      <c r="AU323" t="s">
        <v>81</v>
      </c>
      <c r="AV323" t="s">
        <v>82</v>
      </c>
      <c r="AW323" t="s">
        <v>81</v>
      </c>
      <c r="AX323" t="s">
        <v>82</v>
      </c>
      <c r="AY323" t="s">
        <v>82</v>
      </c>
      <c r="AZ323" t="s">
        <v>81</v>
      </c>
      <c r="BA323" t="s">
        <v>286</v>
      </c>
      <c r="BB323">
        <v>3</v>
      </c>
      <c r="BC323">
        <v>4</v>
      </c>
      <c r="BD323">
        <v>2</v>
      </c>
      <c r="BE323">
        <v>3</v>
      </c>
      <c r="BF323">
        <v>5</v>
      </c>
      <c r="BG323">
        <v>5</v>
      </c>
      <c r="BH323" t="s">
        <v>84</v>
      </c>
      <c r="BI323" t="s">
        <v>85</v>
      </c>
      <c r="BJ323" t="s">
        <v>96</v>
      </c>
      <c r="BK323" t="s">
        <v>87</v>
      </c>
      <c r="BL323" t="s">
        <v>97</v>
      </c>
      <c r="BM323" t="s">
        <v>89</v>
      </c>
      <c r="BN323" t="s">
        <v>99</v>
      </c>
      <c r="BO323" t="s">
        <v>104</v>
      </c>
      <c r="BP323" t="s">
        <v>100</v>
      </c>
      <c r="BQ323">
        <v>0</v>
      </c>
      <c r="BR323" t="s">
        <v>82</v>
      </c>
      <c r="BS323" t="s">
        <v>81</v>
      </c>
      <c r="BT323" t="s">
        <v>81</v>
      </c>
      <c r="BU323" t="s">
        <v>81</v>
      </c>
      <c r="BV323" t="s">
        <v>81</v>
      </c>
    </row>
    <row r="324" spans="1:74" x14ac:dyDescent="0.15">
      <c r="A324">
        <v>325</v>
      </c>
      <c r="D324" t="s">
        <v>75</v>
      </c>
      <c r="E324">
        <v>2056903940</v>
      </c>
      <c r="P324" t="s">
        <v>76</v>
      </c>
      <c r="Q324" t="s">
        <v>76</v>
      </c>
      <c r="R324" t="s">
        <v>76</v>
      </c>
      <c r="S324" t="s">
        <v>76</v>
      </c>
      <c r="T324" t="s">
        <v>76</v>
      </c>
      <c r="AJ324" t="s">
        <v>76</v>
      </c>
      <c r="AK324" t="s">
        <v>76</v>
      </c>
      <c r="AL324" t="s">
        <v>76</v>
      </c>
      <c r="AM324" t="s">
        <v>76</v>
      </c>
      <c r="AN324" t="s">
        <v>76</v>
      </c>
      <c r="AO324" t="s">
        <v>76</v>
      </c>
      <c r="AP324" t="s">
        <v>76</v>
      </c>
      <c r="AQ324" t="s">
        <v>76</v>
      </c>
      <c r="AR324" t="s">
        <v>76</v>
      </c>
      <c r="AT324" t="s">
        <v>76</v>
      </c>
      <c r="AU324" t="s">
        <v>76</v>
      </c>
      <c r="AV324" t="s">
        <v>76</v>
      </c>
      <c r="AW324" t="s">
        <v>76</v>
      </c>
      <c r="AX324" t="s">
        <v>76</v>
      </c>
      <c r="AY324" t="s">
        <v>76</v>
      </c>
      <c r="AZ324" t="s">
        <v>76</v>
      </c>
      <c r="BR324" t="s">
        <v>76</v>
      </c>
      <c r="BS324" t="s">
        <v>76</v>
      </c>
      <c r="BT324" t="s">
        <v>76</v>
      </c>
      <c r="BU324" t="s">
        <v>76</v>
      </c>
      <c r="BV324" t="s">
        <v>76</v>
      </c>
    </row>
    <row r="325" spans="1:74" x14ac:dyDescent="0.15">
      <c r="A325">
        <v>326</v>
      </c>
      <c r="B325" t="s">
        <v>77</v>
      </c>
      <c r="C325">
        <v>3</v>
      </c>
      <c r="D325" t="s">
        <v>75</v>
      </c>
      <c r="E325">
        <v>438432632</v>
      </c>
      <c r="F325">
        <v>2</v>
      </c>
      <c r="G325">
        <v>4</v>
      </c>
      <c r="H325" t="s">
        <v>101</v>
      </c>
      <c r="I325">
        <v>4</v>
      </c>
      <c r="J325">
        <v>3</v>
      </c>
      <c r="K325">
        <v>4</v>
      </c>
      <c r="L325">
        <v>3</v>
      </c>
      <c r="M325" t="s">
        <v>105</v>
      </c>
      <c r="N325" t="s">
        <v>80</v>
      </c>
      <c r="P325" t="s">
        <v>82</v>
      </c>
      <c r="Q325" t="s">
        <v>81</v>
      </c>
      <c r="R325" t="s">
        <v>81</v>
      </c>
      <c r="S325" t="s">
        <v>81</v>
      </c>
      <c r="T325" t="s">
        <v>81</v>
      </c>
      <c r="U325">
        <v>3</v>
      </c>
      <c r="V325">
        <v>4</v>
      </c>
      <c r="W325">
        <v>2</v>
      </c>
      <c r="X325">
        <v>3</v>
      </c>
      <c r="Y325">
        <v>3</v>
      </c>
      <c r="Z325">
        <v>2</v>
      </c>
      <c r="AA325">
        <v>3</v>
      </c>
      <c r="AB325" t="s">
        <v>94</v>
      </c>
      <c r="AC325">
        <v>3</v>
      </c>
      <c r="AD325">
        <v>3</v>
      </c>
      <c r="AE325">
        <v>3</v>
      </c>
      <c r="AF325">
        <v>5</v>
      </c>
      <c r="AG325">
        <v>5</v>
      </c>
      <c r="AH325">
        <v>4</v>
      </c>
      <c r="AI325">
        <v>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82</v>
      </c>
      <c r="AT325" t="s">
        <v>81</v>
      </c>
      <c r="AU325" t="s">
        <v>81</v>
      </c>
      <c r="AV325" t="s">
        <v>82</v>
      </c>
      <c r="AW325" t="s">
        <v>81</v>
      </c>
      <c r="AX325" t="s">
        <v>81</v>
      </c>
      <c r="AY325" t="s">
        <v>81</v>
      </c>
      <c r="AZ325" t="s">
        <v>81</v>
      </c>
      <c r="BB325">
        <v>4</v>
      </c>
      <c r="BC325">
        <v>2</v>
      </c>
      <c r="BD325">
        <v>2</v>
      </c>
      <c r="BE325">
        <v>3</v>
      </c>
      <c r="BF325">
        <v>3</v>
      </c>
      <c r="BG325">
        <v>1</v>
      </c>
      <c r="BH325" t="s">
        <v>84</v>
      </c>
      <c r="BI325" t="s">
        <v>85</v>
      </c>
      <c r="BJ325" t="s">
        <v>96</v>
      </c>
      <c r="BK325" t="s">
        <v>87</v>
      </c>
      <c r="BL325" t="s">
        <v>97</v>
      </c>
      <c r="BM325" t="s">
        <v>117</v>
      </c>
      <c r="BN325" t="s">
        <v>99</v>
      </c>
      <c r="BO325" t="s">
        <v>91</v>
      </c>
      <c r="BP325" t="s">
        <v>100</v>
      </c>
      <c r="BQ325">
        <v>0</v>
      </c>
      <c r="BR325" t="s">
        <v>81</v>
      </c>
      <c r="BS325" t="s">
        <v>82</v>
      </c>
      <c r="BT325" t="s">
        <v>81</v>
      </c>
      <c r="BU325" t="s">
        <v>81</v>
      </c>
      <c r="BV325" t="s">
        <v>81</v>
      </c>
    </row>
    <row r="326" spans="1:74" x14ac:dyDescent="0.15">
      <c r="A326">
        <v>327</v>
      </c>
      <c r="C326">
        <v>1</v>
      </c>
      <c r="D326" t="s">
        <v>75</v>
      </c>
      <c r="E326">
        <v>492811435</v>
      </c>
      <c r="F326">
        <v>3</v>
      </c>
      <c r="G326">
        <v>2</v>
      </c>
      <c r="H326">
        <v>4</v>
      </c>
      <c r="I326">
        <v>4</v>
      </c>
      <c r="J326">
        <v>3</v>
      </c>
      <c r="K326">
        <v>4</v>
      </c>
      <c r="L326">
        <v>4</v>
      </c>
      <c r="M326" t="s">
        <v>102</v>
      </c>
      <c r="N326" t="s">
        <v>80</v>
      </c>
      <c r="P326" t="s">
        <v>81</v>
      </c>
      <c r="Q326" t="s">
        <v>81</v>
      </c>
      <c r="R326" t="s">
        <v>81</v>
      </c>
      <c r="S326" t="s">
        <v>82</v>
      </c>
      <c r="T326" t="s">
        <v>81</v>
      </c>
      <c r="U326">
        <v>3</v>
      </c>
      <c r="V326">
        <v>5</v>
      </c>
      <c r="W326">
        <v>3</v>
      </c>
      <c r="X326">
        <v>3</v>
      </c>
      <c r="Y326">
        <v>4</v>
      </c>
      <c r="Z326">
        <v>4</v>
      </c>
      <c r="AA326">
        <v>3</v>
      </c>
      <c r="AJ326" t="s">
        <v>76</v>
      </c>
      <c r="AK326" t="s">
        <v>76</v>
      </c>
      <c r="AL326" t="s">
        <v>76</v>
      </c>
      <c r="AM326" t="s">
        <v>76</v>
      </c>
      <c r="AN326" t="s">
        <v>76</v>
      </c>
      <c r="AO326" t="s">
        <v>76</v>
      </c>
      <c r="AP326" t="s">
        <v>76</v>
      </c>
      <c r="AQ326" t="s">
        <v>76</v>
      </c>
      <c r="AR326" t="s">
        <v>76</v>
      </c>
      <c r="AT326" t="s">
        <v>76</v>
      </c>
      <c r="AU326" t="s">
        <v>76</v>
      </c>
      <c r="AV326" t="s">
        <v>76</v>
      </c>
      <c r="AW326" t="s">
        <v>76</v>
      </c>
      <c r="AX326" t="s">
        <v>76</v>
      </c>
      <c r="AY326" t="s">
        <v>76</v>
      </c>
      <c r="AZ326" t="s">
        <v>76</v>
      </c>
      <c r="BR326" t="s">
        <v>76</v>
      </c>
      <c r="BS326" t="s">
        <v>76</v>
      </c>
      <c r="BT326" t="s">
        <v>76</v>
      </c>
      <c r="BU326" t="s">
        <v>76</v>
      </c>
      <c r="BV326" t="s">
        <v>76</v>
      </c>
    </row>
    <row r="327" spans="1:74" x14ac:dyDescent="0.15">
      <c r="A327">
        <v>328</v>
      </c>
      <c r="B327" t="s">
        <v>77</v>
      </c>
      <c r="C327">
        <v>3</v>
      </c>
      <c r="D327" t="s">
        <v>75</v>
      </c>
      <c r="E327">
        <v>27588000</v>
      </c>
      <c r="F327">
        <v>3</v>
      </c>
      <c r="G327" t="s">
        <v>93</v>
      </c>
      <c r="H327">
        <v>4</v>
      </c>
      <c r="I327">
        <v>2</v>
      </c>
      <c r="J327">
        <v>4</v>
      </c>
      <c r="K327">
        <v>3</v>
      </c>
      <c r="L327">
        <v>4</v>
      </c>
      <c r="M327" t="s">
        <v>115</v>
      </c>
      <c r="N327" t="s">
        <v>80</v>
      </c>
      <c r="P327" t="s">
        <v>82</v>
      </c>
      <c r="Q327" t="s">
        <v>81</v>
      </c>
      <c r="R327" t="s">
        <v>81</v>
      </c>
      <c r="S327" t="s">
        <v>81</v>
      </c>
      <c r="T327" t="s">
        <v>81</v>
      </c>
      <c r="U327">
        <v>4</v>
      </c>
      <c r="V327">
        <v>5</v>
      </c>
      <c r="W327">
        <v>2</v>
      </c>
      <c r="X327">
        <v>5</v>
      </c>
      <c r="Y327">
        <v>3</v>
      </c>
      <c r="Z327">
        <v>3</v>
      </c>
      <c r="AA327">
        <v>2</v>
      </c>
      <c r="AB327" t="s">
        <v>83</v>
      </c>
      <c r="AC327">
        <v>2</v>
      </c>
      <c r="AD327">
        <v>2</v>
      </c>
      <c r="AE327">
        <v>2</v>
      </c>
      <c r="AF327">
        <v>5</v>
      </c>
      <c r="AG327">
        <v>5</v>
      </c>
      <c r="AH327">
        <v>3</v>
      </c>
      <c r="AI327">
        <v>1</v>
      </c>
      <c r="AJ327" t="s">
        <v>81</v>
      </c>
      <c r="AK327" t="s">
        <v>81</v>
      </c>
      <c r="AL327" t="s">
        <v>82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s">
        <v>81</v>
      </c>
      <c r="AZ327" t="s">
        <v>82</v>
      </c>
      <c r="BB327">
        <v>3</v>
      </c>
      <c r="BC327">
        <v>1</v>
      </c>
      <c r="BD327">
        <v>1</v>
      </c>
      <c r="BE327">
        <v>4</v>
      </c>
      <c r="BF327">
        <v>4</v>
      </c>
      <c r="BG327">
        <v>4</v>
      </c>
      <c r="BH327" t="s">
        <v>147</v>
      </c>
      <c r="BI327" t="s">
        <v>85</v>
      </c>
      <c r="BJ327" t="s">
        <v>96</v>
      </c>
      <c r="BK327" t="s">
        <v>287</v>
      </c>
      <c r="BL327" t="s">
        <v>97</v>
      </c>
      <c r="BM327" t="s">
        <v>117</v>
      </c>
      <c r="BN327" t="s">
        <v>108</v>
      </c>
      <c r="BO327" t="s">
        <v>122</v>
      </c>
      <c r="BP327" t="s">
        <v>141</v>
      </c>
      <c r="BQ327">
        <v>0</v>
      </c>
      <c r="BR327" t="s">
        <v>81</v>
      </c>
      <c r="BS327" t="s">
        <v>82</v>
      </c>
      <c r="BT327" t="s">
        <v>81</v>
      </c>
      <c r="BU327" t="s">
        <v>81</v>
      </c>
      <c r="BV327" t="s">
        <v>81</v>
      </c>
    </row>
    <row r="328" spans="1:74" x14ac:dyDescent="0.15">
      <c r="A328">
        <v>329</v>
      </c>
      <c r="B328" t="s">
        <v>77</v>
      </c>
      <c r="C328">
        <v>3</v>
      </c>
      <c r="D328" t="s">
        <v>75</v>
      </c>
      <c r="E328">
        <v>694963917</v>
      </c>
      <c r="F328" t="s">
        <v>101</v>
      </c>
      <c r="G328" t="s">
        <v>101</v>
      </c>
      <c r="H328">
        <v>4</v>
      </c>
      <c r="I328">
        <v>4</v>
      </c>
      <c r="J328">
        <v>3</v>
      </c>
      <c r="K328">
        <v>4</v>
      </c>
      <c r="L328">
        <v>4</v>
      </c>
      <c r="M328" t="s">
        <v>79</v>
      </c>
      <c r="N328" t="s">
        <v>120</v>
      </c>
      <c r="P328" t="s">
        <v>81</v>
      </c>
      <c r="Q328" t="s">
        <v>81</v>
      </c>
      <c r="R328" t="s">
        <v>82</v>
      </c>
      <c r="S328" t="s">
        <v>81</v>
      </c>
      <c r="T328" t="s">
        <v>81</v>
      </c>
      <c r="U328">
        <v>4</v>
      </c>
      <c r="V328">
        <v>5</v>
      </c>
      <c r="W328">
        <v>5</v>
      </c>
      <c r="X328">
        <v>5</v>
      </c>
      <c r="Y328">
        <v>5</v>
      </c>
      <c r="Z328">
        <v>5</v>
      </c>
      <c r="AA328">
        <v>2</v>
      </c>
      <c r="AB328" t="s">
        <v>83</v>
      </c>
      <c r="AC328">
        <v>4</v>
      </c>
      <c r="AD328">
        <v>3</v>
      </c>
      <c r="AE328">
        <v>4</v>
      </c>
      <c r="AF328">
        <v>4</v>
      </c>
      <c r="AG328">
        <v>3</v>
      </c>
      <c r="AH328">
        <v>4</v>
      </c>
      <c r="AI328">
        <v>3</v>
      </c>
      <c r="AJ328" t="s">
        <v>81</v>
      </c>
      <c r="AK328" t="s">
        <v>81</v>
      </c>
      <c r="AL328" t="s">
        <v>82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T328" t="s">
        <v>81</v>
      </c>
      <c r="AU328" t="s">
        <v>82</v>
      </c>
      <c r="AV328" t="s">
        <v>82</v>
      </c>
      <c r="AW328" t="s">
        <v>81</v>
      </c>
      <c r="AX328" t="s">
        <v>81</v>
      </c>
      <c r="AY328" t="s">
        <v>81</v>
      </c>
      <c r="AZ328" t="s">
        <v>81</v>
      </c>
      <c r="BB328">
        <v>4</v>
      </c>
      <c r="BC328">
        <v>4</v>
      </c>
      <c r="BD328">
        <v>4</v>
      </c>
      <c r="BE328">
        <v>5</v>
      </c>
      <c r="BF328">
        <v>4</v>
      </c>
      <c r="BG328">
        <v>4</v>
      </c>
      <c r="BH328" t="s">
        <v>84</v>
      </c>
      <c r="BI328" t="s">
        <v>95</v>
      </c>
      <c r="BJ328" t="s">
        <v>288</v>
      </c>
      <c r="BK328" t="s">
        <v>289</v>
      </c>
      <c r="BL328" t="s">
        <v>88</v>
      </c>
      <c r="BM328" t="s">
        <v>89</v>
      </c>
      <c r="BN328" t="s">
        <v>90</v>
      </c>
      <c r="BO328" t="s">
        <v>104</v>
      </c>
      <c r="BP328" t="s">
        <v>92</v>
      </c>
      <c r="BQ328">
        <v>0</v>
      </c>
      <c r="BR328" t="s">
        <v>82</v>
      </c>
      <c r="BS328" t="s">
        <v>81</v>
      </c>
      <c r="BT328" t="s">
        <v>81</v>
      </c>
      <c r="BU328" t="s">
        <v>81</v>
      </c>
      <c r="BV328" t="s">
        <v>81</v>
      </c>
    </row>
    <row r="329" spans="1:74" x14ac:dyDescent="0.15">
      <c r="A329">
        <v>330</v>
      </c>
      <c r="D329" t="s">
        <v>78</v>
      </c>
      <c r="E329">
        <v>665607214</v>
      </c>
      <c r="P329" t="s">
        <v>76</v>
      </c>
      <c r="Q329" t="s">
        <v>76</v>
      </c>
      <c r="R329" t="s">
        <v>76</v>
      </c>
      <c r="S329" t="s">
        <v>76</v>
      </c>
      <c r="T329" t="s">
        <v>76</v>
      </c>
      <c r="AJ329" t="s">
        <v>76</v>
      </c>
      <c r="AK329" t="s">
        <v>76</v>
      </c>
      <c r="AL329" t="s">
        <v>76</v>
      </c>
      <c r="AM329" t="s">
        <v>76</v>
      </c>
      <c r="AN329" t="s">
        <v>76</v>
      </c>
      <c r="AO329" t="s">
        <v>76</v>
      </c>
      <c r="AP329" t="s">
        <v>76</v>
      </c>
      <c r="AQ329" t="s">
        <v>76</v>
      </c>
      <c r="AR329" t="s">
        <v>76</v>
      </c>
      <c r="AT329" t="s">
        <v>76</v>
      </c>
      <c r="AU329" t="s">
        <v>76</v>
      </c>
      <c r="AV329" t="s">
        <v>76</v>
      </c>
      <c r="AW329" t="s">
        <v>76</v>
      </c>
      <c r="AX329" t="s">
        <v>76</v>
      </c>
      <c r="AY329" t="s">
        <v>76</v>
      </c>
      <c r="AZ329" t="s">
        <v>76</v>
      </c>
      <c r="BR329" t="s">
        <v>76</v>
      </c>
      <c r="BS329" t="s">
        <v>76</v>
      </c>
      <c r="BT329" t="s">
        <v>76</v>
      </c>
      <c r="BU329" t="s">
        <v>76</v>
      </c>
      <c r="BV329" t="s">
        <v>76</v>
      </c>
    </row>
    <row r="330" spans="1:74" x14ac:dyDescent="0.15">
      <c r="A330">
        <v>331</v>
      </c>
      <c r="D330" t="s">
        <v>78</v>
      </c>
      <c r="E330">
        <v>1847505298</v>
      </c>
      <c r="P330" t="s">
        <v>76</v>
      </c>
      <c r="Q330" t="s">
        <v>76</v>
      </c>
      <c r="R330" t="s">
        <v>76</v>
      </c>
      <c r="S330" t="s">
        <v>76</v>
      </c>
      <c r="T330" t="s">
        <v>76</v>
      </c>
      <c r="AJ330" t="s">
        <v>76</v>
      </c>
      <c r="AK330" t="s">
        <v>76</v>
      </c>
      <c r="AL330" t="s">
        <v>76</v>
      </c>
      <c r="AM330" t="s">
        <v>76</v>
      </c>
      <c r="AN330" t="s">
        <v>76</v>
      </c>
      <c r="AO330" t="s">
        <v>76</v>
      </c>
      <c r="AP330" t="s">
        <v>76</v>
      </c>
      <c r="AQ330" t="s">
        <v>76</v>
      </c>
      <c r="AR330" t="s">
        <v>76</v>
      </c>
      <c r="AT330" t="s">
        <v>76</v>
      </c>
      <c r="AU330" t="s">
        <v>76</v>
      </c>
      <c r="AV330" t="s">
        <v>76</v>
      </c>
      <c r="AW330" t="s">
        <v>76</v>
      </c>
      <c r="AX330" t="s">
        <v>76</v>
      </c>
      <c r="AY330" t="s">
        <v>76</v>
      </c>
      <c r="AZ330" t="s">
        <v>76</v>
      </c>
      <c r="BR330" t="s">
        <v>76</v>
      </c>
      <c r="BS330" t="s">
        <v>76</v>
      </c>
      <c r="BT330" t="s">
        <v>76</v>
      </c>
      <c r="BU330" t="s">
        <v>76</v>
      </c>
      <c r="BV330" t="s">
        <v>76</v>
      </c>
    </row>
    <row r="331" spans="1:74" x14ac:dyDescent="0.15">
      <c r="A331">
        <v>332</v>
      </c>
      <c r="C331">
        <v>1</v>
      </c>
      <c r="D331" t="s">
        <v>78</v>
      </c>
      <c r="E331">
        <v>2102134399</v>
      </c>
      <c r="F331">
        <v>2</v>
      </c>
      <c r="G331">
        <v>3</v>
      </c>
      <c r="H331">
        <v>3</v>
      </c>
      <c r="I331">
        <v>2</v>
      </c>
      <c r="J331">
        <v>4</v>
      </c>
      <c r="K331">
        <v>2</v>
      </c>
      <c r="L331">
        <v>3</v>
      </c>
      <c r="M331" t="s">
        <v>79</v>
      </c>
      <c r="N331" t="s">
        <v>80</v>
      </c>
      <c r="P331" t="s">
        <v>81</v>
      </c>
      <c r="Q331" t="s">
        <v>82</v>
      </c>
      <c r="R331" t="s">
        <v>81</v>
      </c>
      <c r="S331" t="s">
        <v>81</v>
      </c>
      <c r="T331" t="s">
        <v>81</v>
      </c>
      <c r="U331">
        <v>4</v>
      </c>
      <c r="V331">
        <v>5</v>
      </c>
      <c r="W331">
        <v>2</v>
      </c>
      <c r="X331">
        <v>4</v>
      </c>
      <c r="Y331">
        <v>2</v>
      </c>
      <c r="Z331">
        <v>1</v>
      </c>
      <c r="AA331">
        <v>4</v>
      </c>
      <c r="AJ331" t="s">
        <v>76</v>
      </c>
      <c r="AK331" t="s">
        <v>76</v>
      </c>
      <c r="AL331" t="s">
        <v>76</v>
      </c>
      <c r="AM331" t="s">
        <v>76</v>
      </c>
      <c r="AN331" t="s">
        <v>76</v>
      </c>
      <c r="AO331" t="s">
        <v>76</v>
      </c>
      <c r="AP331" t="s">
        <v>76</v>
      </c>
      <c r="AQ331" t="s">
        <v>76</v>
      </c>
      <c r="AR331" t="s">
        <v>76</v>
      </c>
      <c r="AT331" t="s">
        <v>76</v>
      </c>
      <c r="AU331" t="s">
        <v>76</v>
      </c>
      <c r="AV331" t="s">
        <v>76</v>
      </c>
      <c r="AW331" t="s">
        <v>76</v>
      </c>
      <c r="AX331" t="s">
        <v>76</v>
      </c>
      <c r="AY331" t="s">
        <v>76</v>
      </c>
      <c r="AZ331" t="s">
        <v>76</v>
      </c>
      <c r="BR331" t="s">
        <v>76</v>
      </c>
      <c r="BS331" t="s">
        <v>76</v>
      </c>
      <c r="BT331" t="s">
        <v>76</v>
      </c>
      <c r="BU331" t="s">
        <v>76</v>
      </c>
      <c r="BV331" t="s">
        <v>76</v>
      </c>
    </row>
    <row r="332" spans="1:74" x14ac:dyDescent="0.15">
      <c r="A332">
        <v>333</v>
      </c>
      <c r="B332" t="s">
        <v>77</v>
      </c>
      <c r="C332">
        <v>3</v>
      </c>
      <c r="D332" t="s">
        <v>78</v>
      </c>
      <c r="E332">
        <v>1116395567</v>
      </c>
      <c r="F332">
        <v>3</v>
      </c>
      <c r="G332">
        <v>3</v>
      </c>
      <c r="H332">
        <v>3</v>
      </c>
      <c r="I332" t="s">
        <v>93</v>
      </c>
      <c r="J332" t="s">
        <v>101</v>
      </c>
      <c r="K332">
        <v>4</v>
      </c>
      <c r="L332" t="s">
        <v>101</v>
      </c>
      <c r="M332" t="s">
        <v>79</v>
      </c>
      <c r="N332" t="s">
        <v>197</v>
      </c>
      <c r="P332" t="s">
        <v>82</v>
      </c>
      <c r="Q332" t="s">
        <v>81</v>
      </c>
      <c r="R332" t="s">
        <v>81</v>
      </c>
      <c r="S332" t="s">
        <v>81</v>
      </c>
      <c r="T332" t="s">
        <v>81</v>
      </c>
      <c r="U332">
        <v>1</v>
      </c>
      <c r="V332">
        <v>1</v>
      </c>
      <c r="W332">
        <v>1</v>
      </c>
      <c r="X332">
        <v>1</v>
      </c>
      <c r="Y332">
        <v>3</v>
      </c>
      <c r="Z332">
        <v>4</v>
      </c>
      <c r="AA332">
        <v>5</v>
      </c>
      <c r="AB332" t="s">
        <v>83</v>
      </c>
      <c r="AC332">
        <v>1</v>
      </c>
      <c r="AD332">
        <v>1</v>
      </c>
      <c r="AE332">
        <v>1</v>
      </c>
      <c r="AF332">
        <v>2</v>
      </c>
      <c r="AG332">
        <v>2</v>
      </c>
      <c r="AH332">
        <v>3</v>
      </c>
      <c r="AI332">
        <v>2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82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s">
        <v>81</v>
      </c>
      <c r="AZ332" t="s">
        <v>82</v>
      </c>
      <c r="BB332">
        <v>4</v>
      </c>
      <c r="BC332">
        <v>4</v>
      </c>
      <c r="BD332">
        <v>4</v>
      </c>
      <c r="BE332">
        <v>3</v>
      </c>
      <c r="BF332">
        <v>3</v>
      </c>
      <c r="BG332">
        <v>3</v>
      </c>
      <c r="BH332" t="s">
        <v>111</v>
      </c>
      <c r="BI332" t="s">
        <v>85</v>
      </c>
      <c r="BJ332" t="s">
        <v>290</v>
      </c>
      <c r="BK332" t="s">
        <v>291</v>
      </c>
      <c r="BL332" t="s">
        <v>88</v>
      </c>
      <c r="BM332" t="s">
        <v>117</v>
      </c>
      <c r="BN332" t="s">
        <v>108</v>
      </c>
      <c r="BO332" t="s">
        <v>104</v>
      </c>
      <c r="BP332" t="s">
        <v>141</v>
      </c>
      <c r="BQ332" t="s">
        <v>123</v>
      </c>
      <c r="BR332" t="s">
        <v>82</v>
      </c>
      <c r="BS332" t="s">
        <v>81</v>
      </c>
      <c r="BT332" t="s">
        <v>81</v>
      </c>
      <c r="BU332" t="s">
        <v>81</v>
      </c>
      <c r="BV332" t="s">
        <v>81</v>
      </c>
    </row>
    <row r="333" spans="1:74" x14ac:dyDescent="0.15">
      <c r="A333">
        <v>334</v>
      </c>
      <c r="B333" t="s">
        <v>77</v>
      </c>
      <c r="C333">
        <v>3</v>
      </c>
      <c r="D333" t="s">
        <v>78</v>
      </c>
      <c r="E333">
        <v>1230797812</v>
      </c>
      <c r="F333">
        <v>3</v>
      </c>
      <c r="G333" t="s">
        <v>101</v>
      </c>
      <c r="H333" t="s">
        <v>101</v>
      </c>
      <c r="I333">
        <v>4</v>
      </c>
      <c r="J333">
        <v>4</v>
      </c>
      <c r="K333">
        <v>3</v>
      </c>
      <c r="L333">
        <v>4</v>
      </c>
      <c r="M333" t="s">
        <v>115</v>
      </c>
      <c r="N333" t="s">
        <v>80</v>
      </c>
      <c r="P333" t="s">
        <v>81</v>
      </c>
      <c r="Q333" t="s">
        <v>81</v>
      </c>
      <c r="R333" t="s">
        <v>82</v>
      </c>
      <c r="S333" t="s">
        <v>81</v>
      </c>
      <c r="T333" t="s">
        <v>81</v>
      </c>
      <c r="U333">
        <v>5</v>
      </c>
      <c r="V333">
        <v>5</v>
      </c>
      <c r="W333">
        <v>5</v>
      </c>
      <c r="X333">
        <v>5</v>
      </c>
      <c r="Y333">
        <v>3</v>
      </c>
      <c r="Z333">
        <v>5</v>
      </c>
      <c r="AA333">
        <v>1</v>
      </c>
      <c r="AB333" t="s">
        <v>110</v>
      </c>
      <c r="AC333">
        <v>5</v>
      </c>
      <c r="AD333">
        <v>5</v>
      </c>
      <c r="AE333">
        <v>5</v>
      </c>
      <c r="AF333">
        <v>5</v>
      </c>
      <c r="AG333">
        <v>3</v>
      </c>
      <c r="AH333">
        <v>5</v>
      </c>
      <c r="AI333">
        <v>3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82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s">
        <v>81</v>
      </c>
      <c r="AZ333" t="s">
        <v>82</v>
      </c>
      <c r="BB333">
        <v>5</v>
      </c>
      <c r="BC333">
        <v>5</v>
      </c>
      <c r="BD333">
        <v>5</v>
      </c>
      <c r="BE333">
        <v>5</v>
      </c>
      <c r="BF333">
        <v>5</v>
      </c>
      <c r="BG333">
        <v>5</v>
      </c>
      <c r="BH333" t="s">
        <v>147</v>
      </c>
      <c r="BI333" t="s">
        <v>95</v>
      </c>
      <c r="BJ333" t="s">
        <v>148</v>
      </c>
      <c r="BK333" t="s">
        <v>154</v>
      </c>
      <c r="BL333" t="s">
        <v>88</v>
      </c>
      <c r="BM333" t="s">
        <v>117</v>
      </c>
      <c r="BN333" t="s">
        <v>108</v>
      </c>
      <c r="BO333" t="s">
        <v>104</v>
      </c>
      <c r="BP333" t="s">
        <v>100</v>
      </c>
      <c r="BQ333">
        <v>0</v>
      </c>
      <c r="BR333" t="s">
        <v>82</v>
      </c>
      <c r="BS333" t="s">
        <v>81</v>
      </c>
      <c r="BT333" t="s">
        <v>81</v>
      </c>
      <c r="BU333" t="s">
        <v>81</v>
      </c>
      <c r="BV333" t="s">
        <v>81</v>
      </c>
    </row>
    <row r="334" spans="1:74" x14ac:dyDescent="0.15">
      <c r="A334">
        <v>335</v>
      </c>
      <c r="B334" t="s">
        <v>77</v>
      </c>
      <c r="C334">
        <v>3</v>
      </c>
      <c r="D334" t="s">
        <v>75</v>
      </c>
      <c r="E334">
        <v>241588710</v>
      </c>
      <c r="F334">
        <v>4</v>
      </c>
      <c r="G334">
        <v>3</v>
      </c>
      <c r="H334" t="s">
        <v>93</v>
      </c>
      <c r="I334" t="s">
        <v>93</v>
      </c>
      <c r="J334">
        <v>4</v>
      </c>
      <c r="K334">
        <v>4</v>
      </c>
      <c r="L334">
        <v>2</v>
      </c>
      <c r="M334" t="s">
        <v>105</v>
      </c>
      <c r="N334" t="s">
        <v>80</v>
      </c>
      <c r="P334" t="s">
        <v>81</v>
      </c>
      <c r="Q334" t="s">
        <v>81</v>
      </c>
      <c r="R334" t="s">
        <v>82</v>
      </c>
      <c r="S334" t="s">
        <v>81</v>
      </c>
      <c r="T334" t="s">
        <v>81</v>
      </c>
      <c r="U334">
        <v>3</v>
      </c>
      <c r="V334">
        <v>5</v>
      </c>
      <c r="W334">
        <v>3</v>
      </c>
      <c r="X334">
        <v>4</v>
      </c>
      <c r="Y334">
        <v>3</v>
      </c>
      <c r="Z334">
        <v>4</v>
      </c>
      <c r="AA334">
        <v>3</v>
      </c>
      <c r="AB334" t="s">
        <v>83</v>
      </c>
      <c r="AC334">
        <v>5</v>
      </c>
      <c r="AD334">
        <v>2</v>
      </c>
      <c r="AE334">
        <v>4</v>
      </c>
      <c r="AF334">
        <v>5</v>
      </c>
      <c r="AG334">
        <v>5</v>
      </c>
      <c r="AH334">
        <v>5</v>
      </c>
      <c r="AI334">
        <v>4</v>
      </c>
      <c r="AJ334" t="s">
        <v>81</v>
      </c>
      <c r="AK334" t="s">
        <v>82</v>
      </c>
      <c r="AL334" t="s">
        <v>81</v>
      </c>
      <c r="AM334" t="s">
        <v>81</v>
      </c>
      <c r="AN334" t="s">
        <v>81</v>
      </c>
      <c r="AO334" t="s">
        <v>81</v>
      </c>
      <c r="AP334" t="s">
        <v>82</v>
      </c>
      <c r="AQ334" t="s">
        <v>81</v>
      </c>
      <c r="AR334" t="s">
        <v>81</v>
      </c>
      <c r="AT334" t="s">
        <v>81</v>
      </c>
      <c r="AU334" t="s">
        <v>81</v>
      </c>
      <c r="AV334" t="s">
        <v>81</v>
      </c>
      <c r="AW334" t="s">
        <v>82</v>
      </c>
      <c r="AX334" t="s">
        <v>82</v>
      </c>
      <c r="AY334" t="s">
        <v>82</v>
      </c>
      <c r="AZ334" t="s">
        <v>81</v>
      </c>
      <c r="BB334">
        <v>3</v>
      </c>
      <c r="BC334">
        <v>4</v>
      </c>
      <c r="BD334">
        <v>2</v>
      </c>
      <c r="BE334">
        <v>2</v>
      </c>
      <c r="BF334">
        <v>4</v>
      </c>
      <c r="BG334">
        <v>3</v>
      </c>
      <c r="BH334" t="s">
        <v>111</v>
      </c>
      <c r="BI334" t="s">
        <v>85</v>
      </c>
      <c r="BJ334" t="s">
        <v>96</v>
      </c>
      <c r="BK334" t="s">
        <v>179</v>
      </c>
      <c r="BL334" t="s">
        <v>107</v>
      </c>
      <c r="BM334" t="s">
        <v>117</v>
      </c>
      <c r="BN334" t="s">
        <v>99</v>
      </c>
      <c r="BO334" t="s">
        <v>169</v>
      </c>
      <c r="BP334" t="s">
        <v>114</v>
      </c>
      <c r="BQ334">
        <v>0</v>
      </c>
      <c r="BR334" t="s">
        <v>81</v>
      </c>
      <c r="BS334" t="s">
        <v>81</v>
      </c>
      <c r="BT334" t="s">
        <v>82</v>
      </c>
      <c r="BU334" t="s">
        <v>81</v>
      </c>
      <c r="BV334" t="s">
        <v>81</v>
      </c>
    </row>
    <row r="335" spans="1:74" x14ac:dyDescent="0.15">
      <c r="A335">
        <v>336</v>
      </c>
      <c r="B335" t="s">
        <v>77</v>
      </c>
      <c r="C335">
        <v>3</v>
      </c>
      <c r="D335" t="s">
        <v>78</v>
      </c>
      <c r="E335">
        <v>199460811</v>
      </c>
      <c r="F335" t="s">
        <v>93</v>
      </c>
      <c r="G335" t="s">
        <v>101</v>
      </c>
      <c r="H335" t="s">
        <v>101</v>
      </c>
      <c r="I335" t="s">
        <v>93</v>
      </c>
      <c r="J335" t="s">
        <v>93</v>
      </c>
      <c r="K335" t="s">
        <v>93</v>
      </c>
      <c r="L335" t="s">
        <v>93</v>
      </c>
      <c r="M335" t="s">
        <v>115</v>
      </c>
      <c r="N335" t="s">
        <v>80</v>
      </c>
      <c r="P335" t="s">
        <v>81</v>
      </c>
      <c r="Q335" t="s">
        <v>82</v>
      </c>
      <c r="R335" t="s">
        <v>81</v>
      </c>
      <c r="S335" t="s">
        <v>81</v>
      </c>
      <c r="T335" t="s">
        <v>81</v>
      </c>
      <c r="U335">
        <v>3</v>
      </c>
      <c r="V335">
        <v>5</v>
      </c>
      <c r="W335">
        <v>3</v>
      </c>
      <c r="Z335">
        <v>1</v>
      </c>
      <c r="AA335">
        <v>1</v>
      </c>
      <c r="AB335" t="s">
        <v>94</v>
      </c>
      <c r="AC335">
        <v>5</v>
      </c>
      <c r="AD335">
        <v>4</v>
      </c>
      <c r="AE335">
        <v>5</v>
      </c>
      <c r="AF335">
        <v>1</v>
      </c>
      <c r="AG335">
        <v>1</v>
      </c>
      <c r="AH335">
        <v>3</v>
      </c>
      <c r="AI335">
        <v>1</v>
      </c>
      <c r="AJ335" t="s">
        <v>81</v>
      </c>
      <c r="AK335" t="s">
        <v>81</v>
      </c>
      <c r="AL335" t="s">
        <v>81</v>
      </c>
      <c r="AM335" t="s">
        <v>82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s">
        <v>81</v>
      </c>
      <c r="AZ335" t="s">
        <v>82</v>
      </c>
      <c r="BH335" t="s">
        <v>84</v>
      </c>
      <c r="BI335" t="s">
        <v>85</v>
      </c>
      <c r="BJ335" t="s">
        <v>162</v>
      </c>
      <c r="BK335" t="s">
        <v>292</v>
      </c>
      <c r="BL335" t="s">
        <v>88</v>
      </c>
      <c r="BM335" t="s">
        <v>89</v>
      </c>
      <c r="BN335" t="s">
        <v>90</v>
      </c>
      <c r="BO335" t="s">
        <v>104</v>
      </c>
      <c r="BP335" t="s">
        <v>100</v>
      </c>
      <c r="BQ335">
        <v>0</v>
      </c>
      <c r="BR335" t="s">
        <v>82</v>
      </c>
      <c r="BS335" t="s">
        <v>81</v>
      </c>
      <c r="BT335" t="s">
        <v>81</v>
      </c>
      <c r="BU335" t="s">
        <v>81</v>
      </c>
      <c r="BV335" t="s">
        <v>81</v>
      </c>
    </row>
    <row r="336" spans="1:74" x14ac:dyDescent="0.15">
      <c r="A336">
        <v>337</v>
      </c>
      <c r="B336" t="s">
        <v>77</v>
      </c>
      <c r="C336">
        <v>3</v>
      </c>
      <c r="D336" t="s">
        <v>78</v>
      </c>
      <c r="E336">
        <v>521556639</v>
      </c>
      <c r="F336" t="s">
        <v>101</v>
      </c>
      <c r="G336">
        <v>3</v>
      </c>
      <c r="H336" t="s">
        <v>101</v>
      </c>
      <c r="I336">
        <v>3</v>
      </c>
      <c r="J336">
        <v>4</v>
      </c>
      <c r="K336">
        <v>4</v>
      </c>
      <c r="L336" t="s">
        <v>101</v>
      </c>
      <c r="M336" t="s">
        <v>79</v>
      </c>
      <c r="N336" t="s">
        <v>172</v>
      </c>
      <c r="P336" t="s">
        <v>82</v>
      </c>
      <c r="Q336" t="s">
        <v>81</v>
      </c>
      <c r="R336" t="s">
        <v>81</v>
      </c>
      <c r="S336" t="s">
        <v>81</v>
      </c>
      <c r="T336" t="s">
        <v>81</v>
      </c>
      <c r="U336">
        <v>4</v>
      </c>
      <c r="V336">
        <v>3</v>
      </c>
      <c r="W336">
        <v>2</v>
      </c>
      <c r="X336">
        <v>4</v>
      </c>
      <c r="Y336">
        <v>4</v>
      </c>
      <c r="Z336">
        <v>3</v>
      </c>
      <c r="AA336">
        <v>2</v>
      </c>
      <c r="AB336" t="s">
        <v>83</v>
      </c>
      <c r="AC336">
        <v>5</v>
      </c>
      <c r="AD336">
        <v>4</v>
      </c>
      <c r="AE336">
        <v>3</v>
      </c>
      <c r="AF336">
        <v>5</v>
      </c>
      <c r="AG336">
        <v>4</v>
      </c>
      <c r="AH336">
        <v>5</v>
      </c>
      <c r="AI336">
        <v>2</v>
      </c>
      <c r="AJ336" t="s">
        <v>82</v>
      </c>
      <c r="AK336" t="s">
        <v>81</v>
      </c>
      <c r="AL336" t="s">
        <v>81</v>
      </c>
      <c r="AM336" t="s">
        <v>82</v>
      </c>
      <c r="AN336" t="s">
        <v>81</v>
      </c>
      <c r="AO336" t="s">
        <v>82</v>
      </c>
      <c r="AP336" t="s">
        <v>82</v>
      </c>
      <c r="AQ336" t="s">
        <v>81</v>
      </c>
      <c r="AR336" t="s">
        <v>81</v>
      </c>
      <c r="AT336" t="s">
        <v>81</v>
      </c>
      <c r="AU336" t="s">
        <v>82</v>
      </c>
      <c r="AV336" t="s">
        <v>81</v>
      </c>
      <c r="AW336" t="s">
        <v>81</v>
      </c>
      <c r="AX336" t="s">
        <v>81</v>
      </c>
      <c r="AY336" t="s">
        <v>81</v>
      </c>
      <c r="AZ336" t="s">
        <v>82</v>
      </c>
      <c r="BB336">
        <v>4</v>
      </c>
      <c r="BC336">
        <v>5</v>
      </c>
      <c r="BD336">
        <v>4</v>
      </c>
      <c r="BE336">
        <v>5</v>
      </c>
      <c r="BF336">
        <v>5</v>
      </c>
      <c r="BG336">
        <v>4</v>
      </c>
      <c r="BH336" t="s">
        <v>147</v>
      </c>
      <c r="BI336" t="s">
        <v>95</v>
      </c>
      <c r="BJ336" t="s">
        <v>293</v>
      </c>
      <c r="BK336" t="s">
        <v>256</v>
      </c>
      <c r="BL336" t="s">
        <v>88</v>
      </c>
      <c r="BM336" t="s">
        <v>117</v>
      </c>
      <c r="BN336" t="s">
        <v>108</v>
      </c>
      <c r="BO336" t="s">
        <v>122</v>
      </c>
      <c r="BP336" t="s">
        <v>114</v>
      </c>
      <c r="BQ336">
        <v>0</v>
      </c>
      <c r="BR336" t="s">
        <v>82</v>
      </c>
      <c r="BS336" t="s">
        <v>81</v>
      </c>
      <c r="BT336" t="s">
        <v>81</v>
      </c>
      <c r="BU336" t="s">
        <v>81</v>
      </c>
      <c r="BV336" t="s">
        <v>81</v>
      </c>
    </row>
    <row r="337" spans="1:74" x14ac:dyDescent="0.15">
      <c r="A337">
        <v>338</v>
      </c>
      <c r="B337" t="s">
        <v>77</v>
      </c>
      <c r="C337">
        <v>3</v>
      </c>
      <c r="D337" t="s">
        <v>75</v>
      </c>
      <c r="E337">
        <v>2084706865</v>
      </c>
      <c r="F337" t="s">
        <v>101</v>
      </c>
      <c r="G337" t="s">
        <v>101</v>
      </c>
      <c r="H337" t="s">
        <v>101</v>
      </c>
      <c r="I337" t="s">
        <v>101</v>
      </c>
      <c r="J337" t="s">
        <v>101</v>
      </c>
      <c r="K337">
        <v>4</v>
      </c>
      <c r="L337" t="s">
        <v>101</v>
      </c>
      <c r="M337" t="s">
        <v>105</v>
      </c>
      <c r="N337" t="s">
        <v>80</v>
      </c>
      <c r="P337" t="s">
        <v>81</v>
      </c>
      <c r="Q337" t="s">
        <v>81</v>
      </c>
      <c r="R337" t="s">
        <v>81</v>
      </c>
      <c r="S337" t="s">
        <v>81</v>
      </c>
      <c r="T337" t="s">
        <v>82</v>
      </c>
      <c r="U337">
        <v>5</v>
      </c>
      <c r="V337">
        <v>5</v>
      </c>
      <c r="W337">
        <v>1</v>
      </c>
      <c r="X337">
        <v>5</v>
      </c>
      <c r="Y337">
        <v>5</v>
      </c>
      <c r="Z337">
        <v>5</v>
      </c>
      <c r="AA337">
        <v>5</v>
      </c>
      <c r="AB337" t="s">
        <v>83</v>
      </c>
      <c r="AC337">
        <v>5</v>
      </c>
      <c r="AD337">
        <v>5</v>
      </c>
      <c r="AE337">
        <v>4</v>
      </c>
      <c r="AF337">
        <v>5</v>
      </c>
      <c r="AG337">
        <v>5</v>
      </c>
      <c r="AH337">
        <v>5</v>
      </c>
      <c r="AI337">
        <v>1</v>
      </c>
      <c r="AJ337" t="s">
        <v>82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s">
        <v>82</v>
      </c>
      <c r="AZ337" t="s">
        <v>81</v>
      </c>
      <c r="BB337">
        <v>3</v>
      </c>
      <c r="BC337">
        <v>3</v>
      </c>
      <c r="BD337">
        <v>2</v>
      </c>
      <c r="BE337">
        <v>5</v>
      </c>
      <c r="BF337">
        <v>5</v>
      </c>
      <c r="BG337">
        <v>5</v>
      </c>
      <c r="BH337" t="s">
        <v>116</v>
      </c>
      <c r="BI337" t="s">
        <v>95</v>
      </c>
      <c r="BJ337" t="s">
        <v>96</v>
      </c>
      <c r="BK337" t="s">
        <v>87</v>
      </c>
      <c r="BL337" t="s">
        <v>97</v>
      </c>
      <c r="BM337" t="s">
        <v>98</v>
      </c>
      <c r="BN337" t="s">
        <v>99</v>
      </c>
      <c r="BO337" t="s">
        <v>91</v>
      </c>
      <c r="BP337" t="s">
        <v>118</v>
      </c>
      <c r="BQ337" t="s">
        <v>123</v>
      </c>
      <c r="BR337" t="s">
        <v>81</v>
      </c>
      <c r="BS337" t="s">
        <v>82</v>
      </c>
      <c r="BT337" t="s">
        <v>81</v>
      </c>
      <c r="BU337" t="s">
        <v>81</v>
      </c>
      <c r="BV337" t="s">
        <v>81</v>
      </c>
    </row>
    <row r="338" spans="1:74" x14ac:dyDescent="0.15">
      <c r="A338">
        <v>339</v>
      </c>
      <c r="C338">
        <v>0</v>
      </c>
      <c r="D338" t="s">
        <v>75</v>
      </c>
      <c r="E338">
        <v>1557757564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AJ338" t="s">
        <v>76</v>
      </c>
      <c r="AK338" t="s">
        <v>76</v>
      </c>
      <c r="AL338" t="s">
        <v>76</v>
      </c>
      <c r="AM338" t="s">
        <v>76</v>
      </c>
      <c r="AN338" t="s">
        <v>76</v>
      </c>
      <c r="AO338" t="s">
        <v>76</v>
      </c>
      <c r="AP338" t="s">
        <v>76</v>
      </c>
      <c r="AQ338" t="s">
        <v>76</v>
      </c>
      <c r="AR338" t="s">
        <v>76</v>
      </c>
      <c r="AT338" t="s">
        <v>76</v>
      </c>
      <c r="AU338" t="s">
        <v>76</v>
      </c>
      <c r="AV338" t="s">
        <v>76</v>
      </c>
      <c r="AW338" t="s">
        <v>76</v>
      </c>
      <c r="AX338" t="s">
        <v>76</v>
      </c>
      <c r="AY338" t="s">
        <v>76</v>
      </c>
      <c r="AZ338" t="s">
        <v>76</v>
      </c>
      <c r="BR338" t="s">
        <v>76</v>
      </c>
      <c r="BS338" t="s">
        <v>76</v>
      </c>
      <c r="BT338" t="s">
        <v>76</v>
      </c>
      <c r="BU338" t="s">
        <v>76</v>
      </c>
      <c r="BV338" t="s">
        <v>76</v>
      </c>
    </row>
    <row r="339" spans="1:74" x14ac:dyDescent="0.15">
      <c r="A339">
        <v>340</v>
      </c>
      <c r="C339">
        <v>0</v>
      </c>
      <c r="D339" t="s">
        <v>78</v>
      </c>
      <c r="E339">
        <v>1635834950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AJ339" t="s">
        <v>76</v>
      </c>
      <c r="AK339" t="s">
        <v>76</v>
      </c>
      <c r="AL339" t="s">
        <v>76</v>
      </c>
      <c r="AM339" t="s">
        <v>76</v>
      </c>
      <c r="AN339" t="s">
        <v>76</v>
      </c>
      <c r="AO339" t="s">
        <v>76</v>
      </c>
      <c r="AP339" t="s">
        <v>76</v>
      </c>
      <c r="AQ339" t="s">
        <v>76</v>
      </c>
      <c r="AR339" t="s">
        <v>76</v>
      </c>
      <c r="AT339" t="s">
        <v>76</v>
      </c>
      <c r="AU339" t="s">
        <v>76</v>
      </c>
      <c r="AV339" t="s">
        <v>76</v>
      </c>
      <c r="AW339" t="s">
        <v>76</v>
      </c>
      <c r="AX339" t="s">
        <v>76</v>
      </c>
      <c r="AY339" t="s">
        <v>76</v>
      </c>
      <c r="AZ339" t="s">
        <v>76</v>
      </c>
      <c r="BR339" t="s">
        <v>76</v>
      </c>
      <c r="BS339" t="s">
        <v>76</v>
      </c>
      <c r="BT339" t="s">
        <v>76</v>
      </c>
      <c r="BU339" t="s">
        <v>76</v>
      </c>
      <c r="BV339" t="s">
        <v>76</v>
      </c>
    </row>
    <row r="340" spans="1:74" x14ac:dyDescent="0.15">
      <c r="A340">
        <v>341</v>
      </c>
      <c r="B340" t="s">
        <v>77</v>
      </c>
      <c r="C340">
        <v>3</v>
      </c>
      <c r="D340" t="s">
        <v>78</v>
      </c>
      <c r="E340">
        <v>2143239879</v>
      </c>
      <c r="F340" t="s">
        <v>101</v>
      </c>
      <c r="G340" t="s">
        <v>101</v>
      </c>
      <c r="H340" t="s">
        <v>101</v>
      </c>
      <c r="I340" t="s">
        <v>101</v>
      </c>
      <c r="J340">
        <v>3</v>
      </c>
      <c r="K340">
        <v>4</v>
      </c>
      <c r="L340" t="s">
        <v>101</v>
      </c>
      <c r="M340" t="s">
        <v>102</v>
      </c>
      <c r="N340" t="s">
        <v>120</v>
      </c>
      <c r="O340" t="s">
        <v>294</v>
      </c>
      <c r="P340" t="s">
        <v>81</v>
      </c>
      <c r="Q340" t="s">
        <v>81</v>
      </c>
      <c r="R340" t="s">
        <v>81</v>
      </c>
      <c r="S340" t="s">
        <v>81</v>
      </c>
      <c r="T340" t="s">
        <v>82</v>
      </c>
      <c r="U340">
        <v>4</v>
      </c>
      <c r="V340">
        <v>5</v>
      </c>
      <c r="W340">
        <v>3</v>
      </c>
      <c r="X340">
        <v>3</v>
      </c>
      <c r="Y340">
        <v>4</v>
      </c>
      <c r="Z340">
        <v>3</v>
      </c>
      <c r="AA340">
        <v>4</v>
      </c>
      <c r="AB340" t="s">
        <v>83</v>
      </c>
      <c r="AC340">
        <v>5</v>
      </c>
      <c r="AD340">
        <v>4</v>
      </c>
      <c r="AE340">
        <v>5</v>
      </c>
      <c r="AF340">
        <v>5</v>
      </c>
      <c r="AG340">
        <v>4</v>
      </c>
      <c r="AH340">
        <v>4</v>
      </c>
      <c r="AI340">
        <v>4</v>
      </c>
      <c r="AJ340" t="s">
        <v>82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T340" t="s">
        <v>81</v>
      </c>
      <c r="AU340" t="s">
        <v>81</v>
      </c>
      <c r="AV340" t="s">
        <v>81</v>
      </c>
      <c r="AW340" t="s">
        <v>82</v>
      </c>
      <c r="AX340" t="s">
        <v>82</v>
      </c>
      <c r="AY340" t="s">
        <v>82</v>
      </c>
      <c r="AZ340" t="s">
        <v>81</v>
      </c>
      <c r="BB340">
        <v>5</v>
      </c>
      <c r="BC340">
        <v>5</v>
      </c>
      <c r="BD340">
        <v>4</v>
      </c>
      <c r="BE340">
        <v>5</v>
      </c>
      <c r="BF340">
        <v>4</v>
      </c>
      <c r="BG340">
        <v>5</v>
      </c>
      <c r="BH340" t="s">
        <v>84</v>
      </c>
      <c r="BI340" t="s">
        <v>95</v>
      </c>
      <c r="BJ340" t="s">
        <v>106</v>
      </c>
      <c r="BK340" t="s">
        <v>132</v>
      </c>
      <c r="BL340" t="s">
        <v>97</v>
      </c>
      <c r="BM340" t="s">
        <v>89</v>
      </c>
      <c r="BN340" t="s">
        <v>90</v>
      </c>
      <c r="BO340" t="s">
        <v>104</v>
      </c>
      <c r="BP340" t="s">
        <v>92</v>
      </c>
      <c r="BQ340">
        <v>0</v>
      </c>
      <c r="BR340" t="s">
        <v>82</v>
      </c>
      <c r="BS340" t="s">
        <v>81</v>
      </c>
      <c r="BT340" t="s">
        <v>81</v>
      </c>
      <c r="BU340" t="s">
        <v>81</v>
      </c>
      <c r="BV340" t="s">
        <v>81</v>
      </c>
    </row>
    <row r="341" spans="1:74" x14ac:dyDescent="0.15">
      <c r="A341">
        <v>342</v>
      </c>
      <c r="B341" t="s">
        <v>77</v>
      </c>
      <c r="C341">
        <v>3</v>
      </c>
      <c r="D341" t="s">
        <v>78</v>
      </c>
      <c r="E341">
        <v>1630596459</v>
      </c>
      <c r="F341">
        <v>3</v>
      </c>
      <c r="G341">
        <v>4</v>
      </c>
      <c r="H341">
        <v>4</v>
      </c>
      <c r="I341">
        <v>2</v>
      </c>
      <c r="J341">
        <v>2</v>
      </c>
      <c r="K341">
        <v>2</v>
      </c>
      <c r="L341" t="s">
        <v>101</v>
      </c>
      <c r="M341" t="s">
        <v>79</v>
      </c>
      <c r="N341" t="s">
        <v>80</v>
      </c>
      <c r="P341" t="s">
        <v>81</v>
      </c>
      <c r="Q341" t="s">
        <v>82</v>
      </c>
      <c r="R341" t="s">
        <v>81</v>
      </c>
      <c r="S341" t="s">
        <v>81</v>
      </c>
      <c r="T341" t="s">
        <v>81</v>
      </c>
      <c r="U341">
        <v>5</v>
      </c>
      <c r="V341">
        <v>4</v>
      </c>
      <c r="W341">
        <v>3</v>
      </c>
      <c r="X341">
        <v>3</v>
      </c>
      <c r="Y341">
        <v>3</v>
      </c>
      <c r="Z341">
        <v>2</v>
      </c>
      <c r="AA341">
        <v>4</v>
      </c>
      <c r="AB341" t="s">
        <v>110</v>
      </c>
      <c r="AC341">
        <v>2</v>
      </c>
      <c r="AD341">
        <v>3</v>
      </c>
      <c r="AE341">
        <v>4</v>
      </c>
      <c r="AF341">
        <v>4</v>
      </c>
      <c r="AG341">
        <v>3</v>
      </c>
      <c r="AH341">
        <v>3</v>
      </c>
      <c r="AI341">
        <v>2</v>
      </c>
      <c r="AJ341" t="s">
        <v>82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T341" t="s">
        <v>81</v>
      </c>
      <c r="AU341" t="s">
        <v>81</v>
      </c>
      <c r="AV341" t="s">
        <v>81</v>
      </c>
      <c r="AW341" t="s">
        <v>82</v>
      </c>
      <c r="AX341" t="s">
        <v>82</v>
      </c>
      <c r="AY341" t="s">
        <v>82</v>
      </c>
      <c r="AZ341" t="s">
        <v>81</v>
      </c>
      <c r="BB341">
        <v>3</v>
      </c>
      <c r="BC341">
        <v>5</v>
      </c>
      <c r="BD341">
        <v>4</v>
      </c>
      <c r="BE341">
        <v>4</v>
      </c>
      <c r="BF341">
        <v>3</v>
      </c>
      <c r="BG341">
        <v>4</v>
      </c>
      <c r="BH341" t="s">
        <v>84</v>
      </c>
      <c r="BI341" t="s">
        <v>95</v>
      </c>
      <c r="BJ341" t="s">
        <v>225</v>
      </c>
      <c r="BK341" t="s">
        <v>295</v>
      </c>
      <c r="BL341" t="s">
        <v>107</v>
      </c>
      <c r="BM341" t="s">
        <v>89</v>
      </c>
      <c r="BN341" t="s">
        <v>90</v>
      </c>
      <c r="BO341" t="s">
        <v>104</v>
      </c>
      <c r="BP341" t="s">
        <v>92</v>
      </c>
      <c r="BQ341">
        <v>0</v>
      </c>
      <c r="BR341" t="s">
        <v>82</v>
      </c>
      <c r="BS341" t="s">
        <v>81</v>
      </c>
      <c r="BT341" t="s">
        <v>81</v>
      </c>
      <c r="BU341" t="s">
        <v>81</v>
      </c>
      <c r="BV341" t="s">
        <v>81</v>
      </c>
    </row>
    <row r="342" spans="1:74" x14ac:dyDescent="0.15">
      <c r="A342">
        <v>343</v>
      </c>
      <c r="B342" t="s">
        <v>77</v>
      </c>
      <c r="C342">
        <v>3</v>
      </c>
      <c r="D342" t="s">
        <v>78</v>
      </c>
      <c r="E342">
        <v>953071922</v>
      </c>
      <c r="F342">
        <v>3</v>
      </c>
      <c r="G342">
        <v>2</v>
      </c>
      <c r="H342">
        <v>2</v>
      </c>
      <c r="I342">
        <v>4</v>
      </c>
      <c r="J342" t="s">
        <v>93</v>
      </c>
      <c r="K342">
        <v>4</v>
      </c>
      <c r="L342">
        <v>4</v>
      </c>
      <c r="M342" t="s">
        <v>79</v>
      </c>
      <c r="N342" t="s">
        <v>128</v>
      </c>
      <c r="P342" t="s">
        <v>82</v>
      </c>
      <c r="Q342" t="s">
        <v>81</v>
      </c>
      <c r="R342" t="s">
        <v>81</v>
      </c>
      <c r="S342" t="s">
        <v>81</v>
      </c>
      <c r="T342" t="s">
        <v>81</v>
      </c>
      <c r="U342">
        <v>4</v>
      </c>
      <c r="V342">
        <v>4</v>
      </c>
      <c r="W342">
        <v>2</v>
      </c>
      <c r="X342">
        <v>3</v>
      </c>
      <c r="Y342">
        <v>3</v>
      </c>
      <c r="Z342">
        <v>2</v>
      </c>
      <c r="AA342">
        <v>3</v>
      </c>
      <c r="AB342" t="s">
        <v>83</v>
      </c>
      <c r="AC342">
        <v>4</v>
      </c>
      <c r="AD342">
        <v>4</v>
      </c>
      <c r="AE342">
        <v>5</v>
      </c>
      <c r="AF342">
        <v>4</v>
      </c>
      <c r="AG342">
        <v>2</v>
      </c>
      <c r="AH342">
        <v>4</v>
      </c>
      <c r="AI342">
        <v>4</v>
      </c>
      <c r="AJ342" t="s">
        <v>82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T342" t="s">
        <v>81</v>
      </c>
      <c r="AU342" t="s">
        <v>82</v>
      </c>
      <c r="AV342" t="s">
        <v>82</v>
      </c>
      <c r="AW342" t="s">
        <v>81</v>
      </c>
      <c r="AX342" t="s">
        <v>82</v>
      </c>
      <c r="AY342" t="s">
        <v>82</v>
      </c>
      <c r="AZ342" t="s">
        <v>81</v>
      </c>
      <c r="BB342">
        <v>3</v>
      </c>
      <c r="BC342">
        <v>5</v>
      </c>
      <c r="BD342">
        <v>4</v>
      </c>
      <c r="BE342">
        <v>5</v>
      </c>
      <c r="BF342">
        <v>3</v>
      </c>
      <c r="BG342">
        <v>2</v>
      </c>
      <c r="BH342" t="s">
        <v>84</v>
      </c>
      <c r="BI342" t="s">
        <v>85</v>
      </c>
      <c r="BJ342" t="s">
        <v>225</v>
      </c>
      <c r="BK342" t="s">
        <v>87</v>
      </c>
      <c r="BL342" t="s">
        <v>97</v>
      </c>
      <c r="BM342" t="s">
        <v>89</v>
      </c>
      <c r="BN342" t="s">
        <v>90</v>
      </c>
      <c r="BO342" t="s">
        <v>104</v>
      </c>
      <c r="BP342" t="s">
        <v>92</v>
      </c>
      <c r="BQ342">
        <v>0</v>
      </c>
      <c r="BR342" t="s">
        <v>82</v>
      </c>
      <c r="BS342" t="s">
        <v>81</v>
      </c>
      <c r="BT342" t="s">
        <v>81</v>
      </c>
      <c r="BU342" t="s">
        <v>81</v>
      </c>
      <c r="BV342" t="s">
        <v>81</v>
      </c>
    </row>
    <row r="343" spans="1:74" x14ac:dyDescent="0.15">
      <c r="A343">
        <v>344</v>
      </c>
      <c r="B343" t="s">
        <v>77</v>
      </c>
      <c r="C343">
        <v>3</v>
      </c>
      <c r="D343" t="s">
        <v>78</v>
      </c>
      <c r="E343">
        <v>564534663</v>
      </c>
      <c r="F343">
        <v>3</v>
      </c>
      <c r="G343">
        <v>2</v>
      </c>
      <c r="H343" t="s">
        <v>101</v>
      </c>
      <c r="I343">
        <v>3</v>
      </c>
      <c r="J343">
        <v>4</v>
      </c>
      <c r="K343">
        <v>2</v>
      </c>
      <c r="L343">
        <v>3</v>
      </c>
      <c r="M343" t="s">
        <v>79</v>
      </c>
      <c r="N343" t="s">
        <v>80</v>
      </c>
      <c r="P343" t="s">
        <v>81</v>
      </c>
      <c r="Q343" t="s">
        <v>81</v>
      </c>
      <c r="R343" t="s">
        <v>82</v>
      </c>
      <c r="S343" t="s">
        <v>81</v>
      </c>
      <c r="T343" t="s">
        <v>81</v>
      </c>
      <c r="U343">
        <v>3</v>
      </c>
      <c r="V343">
        <v>4</v>
      </c>
      <c r="W343">
        <v>4</v>
      </c>
      <c r="X343">
        <v>4</v>
      </c>
      <c r="Y343">
        <v>3</v>
      </c>
      <c r="Z343">
        <v>2</v>
      </c>
      <c r="AA343">
        <v>4</v>
      </c>
      <c r="AB343" t="s">
        <v>83</v>
      </c>
      <c r="AC343">
        <v>4</v>
      </c>
      <c r="AD343">
        <v>5</v>
      </c>
      <c r="AE343">
        <v>2</v>
      </c>
      <c r="AF343">
        <v>1</v>
      </c>
      <c r="AG343">
        <v>1</v>
      </c>
      <c r="AH343">
        <v>4</v>
      </c>
      <c r="AI343">
        <v>1</v>
      </c>
      <c r="AJ343" t="s">
        <v>82</v>
      </c>
      <c r="AK343" t="s">
        <v>82</v>
      </c>
      <c r="AL343" t="s">
        <v>81</v>
      </c>
      <c r="AM343" t="s">
        <v>81</v>
      </c>
      <c r="AN343" t="s">
        <v>81</v>
      </c>
      <c r="AO343" t="s">
        <v>82</v>
      </c>
      <c r="AP343" t="s">
        <v>81</v>
      </c>
      <c r="AQ343" t="s">
        <v>81</v>
      </c>
      <c r="AR343" t="s">
        <v>81</v>
      </c>
      <c r="AT343" t="s">
        <v>81</v>
      </c>
      <c r="AU343" t="s">
        <v>82</v>
      </c>
      <c r="AV343" t="s">
        <v>82</v>
      </c>
      <c r="AW343" t="s">
        <v>82</v>
      </c>
      <c r="AX343" t="s">
        <v>81</v>
      </c>
      <c r="AY343" t="s">
        <v>82</v>
      </c>
      <c r="AZ343" t="s">
        <v>81</v>
      </c>
      <c r="BB343">
        <v>5</v>
      </c>
      <c r="BC343">
        <v>5</v>
      </c>
      <c r="BD343">
        <v>2</v>
      </c>
      <c r="BE343">
        <v>3</v>
      </c>
      <c r="BF343">
        <v>2</v>
      </c>
      <c r="BG343">
        <v>1</v>
      </c>
      <c r="BH343" t="s">
        <v>147</v>
      </c>
      <c r="BI343" t="s">
        <v>85</v>
      </c>
      <c r="BJ343" t="s">
        <v>148</v>
      </c>
      <c r="BK343" t="s">
        <v>154</v>
      </c>
      <c r="BL343" t="s">
        <v>88</v>
      </c>
      <c r="BM343" t="s">
        <v>117</v>
      </c>
      <c r="BN343" t="s">
        <v>165</v>
      </c>
      <c r="BO343" t="s">
        <v>122</v>
      </c>
      <c r="BP343" t="s">
        <v>141</v>
      </c>
      <c r="BQ343">
        <v>0</v>
      </c>
      <c r="BR343" t="s">
        <v>82</v>
      </c>
      <c r="BS343" t="s">
        <v>81</v>
      </c>
      <c r="BT343" t="s">
        <v>81</v>
      </c>
      <c r="BU343" t="s">
        <v>81</v>
      </c>
      <c r="BV343" t="s">
        <v>81</v>
      </c>
    </row>
    <row r="344" spans="1:74" x14ac:dyDescent="0.15">
      <c r="A344">
        <v>345</v>
      </c>
      <c r="B344" t="s">
        <v>77</v>
      </c>
      <c r="C344">
        <v>3</v>
      </c>
      <c r="D344" t="s">
        <v>75</v>
      </c>
      <c r="E344">
        <v>997127558</v>
      </c>
      <c r="F344">
        <v>3</v>
      </c>
      <c r="G344">
        <v>3</v>
      </c>
      <c r="H344">
        <v>3</v>
      </c>
      <c r="I344">
        <v>3</v>
      </c>
      <c r="J344">
        <v>2</v>
      </c>
      <c r="K344" t="s">
        <v>101</v>
      </c>
      <c r="L344" t="s">
        <v>101</v>
      </c>
      <c r="M344" t="s">
        <v>79</v>
      </c>
      <c r="N344" t="s">
        <v>128</v>
      </c>
      <c r="P344" t="s">
        <v>82</v>
      </c>
      <c r="Q344" t="s">
        <v>81</v>
      </c>
      <c r="R344" t="s">
        <v>81</v>
      </c>
      <c r="S344" t="s">
        <v>81</v>
      </c>
      <c r="T344" t="s">
        <v>81</v>
      </c>
      <c r="U344">
        <v>5</v>
      </c>
      <c r="V344">
        <v>4</v>
      </c>
      <c r="W344">
        <v>2</v>
      </c>
      <c r="X344">
        <v>3</v>
      </c>
      <c r="Y344">
        <v>3</v>
      </c>
      <c r="Z344">
        <v>2</v>
      </c>
      <c r="AA344">
        <v>2</v>
      </c>
      <c r="AB344" t="s">
        <v>83</v>
      </c>
      <c r="AC344">
        <v>3</v>
      </c>
      <c r="AD344">
        <v>3</v>
      </c>
      <c r="AE344">
        <v>3</v>
      </c>
      <c r="AF344">
        <v>5</v>
      </c>
      <c r="AG344">
        <v>5</v>
      </c>
      <c r="AH344">
        <v>3</v>
      </c>
      <c r="AI344">
        <v>2</v>
      </c>
      <c r="AJ344" t="s">
        <v>82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T344" t="s">
        <v>81</v>
      </c>
      <c r="AU344" t="s">
        <v>82</v>
      </c>
      <c r="AV344" t="s">
        <v>81</v>
      </c>
      <c r="AW344" t="s">
        <v>82</v>
      </c>
      <c r="AX344" t="s">
        <v>82</v>
      </c>
      <c r="AY344" t="s">
        <v>82</v>
      </c>
      <c r="AZ344" t="s">
        <v>81</v>
      </c>
      <c r="BB344">
        <v>4</v>
      </c>
      <c r="BC344">
        <v>4</v>
      </c>
      <c r="BD344">
        <v>4</v>
      </c>
      <c r="BE344">
        <v>4</v>
      </c>
      <c r="BF344">
        <v>4</v>
      </c>
      <c r="BG344">
        <v>4</v>
      </c>
      <c r="BH344" t="s">
        <v>84</v>
      </c>
      <c r="BI344" t="s">
        <v>95</v>
      </c>
      <c r="BJ344" t="s">
        <v>96</v>
      </c>
      <c r="BK344" t="s">
        <v>87</v>
      </c>
      <c r="BL344" t="s">
        <v>97</v>
      </c>
      <c r="BM344" t="s">
        <v>89</v>
      </c>
      <c r="BN344" t="s">
        <v>90</v>
      </c>
      <c r="BO344" t="s">
        <v>104</v>
      </c>
      <c r="BP344" t="s">
        <v>92</v>
      </c>
      <c r="BQ344">
        <v>0</v>
      </c>
      <c r="BR344" t="s">
        <v>81</v>
      </c>
      <c r="BS344" t="s">
        <v>82</v>
      </c>
      <c r="BT344" t="s">
        <v>82</v>
      </c>
      <c r="BU344" t="s">
        <v>81</v>
      </c>
      <c r="BV344" t="s">
        <v>81</v>
      </c>
    </row>
    <row r="345" spans="1:74" x14ac:dyDescent="0.15">
      <c r="A345">
        <v>346</v>
      </c>
      <c r="B345" t="s">
        <v>77</v>
      </c>
      <c r="C345">
        <v>3</v>
      </c>
      <c r="D345" t="s">
        <v>78</v>
      </c>
      <c r="E345">
        <v>309823756</v>
      </c>
      <c r="F345">
        <v>3</v>
      </c>
      <c r="G345">
        <v>2</v>
      </c>
      <c r="H345" t="s">
        <v>101</v>
      </c>
      <c r="I345">
        <v>4</v>
      </c>
      <c r="J345" t="s">
        <v>101</v>
      </c>
      <c r="K345">
        <v>4</v>
      </c>
      <c r="L345" t="s">
        <v>101</v>
      </c>
      <c r="M345" t="s">
        <v>105</v>
      </c>
      <c r="N345" t="s">
        <v>120</v>
      </c>
      <c r="P345" t="s">
        <v>81</v>
      </c>
      <c r="Q345" t="s">
        <v>81</v>
      </c>
      <c r="R345" t="s">
        <v>82</v>
      </c>
      <c r="S345" t="s">
        <v>81</v>
      </c>
      <c r="T345" t="s">
        <v>81</v>
      </c>
      <c r="U345">
        <v>2</v>
      </c>
      <c r="V345">
        <v>5</v>
      </c>
      <c r="W345">
        <v>5</v>
      </c>
      <c r="X345">
        <v>4</v>
      </c>
      <c r="Y345">
        <v>4</v>
      </c>
      <c r="Z345">
        <v>5</v>
      </c>
      <c r="AA345">
        <v>3</v>
      </c>
      <c r="AB345" t="s">
        <v>153</v>
      </c>
      <c r="AC345">
        <v>2</v>
      </c>
      <c r="AD345">
        <v>3</v>
      </c>
      <c r="AE345">
        <v>1</v>
      </c>
      <c r="AF345">
        <v>5</v>
      </c>
      <c r="AG345">
        <v>4</v>
      </c>
      <c r="AH345">
        <v>1</v>
      </c>
      <c r="AI345">
        <v>1</v>
      </c>
      <c r="AJ345" t="s">
        <v>81</v>
      </c>
      <c r="AK345" t="s">
        <v>81</v>
      </c>
      <c r="AL345" t="s">
        <v>81</v>
      </c>
      <c r="AM345" t="s">
        <v>81</v>
      </c>
      <c r="AN345" t="s">
        <v>81</v>
      </c>
      <c r="AO345" t="s">
        <v>82</v>
      </c>
      <c r="AP345" t="s">
        <v>81</v>
      </c>
      <c r="AQ345" t="s">
        <v>81</v>
      </c>
      <c r="AR345" t="s">
        <v>81</v>
      </c>
      <c r="AT345" t="s">
        <v>81</v>
      </c>
      <c r="AU345" t="s">
        <v>81</v>
      </c>
      <c r="AV345" t="s">
        <v>82</v>
      </c>
      <c r="AW345" t="s">
        <v>81</v>
      </c>
      <c r="AX345" t="s">
        <v>81</v>
      </c>
      <c r="AY345" t="s">
        <v>81</v>
      </c>
      <c r="AZ345" t="s">
        <v>81</v>
      </c>
      <c r="BB345">
        <v>5</v>
      </c>
      <c r="BC345">
        <v>5</v>
      </c>
      <c r="BD345">
        <v>5</v>
      </c>
      <c r="BE345">
        <v>5</v>
      </c>
      <c r="BF345">
        <v>5</v>
      </c>
      <c r="BG345">
        <v>5</v>
      </c>
      <c r="BH345" t="s">
        <v>111</v>
      </c>
      <c r="BI345" t="s">
        <v>95</v>
      </c>
      <c r="BJ345" t="s">
        <v>148</v>
      </c>
      <c r="BK345" t="s">
        <v>296</v>
      </c>
      <c r="BL345" t="s">
        <v>97</v>
      </c>
      <c r="BM345" t="s">
        <v>117</v>
      </c>
      <c r="BN345" t="s">
        <v>108</v>
      </c>
      <c r="BO345" t="s">
        <v>91</v>
      </c>
      <c r="BP345" t="s">
        <v>100</v>
      </c>
      <c r="BQ345">
        <v>0</v>
      </c>
      <c r="BR345" t="s">
        <v>82</v>
      </c>
      <c r="BS345" t="s">
        <v>81</v>
      </c>
      <c r="BT345" t="s">
        <v>81</v>
      </c>
      <c r="BU345" t="s">
        <v>81</v>
      </c>
      <c r="BV345" t="s">
        <v>81</v>
      </c>
    </row>
    <row r="346" spans="1:74" x14ac:dyDescent="0.15">
      <c r="A346">
        <v>347</v>
      </c>
      <c r="B346" t="s">
        <v>77</v>
      </c>
      <c r="C346">
        <v>3</v>
      </c>
      <c r="D346" t="s">
        <v>78</v>
      </c>
      <c r="E346">
        <v>953508953</v>
      </c>
      <c r="F346">
        <v>4</v>
      </c>
      <c r="G346">
        <v>4</v>
      </c>
      <c r="H346">
        <v>3</v>
      </c>
      <c r="I346" t="s">
        <v>101</v>
      </c>
      <c r="J346" t="s">
        <v>101</v>
      </c>
      <c r="K346">
        <v>3</v>
      </c>
      <c r="L346">
        <v>4</v>
      </c>
      <c r="M346" t="s">
        <v>79</v>
      </c>
      <c r="N346" t="s">
        <v>128</v>
      </c>
      <c r="P346" t="s">
        <v>81</v>
      </c>
      <c r="Q346" t="s">
        <v>81</v>
      </c>
      <c r="R346" t="s">
        <v>81</v>
      </c>
      <c r="S346" t="s">
        <v>81</v>
      </c>
      <c r="T346" t="s">
        <v>82</v>
      </c>
      <c r="U346">
        <v>5</v>
      </c>
      <c r="V346">
        <v>3</v>
      </c>
      <c r="W346">
        <v>1</v>
      </c>
      <c r="X346">
        <v>2</v>
      </c>
      <c r="Y346">
        <v>4</v>
      </c>
      <c r="Z346">
        <v>4</v>
      </c>
      <c r="AA346">
        <v>3</v>
      </c>
      <c r="AB346" t="s">
        <v>83</v>
      </c>
      <c r="AC346">
        <v>4</v>
      </c>
      <c r="AD346">
        <v>2</v>
      </c>
      <c r="AE346">
        <v>3</v>
      </c>
      <c r="AF346">
        <v>5</v>
      </c>
      <c r="AG346">
        <v>5</v>
      </c>
      <c r="AH346">
        <v>4</v>
      </c>
      <c r="AI346">
        <v>4</v>
      </c>
      <c r="AJ346" t="s">
        <v>82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82</v>
      </c>
      <c r="AY346" t="s">
        <v>82</v>
      </c>
      <c r="AZ346" t="s">
        <v>81</v>
      </c>
      <c r="BB346">
        <v>4</v>
      </c>
      <c r="BC346">
        <v>3</v>
      </c>
      <c r="BD346">
        <v>3</v>
      </c>
      <c r="BE346">
        <v>4</v>
      </c>
      <c r="BF346">
        <v>4</v>
      </c>
      <c r="BG346">
        <v>4</v>
      </c>
      <c r="BH346" t="s">
        <v>84</v>
      </c>
      <c r="BI346" t="s">
        <v>95</v>
      </c>
      <c r="BJ346" t="s">
        <v>106</v>
      </c>
      <c r="BK346" t="s">
        <v>87</v>
      </c>
      <c r="BL346" t="s">
        <v>97</v>
      </c>
      <c r="BM346" t="s">
        <v>89</v>
      </c>
      <c r="BN346" t="s">
        <v>99</v>
      </c>
      <c r="BO346" t="s">
        <v>104</v>
      </c>
      <c r="BP346" t="s">
        <v>92</v>
      </c>
      <c r="BQ346">
        <v>0</v>
      </c>
      <c r="BR346" t="s">
        <v>82</v>
      </c>
      <c r="BS346" t="s">
        <v>81</v>
      </c>
      <c r="BT346" t="s">
        <v>81</v>
      </c>
      <c r="BU346" t="s">
        <v>81</v>
      </c>
      <c r="BV346" t="s">
        <v>81</v>
      </c>
    </row>
    <row r="347" spans="1:74" x14ac:dyDescent="0.15">
      <c r="A347">
        <v>348</v>
      </c>
      <c r="B347" t="s">
        <v>77</v>
      </c>
      <c r="C347">
        <v>3</v>
      </c>
      <c r="D347" t="s">
        <v>78</v>
      </c>
      <c r="E347">
        <v>1528965009</v>
      </c>
      <c r="F347" t="s">
        <v>101</v>
      </c>
      <c r="G347" t="s">
        <v>101</v>
      </c>
      <c r="H347">
        <v>4</v>
      </c>
      <c r="I347">
        <v>3</v>
      </c>
      <c r="J347" t="s">
        <v>101</v>
      </c>
      <c r="K347">
        <v>2</v>
      </c>
      <c r="L347" t="s">
        <v>101</v>
      </c>
      <c r="M347" t="s">
        <v>102</v>
      </c>
      <c r="N347" t="s">
        <v>197</v>
      </c>
      <c r="P347" t="s">
        <v>81</v>
      </c>
      <c r="Q347" t="s">
        <v>81</v>
      </c>
      <c r="R347" t="s">
        <v>81</v>
      </c>
      <c r="S347" t="s">
        <v>82</v>
      </c>
      <c r="T347" t="s">
        <v>82</v>
      </c>
      <c r="U347">
        <v>4</v>
      </c>
      <c r="V347">
        <v>5</v>
      </c>
      <c r="W347">
        <v>2</v>
      </c>
      <c r="X347">
        <v>2</v>
      </c>
      <c r="Y347">
        <v>4</v>
      </c>
      <c r="Z347">
        <v>2</v>
      </c>
      <c r="AA347">
        <v>2</v>
      </c>
      <c r="AB347" t="s">
        <v>153</v>
      </c>
      <c r="AC347">
        <v>5</v>
      </c>
      <c r="AD347">
        <v>4</v>
      </c>
      <c r="AE347">
        <v>4</v>
      </c>
      <c r="AF347">
        <v>5</v>
      </c>
      <c r="AG347">
        <v>5</v>
      </c>
      <c r="AH347">
        <v>5</v>
      </c>
      <c r="AI347">
        <v>4</v>
      </c>
      <c r="AJ347" t="s">
        <v>81</v>
      </c>
      <c r="AK347" t="s">
        <v>81</v>
      </c>
      <c r="AL347" t="s">
        <v>82</v>
      </c>
      <c r="AM347" t="s">
        <v>81</v>
      </c>
      <c r="AN347" t="s">
        <v>82</v>
      </c>
      <c r="AO347" t="s">
        <v>81</v>
      </c>
      <c r="AP347" t="s">
        <v>81</v>
      </c>
      <c r="AQ347" t="s">
        <v>81</v>
      </c>
      <c r="AR347" t="s">
        <v>81</v>
      </c>
      <c r="AT347" t="s">
        <v>81</v>
      </c>
      <c r="AU347" t="s">
        <v>81</v>
      </c>
      <c r="AV347" t="s">
        <v>81</v>
      </c>
      <c r="AW347" t="s">
        <v>82</v>
      </c>
      <c r="AX347" t="s">
        <v>82</v>
      </c>
      <c r="AY347" t="s">
        <v>82</v>
      </c>
      <c r="AZ347" t="s">
        <v>81</v>
      </c>
      <c r="BB347">
        <v>2</v>
      </c>
      <c r="BC347">
        <v>4</v>
      </c>
      <c r="BD347">
        <v>4</v>
      </c>
      <c r="BE347">
        <v>5</v>
      </c>
      <c r="BF347">
        <v>3</v>
      </c>
      <c r="BG347">
        <v>3</v>
      </c>
      <c r="BH347" t="s">
        <v>111</v>
      </c>
      <c r="BI347" t="s">
        <v>95</v>
      </c>
      <c r="BJ347" t="s">
        <v>106</v>
      </c>
      <c r="BK347" t="s">
        <v>179</v>
      </c>
      <c r="BL347" t="s">
        <v>107</v>
      </c>
      <c r="BM347" t="s">
        <v>117</v>
      </c>
      <c r="BN347" t="s">
        <v>108</v>
      </c>
      <c r="BO347" t="s">
        <v>169</v>
      </c>
      <c r="BP347" t="s">
        <v>114</v>
      </c>
      <c r="BQ347">
        <v>0</v>
      </c>
      <c r="BR347" t="s">
        <v>81</v>
      </c>
      <c r="BS347" t="s">
        <v>82</v>
      </c>
      <c r="BT347" t="s">
        <v>81</v>
      </c>
      <c r="BU347" t="s">
        <v>81</v>
      </c>
      <c r="BV347" t="s">
        <v>81</v>
      </c>
    </row>
    <row r="348" spans="1:74" x14ac:dyDescent="0.15">
      <c r="A348">
        <v>349</v>
      </c>
      <c r="B348" t="s">
        <v>77</v>
      </c>
      <c r="C348">
        <v>3</v>
      </c>
      <c r="D348" t="s">
        <v>78</v>
      </c>
      <c r="E348">
        <v>661647445</v>
      </c>
      <c r="F348">
        <v>4</v>
      </c>
      <c r="G348">
        <v>3</v>
      </c>
      <c r="H348" t="s">
        <v>101</v>
      </c>
      <c r="I348">
        <v>2</v>
      </c>
      <c r="J348" t="s">
        <v>93</v>
      </c>
      <c r="K348">
        <v>3</v>
      </c>
      <c r="L348">
        <v>2</v>
      </c>
      <c r="M348" t="s">
        <v>79</v>
      </c>
      <c r="N348" t="s">
        <v>80</v>
      </c>
      <c r="P348" t="s">
        <v>81</v>
      </c>
      <c r="Q348" t="s">
        <v>81</v>
      </c>
      <c r="R348" t="s">
        <v>82</v>
      </c>
      <c r="S348" t="s">
        <v>81</v>
      </c>
      <c r="T348" t="s">
        <v>81</v>
      </c>
      <c r="U348">
        <v>5</v>
      </c>
      <c r="V348">
        <v>4</v>
      </c>
      <c r="W348">
        <v>2</v>
      </c>
      <c r="X348">
        <v>3</v>
      </c>
      <c r="Y348">
        <v>2</v>
      </c>
      <c r="Z348">
        <v>1</v>
      </c>
      <c r="AA348">
        <v>4</v>
      </c>
      <c r="AB348" t="s">
        <v>153</v>
      </c>
      <c r="AC348">
        <v>4</v>
      </c>
      <c r="AD348">
        <v>4</v>
      </c>
      <c r="AE348">
        <v>3</v>
      </c>
      <c r="AF348">
        <v>5</v>
      </c>
      <c r="AG348">
        <v>3</v>
      </c>
      <c r="AH348">
        <v>3</v>
      </c>
      <c r="AI348">
        <v>2</v>
      </c>
      <c r="AJ348" t="s">
        <v>82</v>
      </c>
      <c r="AK348" t="s">
        <v>82</v>
      </c>
      <c r="AL348" t="s">
        <v>82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T348" t="s">
        <v>81</v>
      </c>
      <c r="AU348" t="s">
        <v>81</v>
      </c>
      <c r="AV348" t="s">
        <v>82</v>
      </c>
      <c r="AW348" t="s">
        <v>81</v>
      </c>
      <c r="AX348" t="s">
        <v>82</v>
      </c>
      <c r="AY348" t="s">
        <v>81</v>
      </c>
      <c r="AZ348" t="s">
        <v>81</v>
      </c>
      <c r="BB348">
        <v>5</v>
      </c>
      <c r="BC348">
        <v>5</v>
      </c>
      <c r="BD348">
        <v>2</v>
      </c>
      <c r="BE348">
        <v>5</v>
      </c>
      <c r="BF348">
        <v>5</v>
      </c>
      <c r="BG348">
        <v>2</v>
      </c>
      <c r="BH348" t="s">
        <v>111</v>
      </c>
      <c r="BI348" t="s">
        <v>95</v>
      </c>
      <c r="BJ348" t="s">
        <v>229</v>
      </c>
      <c r="BK348" t="s">
        <v>132</v>
      </c>
      <c r="BL348" t="s">
        <v>97</v>
      </c>
      <c r="BM348" t="s">
        <v>89</v>
      </c>
      <c r="BN348" t="s">
        <v>108</v>
      </c>
      <c r="BO348" t="s">
        <v>104</v>
      </c>
      <c r="BP348" t="s">
        <v>92</v>
      </c>
      <c r="BQ348">
        <v>0</v>
      </c>
      <c r="BR348" t="s">
        <v>82</v>
      </c>
      <c r="BS348" t="s">
        <v>81</v>
      </c>
      <c r="BT348" t="s">
        <v>81</v>
      </c>
      <c r="BU348" t="s">
        <v>81</v>
      </c>
      <c r="BV348" t="s">
        <v>81</v>
      </c>
    </row>
    <row r="349" spans="1:74" x14ac:dyDescent="0.15">
      <c r="A349">
        <v>350</v>
      </c>
      <c r="B349" t="s">
        <v>77</v>
      </c>
      <c r="C349">
        <v>3</v>
      </c>
      <c r="D349" t="s">
        <v>78</v>
      </c>
      <c r="E349">
        <v>1743913598</v>
      </c>
      <c r="F349">
        <v>3</v>
      </c>
      <c r="G349">
        <v>4</v>
      </c>
      <c r="H349">
        <v>4</v>
      </c>
      <c r="I349">
        <v>3</v>
      </c>
      <c r="J349">
        <v>2</v>
      </c>
      <c r="K349" t="s">
        <v>101</v>
      </c>
      <c r="L349">
        <v>3</v>
      </c>
      <c r="M349" t="s">
        <v>79</v>
      </c>
      <c r="N349" t="s">
        <v>80</v>
      </c>
      <c r="P349" t="s">
        <v>81</v>
      </c>
      <c r="Q349" t="s">
        <v>82</v>
      </c>
      <c r="R349" t="s">
        <v>81</v>
      </c>
      <c r="S349" t="s">
        <v>81</v>
      </c>
      <c r="T349" t="s">
        <v>81</v>
      </c>
      <c r="U349">
        <v>3</v>
      </c>
      <c r="V349">
        <v>5</v>
      </c>
      <c r="W349">
        <v>3</v>
      </c>
      <c r="X349">
        <v>5</v>
      </c>
      <c r="Y349">
        <v>3</v>
      </c>
      <c r="Z349">
        <v>5</v>
      </c>
      <c r="AA349">
        <v>3</v>
      </c>
      <c r="AB349" t="s">
        <v>83</v>
      </c>
      <c r="AC349">
        <v>3</v>
      </c>
      <c r="AD349">
        <v>3</v>
      </c>
      <c r="AE349">
        <v>4</v>
      </c>
      <c r="AF349">
        <v>4</v>
      </c>
      <c r="AG349">
        <v>5</v>
      </c>
      <c r="AH349">
        <v>4</v>
      </c>
      <c r="AI349">
        <v>3</v>
      </c>
      <c r="AJ349" t="s">
        <v>81</v>
      </c>
      <c r="AK349" t="s">
        <v>81</v>
      </c>
      <c r="AL349" t="s">
        <v>82</v>
      </c>
      <c r="AM349" t="s">
        <v>82</v>
      </c>
      <c r="AN349" t="s">
        <v>81</v>
      </c>
      <c r="AO349" t="s">
        <v>82</v>
      </c>
      <c r="AP349" t="s">
        <v>82</v>
      </c>
      <c r="AQ349" t="s">
        <v>81</v>
      </c>
      <c r="AR349" t="s">
        <v>81</v>
      </c>
      <c r="AT349" t="s">
        <v>81</v>
      </c>
      <c r="AU349" t="s">
        <v>81</v>
      </c>
      <c r="AV349" t="s">
        <v>82</v>
      </c>
      <c r="AW349" t="s">
        <v>81</v>
      </c>
      <c r="AX349" t="s">
        <v>82</v>
      </c>
      <c r="AY349" t="s">
        <v>81</v>
      </c>
      <c r="AZ349" t="s">
        <v>81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3</v>
      </c>
      <c r="BH349" t="s">
        <v>111</v>
      </c>
      <c r="BI349" t="s">
        <v>85</v>
      </c>
      <c r="BJ349" t="s">
        <v>106</v>
      </c>
      <c r="BK349" t="s">
        <v>174</v>
      </c>
      <c r="BL349" t="s">
        <v>97</v>
      </c>
      <c r="BM349" t="s">
        <v>117</v>
      </c>
      <c r="BN349" t="s">
        <v>108</v>
      </c>
      <c r="BO349" t="s">
        <v>122</v>
      </c>
      <c r="BP349" t="s">
        <v>141</v>
      </c>
      <c r="BQ349">
        <v>0</v>
      </c>
      <c r="BR349" t="s">
        <v>82</v>
      </c>
      <c r="BS349" t="s">
        <v>81</v>
      </c>
      <c r="BT349" t="s">
        <v>81</v>
      </c>
      <c r="BU349" t="s">
        <v>81</v>
      </c>
      <c r="BV349" t="s">
        <v>81</v>
      </c>
    </row>
    <row r="350" spans="1:74" x14ac:dyDescent="0.15">
      <c r="A350">
        <v>351</v>
      </c>
      <c r="D350" t="s">
        <v>78</v>
      </c>
      <c r="E350">
        <v>1792891048</v>
      </c>
      <c r="P350" t="s">
        <v>76</v>
      </c>
      <c r="Q350" t="s">
        <v>76</v>
      </c>
      <c r="R350" t="s">
        <v>76</v>
      </c>
      <c r="S350" t="s">
        <v>76</v>
      </c>
      <c r="T350" t="s">
        <v>76</v>
      </c>
      <c r="AJ350" t="s">
        <v>76</v>
      </c>
      <c r="AK350" t="s">
        <v>76</v>
      </c>
      <c r="AL350" t="s">
        <v>76</v>
      </c>
      <c r="AM350" t="s">
        <v>76</v>
      </c>
      <c r="AN350" t="s">
        <v>76</v>
      </c>
      <c r="AO350" t="s">
        <v>76</v>
      </c>
      <c r="AP350" t="s">
        <v>76</v>
      </c>
      <c r="AQ350" t="s">
        <v>76</v>
      </c>
      <c r="AR350" t="s">
        <v>76</v>
      </c>
      <c r="AT350" t="s">
        <v>76</v>
      </c>
      <c r="AU350" t="s">
        <v>76</v>
      </c>
      <c r="AV350" t="s">
        <v>76</v>
      </c>
      <c r="AW350" t="s">
        <v>76</v>
      </c>
      <c r="AX350" t="s">
        <v>76</v>
      </c>
      <c r="AY350" t="s">
        <v>76</v>
      </c>
      <c r="AZ350" t="s">
        <v>76</v>
      </c>
      <c r="BR350" t="s">
        <v>76</v>
      </c>
      <c r="BS350" t="s">
        <v>76</v>
      </c>
      <c r="BT350" t="s">
        <v>76</v>
      </c>
      <c r="BU350" t="s">
        <v>76</v>
      </c>
      <c r="BV350" t="s">
        <v>76</v>
      </c>
    </row>
    <row r="351" spans="1:74" x14ac:dyDescent="0.15">
      <c r="A351">
        <v>352</v>
      </c>
      <c r="C351">
        <v>1</v>
      </c>
      <c r="D351" t="s">
        <v>78</v>
      </c>
      <c r="E351">
        <v>1580268712</v>
      </c>
      <c r="F351">
        <v>3</v>
      </c>
      <c r="G351">
        <v>3</v>
      </c>
      <c r="H351">
        <v>4</v>
      </c>
      <c r="I351">
        <v>4</v>
      </c>
      <c r="J351">
        <v>4</v>
      </c>
      <c r="K351">
        <v>4</v>
      </c>
      <c r="L351">
        <v>4</v>
      </c>
      <c r="M351" t="s">
        <v>79</v>
      </c>
      <c r="N351" t="s">
        <v>80</v>
      </c>
      <c r="P351" t="s">
        <v>81</v>
      </c>
      <c r="Q351" t="s">
        <v>81</v>
      </c>
      <c r="R351" t="s">
        <v>81</v>
      </c>
      <c r="S351" t="s">
        <v>81</v>
      </c>
      <c r="T351" t="s">
        <v>82</v>
      </c>
      <c r="U351">
        <v>4</v>
      </c>
      <c r="V351">
        <v>5</v>
      </c>
      <c r="W351">
        <v>4</v>
      </c>
      <c r="X351">
        <v>5</v>
      </c>
      <c r="Y351">
        <v>4</v>
      </c>
      <c r="Z351">
        <v>4</v>
      </c>
      <c r="AA351">
        <v>5</v>
      </c>
      <c r="AJ351" t="s">
        <v>76</v>
      </c>
      <c r="AK351" t="s">
        <v>76</v>
      </c>
      <c r="AL351" t="s">
        <v>76</v>
      </c>
      <c r="AM351" t="s">
        <v>76</v>
      </c>
      <c r="AN351" t="s">
        <v>76</v>
      </c>
      <c r="AO351" t="s">
        <v>76</v>
      </c>
      <c r="AP351" t="s">
        <v>76</v>
      </c>
      <c r="AQ351" t="s">
        <v>76</v>
      </c>
      <c r="AR351" t="s">
        <v>76</v>
      </c>
      <c r="AT351" t="s">
        <v>76</v>
      </c>
      <c r="AU351" t="s">
        <v>76</v>
      </c>
      <c r="AV351" t="s">
        <v>76</v>
      </c>
      <c r="AW351" t="s">
        <v>76</v>
      </c>
      <c r="AX351" t="s">
        <v>76</v>
      </c>
      <c r="AY351" t="s">
        <v>76</v>
      </c>
      <c r="AZ351" t="s">
        <v>76</v>
      </c>
      <c r="BR351" t="s">
        <v>76</v>
      </c>
      <c r="BS351" t="s">
        <v>76</v>
      </c>
      <c r="BT351" t="s">
        <v>76</v>
      </c>
      <c r="BU351" t="s">
        <v>76</v>
      </c>
      <c r="BV351" t="s">
        <v>76</v>
      </c>
    </row>
    <row r="352" spans="1:74" x14ac:dyDescent="0.15">
      <c r="A352">
        <v>353</v>
      </c>
      <c r="D352" t="s">
        <v>78</v>
      </c>
      <c r="E352">
        <v>1456995099</v>
      </c>
      <c r="P352" t="s">
        <v>76</v>
      </c>
      <c r="Q352" t="s">
        <v>76</v>
      </c>
      <c r="R352" t="s">
        <v>76</v>
      </c>
      <c r="S352" t="s">
        <v>76</v>
      </c>
      <c r="T352" t="s">
        <v>76</v>
      </c>
      <c r="AJ352" t="s">
        <v>76</v>
      </c>
      <c r="AK352" t="s">
        <v>76</v>
      </c>
      <c r="AL352" t="s">
        <v>76</v>
      </c>
      <c r="AM352" t="s">
        <v>76</v>
      </c>
      <c r="AN352" t="s">
        <v>76</v>
      </c>
      <c r="AO352" t="s">
        <v>76</v>
      </c>
      <c r="AP352" t="s">
        <v>76</v>
      </c>
      <c r="AQ352" t="s">
        <v>76</v>
      </c>
      <c r="AR352" t="s">
        <v>76</v>
      </c>
      <c r="AT352" t="s">
        <v>76</v>
      </c>
      <c r="AU352" t="s">
        <v>76</v>
      </c>
      <c r="AV352" t="s">
        <v>76</v>
      </c>
      <c r="AW352" t="s">
        <v>76</v>
      </c>
      <c r="AX352" t="s">
        <v>76</v>
      </c>
      <c r="AY352" t="s">
        <v>76</v>
      </c>
      <c r="AZ352" t="s">
        <v>76</v>
      </c>
      <c r="BR352" t="s">
        <v>76</v>
      </c>
      <c r="BS352" t="s">
        <v>76</v>
      </c>
      <c r="BT352" t="s">
        <v>76</v>
      </c>
      <c r="BU352" t="s">
        <v>76</v>
      </c>
      <c r="BV352" t="s">
        <v>76</v>
      </c>
    </row>
    <row r="353" spans="1:75" x14ac:dyDescent="0.15">
      <c r="A353">
        <v>354</v>
      </c>
      <c r="B353" t="s">
        <v>77</v>
      </c>
      <c r="C353">
        <v>3</v>
      </c>
      <c r="D353" t="s">
        <v>78</v>
      </c>
      <c r="E353">
        <v>1053138707</v>
      </c>
      <c r="F353" t="s">
        <v>101</v>
      </c>
      <c r="G353" t="s">
        <v>101</v>
      </c>
      <c r="H353">
        <v>3</v>
      </c>
      <c r="I353">
        <v>4</v>
      </c>
      <c r="J353">
        <v>3</v>
      </c>
      <c r="K353" t="s">
        <v>101</v>
      </c>
      <c r="L353" t="s">
        <v>101</v>
      </c>
      <c r="M353" t="s">
        <v>109</v>
      </c>
      <c r="N353" t="s">
        <v>172</v>
      </c>
      <c r="P353" t="s">
        <v>81</v>
      </c>
      <c r="Q353" t="s">
        <v>81</v>
      </c>
      <c r="R353" t="s">
        <v>82</v>
      </c>
      <c r="S353" t="s">
        <v>82</v>
      </c>
      <c r="T353" t="s">
        <v>82</v>
      </c>
      <c r="U353">
        <v>4</v>
      </c>
      <c r="V353">
        <v>4</v>
      </c>
      <c r="W353">
        <v>5</v>
      </c>
      <c r="X353">
        <v>4</v>
      </c>
      <c r="Y353">
        <v>4</v>
      </c>
      <c r="Z353">
        <v>5</v>
      </c>
      <c r="AA353">
        <v>4</v>
      </c>
      <c r="AB353" t="s">
        <v>153</v>
      </c>
      <c r="AC353">
        <v>4</v>
      </c>
      <c r="AD353">
        <v>4</v>
      </c>
      <c r="AE353">
        <v>4</v>
      </c>
      <c r="AF353">
        <v>4</v>
      </c>
      <c r="AG353">
        <v>5</v>
      </c>
      <c r="AH353">
        <v>4</v>
      </c>
      <c r="AI353">
        <v>2</v>
      </c>
      <c r="AJ353" t="s">
        <v>81</v>
      </c>
      <c r="AK353" t="s">
        <v>81</v>
      </c>
      <c r="AL353" t="s">
        <v>82</v>
      </c>
      <c r="AM353" t="s">
        <v>82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T353" t="s">
        <v>81</v>
      </c>
      <c r="AU353" t="s">
        <v>81</v>
      </c>
      <c r="AV353" t="s">
        <v>81</v>
      </c>
      <c r="AW353" t="s">
        <v>82</v>
      </c>
      <c r="AX353" t="s">
        <v>81</v>
      </c>
      <c r="AY353" t="s">
        <v>81</v>
      </c>
      <c r="AZ353" t="s">
        <v>81</v>
      </c>
      <c r="BB353">
        <v>4</v>
      </c>
      <c r="BC353">
        <v>4</v>
      </c>
      <c r="BD353">
        <v>4</v>
      </c>
      <c r="BE353">
        <v>4</v>
      </c>
      <c r="BF353">
        <v>4</v>
      </c>
      <c r="BG353">
        <v>4</v>
      </c>
      <c r="BH353" t="s">
        <v>147</v>
      </c>
      <c r="BI353" t="s">
        <v>85</v>
      </c>
      <c r="BJ353" t="s">
        <v>148</v>
      </c>
      <c r="BK353" t="s">
        <v>154</v>
      </c>
      <c r="BL353" t="s">
        <v>107</v>
      </c>
      <c r="BM353" t="s">
        <v>117</v>
      </c>
      <c r="BN353" t="s">
        <v>90</v>
      </c>
      <c r="BO353" t="s">
        <v>124</v>
      </c>
      <c r="BP353" t="s">
        <v>100</v>
      </c>
      <c r="BQ353">
        <v>1</v>
      </c>
      <c r="BR353" t="s">
        <v>82</v>
      </c>
      <c r="BS353" t="s">
        <v>81</v>
      </c>
      <c r="BT353" t="s">
        <v>81</v>
      </c>
      <c r="BU353" t="s">
        <v>81</v>
      </c>
      <c r="BV353" t="s">
        <v>81</v>
      </c>
    </row>
    <row r="354" spans="1:75" x14ac:dyDescent="0.15">
      <c r="A354">
        <v>355</v>
      </c>
      <c r="B354" t="s">
        <v>77</v>
      </c>
      <c r="C354">
        <v>3</v>
      </c>
      <c r="D354" t="s">
        <v>78</v>
      </c>
      <c r="E354">
        <v>408501032</v>
      </c>
      <c r="F354" t="s">
        <v>101</v>
      </c>
      <c r="G354">
        <v>3</v>
      </c>
      <c r="H354" t="s">
        <v>101</v>
      </c>
      <c r="I354">
        <v>3</v>
      </c>
      <c r="J354">
        <v>4</v>
      </c>
      <c r="K354" t="s">
        <v>101</v>
      </c>
      <c r="L354" t="s">
        <v>101</v>
      </c>
      <c r="M354" t="s">
        <v>79</v>
      </c>
      <c r="N354" t="s">
        <v>80</v>
      </c>
      <c r="P354" t="s">
        <v>81</v>
      </c>
      <c r="Q354" t="s">
        <v>81</v>
      </c>
      <c r="R354" t="s">
        <v>82</v>
      </c>
      <c r="S354" t="s">
        <v>81</v>
      </c>
      <c r="T354" t="s">
        <v>81</v>
      </c>
      <c r="U354">
        <v>5</v>
      </c>
      <c r="V354">
        <v>4</v>
      </c>
      <c r="W354">
        <v>3</v>
      </c>
      <c r="X354">
        <v>5</v>
      </c>
      <c r="Y354">
        <v>3</v>
      </c>
      <c r="Z354">
        <v>3</v>
      </c>
      <c r="AA354">
        <v>4</v>
      </c>
      <c r="AB354" t="s">
        <v>83</v>
      </c>
      <c r="AC354">
        <v>5</v>
      </c>
      <c r="AD354">
        <v>5</v>
      </c>
      <c r="AE354">
        <v>5</v>
      </c>
      <c r="AF354">
        <v>5</v>
      </c>
      <c r="AG354">
        <v>2</v>
      </c>
      <c r="AH354">
        <v>5</v>
      </c>
      <c r="AI354">
        <v>1</v>
      </c>
      <c r="AJ354" t="s">
        <v>81</v>
      </c>
      <c r="AK354" t="s">
        <v>81</v>
      </c>
      <c r="AL354" t="s">
        <v>81</v>
      </c>
      <c r="AM354" t="s">
        <v>82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82</v>
      </c>
      <c r="BB354">
        <v>5</v>
      </c>
      <c r="BC354">
        <v>4</v>
      </c>
      <c r="BD354">
        <v>5</v>
      </c>
      <c r="BE354">
        <v>5</v>
      </c>
      <c r="BF354">
        <v>4</v>
      </c>
      <c r="BG354">
        <v>4</v>
      </c>
      <c r="BH354" t="s">
        <v>111</v>
      </c>
      <c r="BI354" t="s">
        <v>85</v>
      </c>
      <c r="BJ354" t="s">
        <v>148</v>
      </c>
      <c r="BK354" t="s">
        <v>297</v>
      </c>
      <c r="BL354" t="s">
        <v>97</v>
      </c>
      <c r="BM354" t="s">
        <v>89</v>
      </c>
      <c r="BN354" t="s">
        <v>108</v>
      </c>
      <c r="BO354" t="s">
        <v>104</v>
      </c>
      <c r="BP354" t="s">
        <v>92</v>
      </c>
      <c r="BQ354">
        <v>0</v>
      </c>
      <c r="BR354" t="s">
        <v>82</v>
      </c>
      <c r="BS354" t="s">
        <v>81</v>
      </c>
      <c r="BT354" t="s">
        <v>81</v>
      </c>
      <c r="BU354" t="s">
        <v>81</v>
      </c>
      <c r="BV354" t="s">
        <v>81</v>
      </c>
    </row>
    <row r="355" spans="1:75" x14ac:dyDescent="0.15">
      <c r="A355">
        <v>356</v>
      </c>
      <c r="B355" t="s">
        <v>77</v>
      </c>
      <c r="C355">
        <v>3</v>
      </c>
      <c r="D355" t="s">
        <v>75</v>
      </c>
      <c r="E355">
        <v>649429667</v>
      </c>
      <c r="F355" t="s">
        <v>101</v>
      </c>
      <c r="G355" t="s">
        <v>101</v>
      </c>
      <c r="H355">
        <v>4</v>
      </c>
      <c r="I355" t="s">
        <v>101</v>
      </c>
      <c r="J355">
        <v>4</v>
      </c>
      <c r="K355" t="s">
        <v>101</v>
      </c>
      <c r="L355" t="s">
        <v>101</v>
      </c>
      <c r="M355" t="s">
        <v>105</v>
      </c>
      <c r="N355" t="s">
        <v>80</v>
      </c>
      <c r="P355" t="s">
        <v>82</v>
      </c>
      <c r="Q355" t="s">
        <v>81</v>
      </c>
      <c r="R355" t="s">
        <v>81</v>
      </c>
      <c r="S355" t="s">
        <v>81</v>
      </c>
      <c r="T355" t="s">
        <v>81</v>
      </c>
      <c r="U355">
        <v>4</v>
      </c>
      <c r="V355">
        <v>5</v>
      </c>
      <c r="W355">
        <v>1</v>
      </c>
      <c r="X355">
        <v>4</v>
      </c>
      <c r="Y355">
        <v>5</v>
      </c>
      <c r="Z355">
        <v>5</v>
      </c>
      <c r="AA355">
        <v>3</v>
      </c>
      <c r="AB355" t="s">
        <v>110</v>
      </c>
      <c r="AC355">
        <v>5</v>
      </c>
      <c r="AD355">
        <v>4</v>
      </c>
      <c r="AE355">
        <v>3</v>
      </c>
      <c r="AF355">
        <v>5</v>
      </c>
      <c r="AG355">
        <v>5</v>
      </c>
      <c r="AH355">
        <v>4</v>
      </c>
      <c r="AI355">
        <v>5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82</v>
      </c>
      <c r="AT355" t="s">
        <v>82</v>
      </c>
      <c r="AU355" t="s">
        <v>82</v>
      </c>
      <c r="AV355" t="s">
        <v>82</v>
      </c>
      <c r="AW355" t="s">
        <v>82</v>
      </c>
      <c r="AX355" t="s">
        <v>82</v>
      </c>
      <c r="AY355" t="s">
        <v>82</v>
      </c>
      <c r="AZ355" t="s">
        <v>81</v>
      </c>
      <c r="BB355">
        <v>4</v>
      </c>
      <c r="BC355">
        <v>4</v>
      </c>
      <c r="BD355">
        <v>4</v>
      </c>
      <c r="BE355">
        <v>5</v>
      </c>
      <c r="BF355">
        <v>5</v>
      </c>
      <c r="BG355">
        <v>5</v>
      </c>
      <c r="BH355" t="s">
        <v>84</v>
      </c>
      <c r="BI355" t="s">
        <v>95</v>
      </c>
      <c r="BJ355" t="s">
        <v>96</v>
      </c>
      <c r="BK355" t="s">
        <v>87</v>
      </c>
      <c r="BL355" t="s">
        <v>97</v>
      </c>
      <c r="BM355" t="s">
        <v>89</v>
      </c>
      <c r="BN355" t="s">
        <v>99</v>
      </c>
      <c r="BO355" t="s">
        <v>104</v>
      </c>
      <c r="BP355" t="s">
        <v>100</v>
      </c>
      <c r="BQ355">
        <v>0</v>
      </c>
      <c r="BR355" t="s">
        <v>81</v>
      </c>
      <c r="BS355" t="s">
        <v>81</v>
      </c>
      <c r="BT355" t="s">
        <v>82</v>
      </c>
      <c r="BU355" t="s">
        <v>81</v>
      </c>
      <c r="BV355" t="s">
        <v>81</v>
      </c>
    </row>
    <row r="356" spans="1:75" x14ac:dyDescent="0.15">
      <c r="A356">
        <v>357</v>
      </c>
      <c r="D356" t="s">
        <v>78</v>
      </c>
      <c r="E356">
        <v>407989211</v>
      </c>
      <c r="P356" t="s">
        <v>76</v>
      </c>
      <c r="Q356" t="s">
        <v>76</v>
      </c>
      <c r="R356" t="s">
        <v>76</v>
      </c>
      <c r="S356" t="s">
        <v>76</v>
      </c>
      <c r="T356" t="s">
        <v>76</v>
      </c>
      <c r="AJ356" t="s">
        <v>76</v>
      </c>
      <c r="AK356" t="s">
        <v>76</v>
      </c>
      <c r="AL356" t="s">
        <v>76</v>
      </c>
      <c r="AM356" t="s">
        <v>76</v>
      </c>
      <c r="AN356" t="s">
        <v>76</v>
      </c>
      <c r="AO356" t="s">
        <v>76</v>
      </c>
      <c r="AP356" t="s">
        <v>76</v>
      </c>
      <c r="AQ356" t="s">
        <v>76</v>
      </c>
      <c r="AR356" t="s">
        <v>76</v>
      </c>
      <c r="AT356" t="s">
        <v>76</v>
      </c>
      <c r="AU356" t="s">
        <v>76</v>
      </c>
      <c r="AV356" t="s">
        <v>76</v>
      </c>
      <c r="AW356" t="s">
        <v>76</v>
      </c>
      <c r="AX356" t="s">
        <v>76</v>
      </c>
      <c r="AY356" t="s">
        <v>76</v>
      </c>
      <c r="AZ356" t="s">
        <v>76</v>
      </c>
      <c r="BR356" t="s">
        <v>76</v>
      </c>
      <c r="BS356" t="s">
        <v>76</v>
      </c>
      <c r="BT356" t="s">
        <v>76</v>
      </c>
      <c r="BU356" t="s">
        <v>76</v>
      </c>
      <c r="BV356" t="s">
        <v>76</v>
      </c>
    </row>
    <row r="357" spans="1:75" x14ac:dyDescent="0.15">
      <c r="A357">
        <v>358</v>
      </c>
      <c r="D357" t="s">
        <v>78</v>
      </c>
      <c r="E357">
        <v>38179463</v>
      </c>
      <c r="P357" t="s">
        <v>76</v>
      </c>
      <c r="Q357" t="s">
        <v>76</v>
      </c>
      <c r="R357" t="s">
        <v>76</v>
      </c>
      <c r="S357" t="s">
        <v>76</v>
      </c>
      <c r="T357" t="s">
        <v>76</v>
      </c>
      <c r="AJ357" t="s">
        <v>76</v>
      </c>
      <c r="AK357" t="s">
        <v>76</v>
      </c>
      <c r="AL357" t="s">
        <v>76</v>
      </c>
      <c r="AM357" t="s">
        <v>76</v>
      </c>
      <c r="AN357" t="s">
        <v>76</v>
      </c>
      <c r="AO357" t="s">
        <v>76</v>
      </c>
      <c r="AP357" t="s">
        <v>76</v>
      </c>
      <c r="AQ357" t="s">
        <v>76</v>
      </c>
      <c r="AR357" t="s">
        <v>76</v>
      </c>
      <c r="AT357" t="s">
        <v>76</v>
      </c>
      <c r="AU357" t="s">
        <v>76</v>
      </c>
      <c r="AV357" t="s">
        <v>76</v>
      </c>
      <c r="AW357" t="s">
        <v>76</v>
      </c>
      <c r="AX357" t="s">
        <v>76</v>
      </c>
      <c r="AY357" t="s">
        <v>76</v>
      </c>
      <c r="AZ357" t="s">
        <v>76</v>
      </c>
      <c r="BR357" t="s">
        <v>76</v>
      </c>
      <c r="BS357" t="s">
        <v>76</v>
      </c>
      <c r="BT357" t="s">
        <v>76</v>
      </c>
      <c r="BU357" t="s">
        <v>76</v>
      </c>
      <c r="BV357" t="s">
        <v>76</v>
      </c>
    </row>
    <row r="358" spans="1:75" x14ac:dyDescent="0.15">
      <c r="A358">
        <v>359</v>
      </c>
      <c r="B358" t="s">
        <v>77</v>
      </c>
      <c r="C358">
        <v>3</v>
      </c>
      <c r="D358" t="s">
        <v>78</v>
      </c>
      <c r="E358">
        <v>315676009</v>
      </c>
      <c r="F358" t="s">
        <v>101</v>
      </c>
      <c r="G358" t="s">
        <v>101</v>
      </c>
      <c r="H358">
        <v>3</v>
      </c>
      <c r="I358">
        <v>3</v>
      </c>
      <c r="J358" t="s">
        <v>101</v>
      </c>
      <c r="K358">
        <v>4</v>
      </c>
      <c r="L358">
        <v>4</v>
      </c>
      <c r="M358" t="s">
        <v>102</v>
      </c>
      <c r="N358" t="s">
        <v>197</v>
      </c>
      <c r="P358" t="s">
        <v>81</v>
      </c>
      <c r="Q358" t="s">
        <v>82</v>
      </c>
      <c r="R358" t="s">
        <v>81</v>
      </c>
      <c r="S358" t="s">
        <v>81</v>
      </c>
      <c r="T358" t="s">
        <v>81</v>
      </c>
      <c r="U358">
        <v>3</v>
      </c>
      <c r="V358">
        <v>5</v>
      </c>
      <c r="W358">
        <v>3</v>
      </c>
      <c r="X358">
        <v>3</v>
      </c>
      <c r="Y358">
        <v>3</v>
      </c>
      <c r="Z358">
        <v>4</v>
      </c>
      <c r="AA358">
        <v>3</v>
      </c>
      <c r="AB358" t="s">
        <v>110</v>
      </c>
      <c r="AC358">
        <v>5</v>
      </c>
      <c r="AD358">
        <v>1</v>
      </c>
      <c r="AE358">
        <v>5</v>
      </c>
      <c r="AF358">
        <v>3</v>
      </c>
      <c r="AG358">
        <v>3</v>
      </c>
      <c r="AH358">
        <v>5</v>
      </c>
      <c r="AI358">
        <v>1</v>
      </c>
      <c r="AJ358" t="s">
        <v>82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82</v>
      </c>
      <c r="BB358">
        <v>1</v>
      </c>
      <c r="BC358">
        <v>5</v>
      </c>
      <c r="BD358">
        <v>5</v>
      </c>
      <c r="BE358">
        <v>1</v>
      </c>
      <c r="BF358">
        <v>2</v>
      </c>
      <c r="BG358">
        <v>2</v>
      </c>
      <c r="BH358" t="s">
        <v>84</v>
      </c>
      <c r="BI358" t="s">
        <v>85</v>
      </c>
      <c r="BJ358" t="s">
        <v>298</v>
      </c>
      <c r="BK358" t="s">
        <v>299</v>
      </c>
      <c r="BL358" t="s">
        <v>88</v>
      </c>
      <c r="BM358" t="s">
        <v>300</v>
      </c>
      <c r="BN358" t="s">
        <v>99</v>
      </c>
      <c r="BO358" t="s">
        <v>104</v>
      </c>
      <c r="BP358" t="s">
        <v>100</v>
      </c>
      <c r="BQ358">
        <v>0</v>
      </c>
      <c r="BR358" t="s">
        <v>82</v>
      </c>
      <c r="BS358" t="s">
        <v>81</v>
      </c>
      <c r="BT358" t="s">
        <v>81</v>
      </c>
      <c r="BU358" t="s">
        <v>81</v>
      </c>
      <c r="BV358" t="s">
        <v>81</v>
      </c>
    </row>
    <row r="359" spans="1:75" x14ac:dyDescent="0.15">
      <c r="A359">
        <v>360</v>
      </c>
      <c r="D359" t="s">
        <v>78</v>
      </c>
      <c r="E359">
        <v>647704217</v>
      </c>
      <c r="P359" t="s">
        <v>76</v>
      </c>
      <c r="Q359" t="s">
        <v>76</v>
      </c>
      <c r="R359" t="s">
        <v>76</v>
      </c>
      <c r="S359" t="s">
        <v>76</v>
      </c>
      <c r="T359" t="s">
        <v>76</v>
      </c>
      <c r="AJ359" t="s">
        <v>76</v>
      </c>
      <c r="AK359" t="s">
        <v>76</v>
      </c>
      <c r="AL359" t="s">
        <v>76</v>
      </c>
      <c r="AM359" t="s">
        <v>76</v>
      </c>
      <c r="AN359" t="s">
        <v>76</v>
      </c>
      <c r="AO359" t="s">
        <v>76</v>
      </c>
      <c r="AP359" t="s">
        <v>76</v>
      </c>
      <c r="AQ359" t="s">
        <v>76</v>
      </c>
      <c r="AR359" t="s">
        <v>76</v>
      </c>
      <c r="AT359" t="s">
        <v>76</v>
      </c>
      <c r="AU359" t="s">
        <v>76</v>
      </c>
      <c r="AV359" t="s">
        <v>76</v>
      </c>
      <c r="AW359" t="s">
        <v>76</v>
      </c>
      <c r="AX359" t="s">
        <v>76</v>
      </c>
      <c r="AY359" t="s">
        <v>76</v>
      </c>
      <c r="AZ359" t="s">
        <v>76</v>
      </c>
      <c r="BR359" t="s">
        <v>76</v>
      </c>
      <c r="BS359" t="s">
        <v>76</v>
      </c>
      <c r="BT359" t="s">
        <v>76</v>
      </c>
      <c r="BU359" t="s">
        <v>76</v>
      </c>
      <c r="BV359" t="s">
        <v>76</v>
      </c>
    </row>
    <row r="360" spans="1:75" x14ac:dyDescent="0.15">
      <c r="A360">
        <v>361</v>
      </c>
      <c r="D360" t="s">
        <v>78</v>
      </c>
      <c r="E360">
        <v>47682783</v>
      </c>
      <c r="P360" t="s">
        <v>76</v>
      </c>
      <c r="Q360" t="s">
        <v>76</v>
      </c>
      <c r="R360" t="s">
        <v>76</v>
      </c>
      <c r="S360" t="s">
        <v>76</v>
      </c>
      <c r="T360" t="s">
        <v>76</v>
      </c>
      <c r="AJ360" t="s">
        <v>76</v>
      </c>
      <c r="AK360" t="s">
        <v>76</v>
      </c>
      <c r="AL360" t="s">
        <v>76</v>
      </c>
      <c r="AM360" t="s">
        <v>76</v>
      </c>
      <c r="AN360" t="s">
        <v>76</v>
      </c>
      <c r="AO360" t="s">
        <v>76</v>
      </c>
      <c r="AP360" t="s">
        <v>76</v>
      </c>
      <c r="AQ360" t="s">
        <v>76</v>
      </c>
      <c r="AR360" t="s">
        <v>76</v>
      </c>
      <c r="AT360" t="s">
        <v>76</v>
      </c>
      <c r="AU360" t="s">
        <v>76</v>
      </c>
      <c r="AV360" t="s">
        <v>76</v>
      </c>
      <c r="AW360" t="s">
        <v>76</v>
      </c>
      <c r="AX360" t="s">
        <v>76</v>
      </c>
      <c r="AY360" t="s">
        <v>76</v>
      </c>
      <c r="AZ360" t="s">
        <v>76</v>
      </c>
      <c r="BR360" t="s">
        <v>76</v>
      </c>
      <c r="BS360" t="s">
        <v>76</v>
      </c>
      <c r="BT360" t="s">
        <v>76</v>
      </c>
      <c r="BU360" t="s">
        <v>76</v>
      </c>
      <c r="BV360" t="s">
        <v>76</v>
      </c>
    </row>
    <row r="361" spans="1:75" x14ac:dyDescent="0.15">
      <c r="A361">
        <v>362</v>
      </c>
      <c r="B361" t="s">
        <v>77</v>
      </c>
      <c r="C361">
        <v>3</v>
      </c>
      <c r="D361" t="s">
        <v>78</v>
      </c>
      <c r="E361">
        <v>1722168811</v>
      </c>
      <c r="F361">
        <v>3</v>
      </c>
      <c r="G361">
        <v>2</v>
      </c>
      <c r="H361" t="s">
        <v>101</v>
      </c>
      <c r="I361">
        <v>4</v>
      </c>
      <c r="J361">
        <v>3</v>
      </c>
      <c r="K361">
        <v>4</v>
      </c>
      <c r="L361" t="s">
        <v>101</v>
      </c>
      <c r="M361" t="s">
        <v>102</v>
      </c>
      <c r="N361" t="s">
        <v>80</v>
      </c>
      <c r="P361" t="s">
        <v>82</v>
      </c>
      <c r="Q361" t="s">
        <v>81</v>
      </c>
      <c r="R361" t="s">
        <v>81</v>
      </c>
      <c r="S361" t="s">
        <v>81</v>
      </c>
      <c r="T361" t="s">
        <v>81</v>
      </c>
      <c r="U361">
        <v>5</v>
      </c>
      <c r="V361">
        <v>3</v>
      </c>
      <c r="W361">
        <v>2</v>
      </c>
      <c r="X361">
        <v>4</v>
      </c>
      <c r="Y361">
        <v>3</v>
      </c>
      <c r="Z361">
        <v>3</v>
      </c>
      <c r="AA361">
        <v>2</v>
      </c>
      <c r="AB361" t="s">
        <v>94</v>
      </c>
      <c r="AC361">
        <v>5</v>
      </c>
      <c r="AD361">
        <v>5</v>
      </c>
      <c r="AE361">
        <v>4</v>
      </c>
      <c r="AF361">
        <v>5</v>
      </c>
      <c r="AG361">
        <v>5</v>
      </c>
      <c r="AH361">
        <v>5</v>
      </c>
      <c r="AI361">
        <v>2</v>
      </c>
      <c r="AJ361" t="s">
        <v>82</v>
      </c>
      <c r="AK361" t="s">
        <v>81</v>
      </c>
      <c r="AL361" t="s">
        <v>82</v>
      </c>
      <c r="AM361" t="s">
        <v>81</v>
      </c>
      <c r="AN361" t="s">
        <v>82</v>
      </c>
      <c r="AO361" t="s">
        <v>81</v>
      </c>
      <c r="AP361" t="s">
        <v>81</v>
      </c>
      <c r="AQ361" t="s">
        <v>81</v>
      </c>
      <c r="AR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82</v>
      </c>
      <c r="AY361" t="s">
        <v>82</v>
      </c>
      <c r="AZ361" t="s">
        <v>81</v>
      </c>
      <c r="BB361">
        <v>3</v>
      </c>
      <c r="BC361">
        <v>4</v>
      </c>
      <c r="BD361">
        <v>4</v>
      </c>
      <c r="BE361">
        <v>5</v>
      </c>
      <c r="BF361">
        <v>3</v>
      </c>
      <c r="BG361">
        <v>4</v>
      </c>
      <c r="BH361" t="s">
        <v>111</v>
      </c>
      <c r="BI361" t="s">
        <v>95</v>
      </c>
      <c r="BJ361" t="s">
        <v>148</v>
      </c>
      <c r="BK361" t="s">
        <v>301</v>
      </c>
      <c r="BL361" t="s">
        <v>107</v>
      </c>
      <c r="BM361" t="s">
        <v>89</v>
      </c>
      <c r="BN361" t="s">
        <v>90</v>
      </c>
      <c r="BO361" t="s">
        <v>104</v>
      </c>
      <c r="BP361" t="s">
        <v>114</v>
      </c>
      <c r="BQ361">
        <v>0</v>
      </c>
      <c r="BR361" t="s">
        <v>82</v>
      </c>
      <c r="BS361" t="s">
        <v>81</v>
      </c>
      <c r="BT361" t="s">
        <v>81</v>
      </c>
      <c r="BU361" t="s">
        <v>81</v>
      </c>
      <c r="BV361" t="s">
        <v>81</v>
      </c>
    </row>
    <row r="362" spans="1:75" x14ac:dyDescent="0.15">
      <c r="A362">
        <v>363</v>
      </c>
      <c r="B362" t="s">
        <v>77</v>
      </c>
      <c r="C362">
        <v>3</v>
      </c>
      <c r="D362" t="s">
        <v>78</v>
      </c>
      <c r="E362">
        <v>2142012595</v>
      </c>
      <c r="F362">
        <v>3</v>
      </c>
      <c r="G362" t="s">
        <v>101</v>
      </c>
      <c r="H362" t="s">
        <v>101</v>
      </c>
      <c r="I362">
        <v>2</v>
      </c>
      <c r="J362" t="s">
        <v>101</v>
      </c>
      <c r="K362">
        <v>2</v>
      </c>
      <c r="L362">
        <v>2</v>
      </c>
      <c r="M362" t="s">
        <v>115</v>
      </c>
      <c r="N362" t="s">
        <v>80</v>
      </c>
      <c r="P362" t="s">
        <v>81</v>
      </c>
      <c r="Q362" t="s">
        <v>81</v>
      </c>
      <c r="R362" t="s">
        <v>82</v>
      </c>
      <c r="S362" t="s">
        <v>81</v>
      </c>
      <c r="T362" t="s">
        <v>81</v>
      </c>
      <c r="U362">
        <v>3</v>
      </c>
      <c r="V362">
        <v>4</v>
      </c>
      <c r="W362">
        <v>5</v>
      </c>
      <c r="X362">
        <v>2</v>
      </c>
      <c r="Y362">
        <v>1</v>
      </c>
      <c r="Z362">
        <v>4</v>
      </c>
      <c r="AA362">
        <v>4</v>
      </c>
      <c r="AB362" t="s">
        <v>153</v>
      </c>
      <c r="AC362">
        <v>5</v>
      </c>
      <c r="AD362">
        <v>5</v>
      </c>
      <c r="AE362">
        <v>5</v>
      </c>
      <c r="AF362">
        <v>5</v>
      </c>
      <c r="AG362">
        <v>3</v>
      </c>
      <c r="AH362">
        <v>5</v>
      </c>
      <c r="AI362">
        <v>1</v>
      </c>
      <c r="AJ362" t="s">
        <v>82</v>
      </c>
      <c r="AK362" t="s">
        <v>82</v>
      </c>
      <c r="AL362" t="s">
        <v>81</v>
      </c>
      <c r="AM362" t="s">
        <v>81</v>
      </c>
      <c r="AN362" t="s">
        <v>81</v>
      </c>
      <c r="AO362" t="s">
        <v>82</v>
      </c>
      <c r="AP362" t="s">
        <v>81</v>
      </c>
      <c r="AQ362" t="s">
        <v>81</v>
      </c>
      <c r="AR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s">
        <v>81</v>
      </c>
      <c r="AZ362" t="s">
        <v>82</v>
      </c>
      <c r="BB362">
        <v>5</v>
      </c>
      <c r="BC362">
        <v>5</v>
      </c>
      <c r="BD362">
        <v>3</v>
      </c>
      <c r="BE362">
        <v>5</v>
      </c>
      <c r="BF362">
        <v>5</v>
      </c>
      <c r="BG362">
        <v>5</v>
      </c>
      <c r="BH362" t="s">
        <v>111</v>
      </c>
      <c r="BI362" t="s">
        <v>85</v>
      </c>
      <c r="BJ362" t="s">
        <v>302</v>
      </c>
      <c r="BK362" t="s">
        <v>132</v>
      </c>
      <c r="BL362" t="s">
        <v>97</v>
      </c>
      <c r="BM362" t="s">
        <v>98</v>
      </c>
      <c r="BN362" t="s">
        <v>90</v>
      </c>
      <c r="BO362" t="s">
        <v>91</v>
      </c>
      <c r="BP362" t="s">
        <v>141</v>
      </c>
      <c r="BQ362">
        <v>0</v>
      </c>
      <c r="BR362" t="s">
        <v>82</v>
      </c>
      <c r="BS362" t="s">
        <v>81</v>
      </c>
      <c r="BT362" t="s">
        <v>81</v>
      </c>
      <c r="BU362" t="s">
        <v>81</v>
      </c>
      <c r="BV362" t="s">
        <v>81</v>
      </c>
    </row>
    <row r="363" spans="1:75" x14ac:dyDescent="0.15">
      <c r="A363">
        <v>364</v>
      </c>
      <c r="D363" t="s">
        <v>78</v>
      </c>
      <c r="E363">
        <v>116689284</v>
      </c>
      <c r="P363" t="s">
        <v>76</v>
      </c>
      <c r="Q363" t="s">
        <v>76</v>
      </c>
      <c r="R363" t="s">
        <v>76</v>
      </c>
      <c r="S363" t="s">
        <v>76</v>
      </c>
      <c r="T363" t="s">
        <v>76</v>
      </c>
      <c r="AJ363" t="s">
        <v>76</v>
      </c>
      <c r="AK363" t="s">
        <v>76</v>
      </c>
      <c r="AL363" t="s">
        <v>76</v>
      </c>
      <c r="AM363" t="s">
        <v>76</v>
      </c>
      <c r="AN363" t="s">
        <v>76</v>
      </c>
      <c r="AO363" t="s">
        <v>76</v>
      </c>
      <c r="AP363" t="s">
        <v>76</v>
      </c>
      <c r="AQ363" t="s">
        <v>76</v>
      </c>
      <c r="AR363" t="s">
        <v>76</v>
      </c>
      <c r="AT363" t="s">
        <v>76</v>
      </c>
      <c r="AU363" t="s">
        <v>76</v>
      </c>
      <c r="AV363" t="s">
        <v>76</v>
      </c>
      <c r="AW363" t="s">
        <v>76</v>
      </c>
      <c r="AX363" t="s">
        <v>76</v>
      </c>
      <c r="AY363" t="s">
        <v>76</v>
      </c>
      <c r="AZ363" t="s">
        <v>76</v>
      </c>
      <c r="BR363" t="s">
        <v>76</v>
      </c>
      <c r="BS363" t="s">
        <v>76</v>
      </c>
      <c r="BT363" t="s">
        <v>76</v>
      </c>
      <c r="BU363" t="s">
        <v>76</v>
      </c>
      <c r="BV363" t="s">
        <v>76</v>
      </c>
    </row>
    <row r="364" spans="1:75" x14ac:dyDescent="0.15">
      <c r="A364">
        <v>365</v>
      </c>
      <c r="B364" t="s">
        <v>77</v>
      </c>
      <c r="C364">
        <v>3</v>
      </c>
      <c r="D364" t="s">
        <v>75</v>
      </c>
      <c r="E364">
        <v>1442945742</v>
      </c>
      <c r="F364">
        <v>4</v>
      </c>
      <c r="G364">
        <v>3</v>
      </c>
      <c r="H364">
        <v>3</v>
      </c>
      <c r="I364">
        <v>3</v>
      </c>
      <c r="J364" t="s">
        <v>101</v>
      </c>
      <c r="K364">
        <v>4</v>
      </c>
      <c r="L364">
        <v>4</v>
      </c>
      <c r="M364" t="s">
        <v>79</v>
      </c>
      <c r="N364" t="s">
        <v>80</v>
      </c>
      <c r="P364" t="s">
        <v>81</v>
      </c>
      <c r="Q364" t="s">
        <v>82</v>
      </c>
      <c r="R364" t="s">
        <v>81</v>
      </c>
      <c r="S364" t="s">
        <v>81</v>
      </c>
      <c r="T364" t="s">
        <v>81</v>
      </c>
      <c r="U364">
        <v>3</v>
      </c>
      <c r="V364">
        <v>4</v>
      </c>
      <c r="W364">
        <v>3</v>
      </c>
      <c r="X364">
        <v>4</v>
      </c>
      <c r="Y364">
        <v>3</v>
      </c>
      <c r="Z364">
        <v>4</v>
      </c>
      <c r="AA364">
        <v>4</v>
      </c>
      <c r="AB364" t="s">
        <v>110</v>
      </c>
      <c r="AC364">
        <v>5</v>
      </c>
      <c r="AD364">
        <v>1</v>
      </c>
      <c r="AE364">
        <v>4</v>
      </c>
      <c r="AF364">
        <v>5</v>
      </c>
      <c r="AG364">
        <v>5</v>
      </c>
      <c r="AH364">
        <v>5</v>
      </c>
      <c r="AI364">
        <v>3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82</v>
      </c>
      <c r="AT364" t="s">
        <v>81</v>
      </c>
      <c r="AU364" t="s">
        <v>81</v>
      </c>
      <c r="AV364" t="s">
        <v>81</v>
      </c>
      <c r="AW364" t="s">
        <v>82</v>
      </c>
      <c r="AX364" t="s">
        <v>81</v>
      </c>
      <c r="AY364" t="s">
        <v>82</v>
      </c>
      <c r="AZ364" t="s">
        <v>81</v>
      </c>
      <c r="BB364">
        <v>4</v>
      </c>
      <c r="BC364">
        <v>4</v>
      </c>
      <c r="BD364">
        <v>5</v>
      </c>
      <c r="BE364">
        <v>5</v>
      </c>
      <c r="BF364">
        <v>5</v>
      </c>
      <c r="BG364">
        <v>5</v>
      </c>
      <c r="BH364" t="s">
        <v>111</v>
      </c>
      <c r="BI364" t="s">
        <v>95</v>
      </c>
      <c r="BJ364" t="s">
        <v>96</v>
      </c>
      <c r="BK364" t="s">
        <v>87</v>
      </c>
      <c r="BL364" t="s">
        <v>97</v>
      </c>
      <c r="BM364" t="s">
        <v>117</v>
      </c>
      <c r="BN364" t="s">
        <v>108</v>
      </c>
      <c r="BO364" t="s">
        <v>124</v>
      </c>
      <c r="BP364" t="s">
        <v>92</v>
      </c>
      <c r="BQ364">
        <v>0</v>
      </c>
      <c r="BR364" t="s">
        <v>82</v>
      </c>
      <c r="BS364" t="s">
        <v>81</v>
      </c>
      <c r="BT364" t="s">
        <v>81</v>
      </c>
      <c r="BU364" t="s">
        <v>81</v>
      </c>
      <c r="BV364" t="s">
        <v>81</v>
      </c>
    </row>
    <row r="365" spans="1:75" x14ac:dyDescent="0.15">
      <c r="A365">
        <v>366</v>
      </c>
      <c r="D365" t="s">
        <v>78</v>
      </c>
      <c r="E365">
        <v>2069531834</v>
      </c>
      <c r="P365" t="s">
        <v>76</v>
      </c>
      <c r="Q365" t="s">
        <v>76</v>
      </c>
      <c r="R365" t="s">
        <v>76</v>
      </c>
      <c r="S365" t="s">
        <v>76</v>
      </c>
      <c r="T365" t="s">
        <v>76</v>
      </c>
      <c r="AJ365" t="s">
        <v>76</v>
      </c>
      <c r="AK365" t="s">
        <v>76</v>
      </c>
      <c r="AL365" t="s">
        <v>76</v>
      </c>
      <c r="AM365" t="s">
        <v>76</v>
      </c>
      <c r="AN365" t="s">
        <v>76</v>
      </c>
      <c r="AO365" t="s">
        <v>76</v>
      </c>
      <c r="AP365" t="s">
        <v>76</v>
      </c>
      <c r="AQ365" t="s">
        <v>76</v>
      </c>
      <c r="AR365" t="s">
        <v>76</v>
      </c>
      <c r="AT365" t="s">
        <v>76</v>
      </c>
      <c r="AU365" t="s">
        <v>76</v>
      </c>
      <c r="AV365" t="s">
        <v>76</v>
      </c>
      <c r="AW365" t="s">
        <v>76</v>
      </c>
      <c r="AX365" t="s">
        <v>76</v>
      </c>
      <c r="AY365" t="s">
        <v>76</v>
      </c>
      <c r="AZ365" t="s">
        <v>76</v>
      </c>
      <c r="BR365" t="s">
        <v>76</v>
      </c>
      <c r="BS365" t="s">
        <v>76</v>
      </c>
      <c r="BT365" t="s">
        <v>76</v>
      </c>
      <c r="BU365" t="s">
        <v>76</v>
      </c>
      <c r="BV365" t="s">
        <v>76</v>
      </c>
    </row>
    <row r="366" spans="1:75" x14ac:dyDescent="0.15">
      <c r="A366">
        <v>367</v>
      </c>
      <c r="B366" t="s">
        <v>77</v>
      </c>
      <c r="C366">
        <v>3</v>
      </c>
      <c r="D366" t="s">
        <v>78</v>
      </c>
      <c r="E366">
        <v>1465955517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3</v>
      </c>
      <c r="L366">
        <v>3</v>
      </c>
      <c r="M366" t="s">
        <v>102</v>
      </c>
      <c r="N366" t="s">
        <v>128</v>
      </c>
      <c r="P366" t="s">
        <v>82</v>
      </c>
      <c r="Q366" t="s">
        <v>82</v>
      </c>
      <c r="R366" t="s">
        <v>81</v>
      </c>
      <c r="S366" t="s">
        <v>81</v>
      </c>
      <c r="T366" t="s">
        <v>81</v>
      </c>
      <c r="U366">
        <v>3</v>
      </c>
      <c r="V366">
        <v>3</v>
      </c>
      <c r="W366">
        <v>3</v>
      </c>
      <c r="X366">
        <v>3</v>
      </c>
      <c r="AB366" t="s">
        <v>83</v>
      </c>
      <c r="AJ366" t="s">
        <v>81</v>
      </c>
      <c r="AK366" t="s">
        <v>81</v>
      </c>
      <c r="AL366" t="s">
        <v>81</v>
      </c>
      <c r="AM366" t="s">
        <v>81</v>
      </c>
      <c r="AN366" t="s">
        <v>82</v>
      </c>
      <c r="AO366" t="s">
        <v>82</v>
      </c>
      <c r="AP366" t="s">
        <v>82</v>
      </c>
      <c r="AQ366" t="s">
        <v>81</v>
      </c>
      <c r="AR366" t="s">
        <v>81</v>
      </c>
      <c r="AT366" t="s">
        <v>81</v>
      </c>
      <c r="AU366" t="s">
        <v>81</v>
      </c>
      <c r="AV366" t="s">
        <v>82</v>
      </c>
      <c r="AW366" t="s">
        <v>82</v>
      </c>
      <c r="AX366" t="s">
        <v>82</v>
      </c>
      <c r="AY366" t="s">
        <v>81</v>
      </c>
      <c r="AZ366" t="s">
        <v>81</v>
      </c>
      <c r="BB366">
        <v>3</v>
      </c>
      <c r="BF366">
        <v>3</v>
      </c>
      <c r="BH366" t="s">
        <v>111</v>
      </c>
      <c r="BI366" t="s">
        <v>85</v>
      </c>
      <c r="BJ366" t="s">
        <v>303</v>
      </c>
      <c r="BK366" t="s">
        <v>304</v>
      </c>
      <c r="BL366" t="s">
        <v>97</v>
      </c>
      <c r="BM366" t="s">
        <v>89</v>
      </c>
      <c r="BN366" t="s">
        <v>90</v>
      </c>
      <c r="BO366" t="s">
        <v>122</v>
      </c>
      <c r="BP366" t="s">
        <v>141</v>
      </c>
      <c r="BQ366">
        <v>0</v>
      </c>
      <c r="BR366" t="s">
        <v>82</v>
      </c>
      <c r="BS366" t="s">
        <v>81</v>
      </c>
      <c r="BT366" t="s">
        <v>81</v>
      </c>
      <c r="BU366" t="s">
        <v>81</v>
      </c>
      <c r="BV366" t="s">
        <v>81</v>
      </c>
    </row>
    <row r="367" spans="1:75" x14ac:dyDescent="0.15">
      <c r="A367">
        <v>368</v>
      </c>
      <c r="B367" t="s">
        <v>77</v>
      </c>
      <c r="C367">
        <v>3</v>
      </c>
      <c r="D367" t="s">
        <v>78</v>
      </c>
      <c r="E367">
        <v>188597595</v>
      </c>
      <c r="F367">
        <v>4</v>
      </c>
      <c r="G367">
        <v>3</v>
      </c>
      <c r="H367">
        <v>4</v>
      </c>
      <c r="I367" t="s">
        <v>101</v>
      </c>
      <c r="J367" t="s">
        <v>101</v>
      </c>
      <c r="K367">
        <v>4</v>
      </c>
      <c r="L367">
        <v>3</v>
      </c>
      <c r="M367" t="s">
        <v>115</v>
      </c>
      <c r="N367" t="s">
        <v>120</v>
      </c>
      <c r="P367" t="s">
        <v>81</v>
      </c>
      <c r="Q367" t="s">
        <v>81</v>
      </c>
      <c r="R367" t="s">
        <v>82</v>
      </c>
      <c r="S367" t="s">
        <v>81</v>
      </c>
      <c r="T367" t="s">
        <v>81</v>
      </c>
      <c r="U367">
        <v>5</v>
      </c>
      <c r="V367">
        <v>4</v>
      </c>
      <c r="W367">
        <v>3</v>
      </c>
      <c r="X367">
        <v>5</v>
      </c>
      <c r="Y367">
        <v>4</v>
      </c>
      <c r="AA367">
        <v>5</v>
      </c>
      <c r="AB367" t="s">
        <v>94</v>
      </c>
      <c r="AJ367" t="s">
        <v>81</v>
      </c>
      <c r="AK367" t="s">
        <v>81</v>
      </c>
      <c r="AL367" t="s">
        <v>82</v>
      </c>
      <c r="AM367" t="s">
        <v>81</v>
      </c>
      <c r="AN367" t="s">
        <v>82</v>
      </c>
      <c r="AO367" t="s">
        <v>81</v>
      </c>
      <c r="AP367" t="s">
        <v>81</v>
      </c>
      <c r="AQ367" t="s">
        <v>81</v>
      </c>
      <c r="AR367" t="s">
        <v>81</v>
      </c>
      <c r="AT367" t="s">
        <v>81</v>
      </c>
      <c r="AU367" t="s">
        <v>82</v>
      </c>
      <c r="AV367" t="s">
        <v>82</v>
      </c>
      <c r="AW367" t="s">
        <v>81</v>
      </c>
      <c r="AX367" t="s">
        <v>81</v>
      </c>
      <c r="AY367" t="s">
        <v>81</v>
      </c>
      <c r="AZ367" t="s">
        <v>81</v>
      </c>
      <c r="BH367" t="s">
        <v>84</v>
      </c>
      <c r="BI367" t="s">
        <v>85</v>
      </c>
      <c r="BJ367" t="s">
        <v>148</v>
      </c>
      <c r="BK367" t="s">
        <v>193</v>
      </c>
      <c r="BL367" t="s">
        <v>97</v>
      </c>
      <c r="BM367" t="s">
        <v>89</v>
      </c>
      <c r="BN367" t="s">
        <v>99</v>
      </c>
      <c r="BO367" t="s">
        <v>104</v>
      </c>
      <c r="BP367" t="s">
        <v>141</v>
      </c>
      <c r="BQ367">
        <v>0</v>
      </c>
      <c r="BR367" t="s">
        <v>82</v>
      </c>
      <c r="BS367" t="s">
        <v>81</v>
      </c>
      <c r="BT367" t="s">
        <v>81</v>
      </c>
      <c r="BU367" t="s">
        <v>81</v>
      </c>
      <c r="BV367" t="s">
        <v>81</v>
      </c>
    </row>
    <row r="368" spans="1:75" x14ac:dyDescent="0.15">
      <c r="A368">
        <v>369</v>
      </c>
      <c r="B368" t="s">
        <v>77</v>
      </c>
      <c r="C368">
        <v>3</v>
      </c>
      <c r="D368" t="s">
        <v>75</v>
      </c>
      <c r="E368">
        <v>1902623118</v>
      </c>
      <c r="F368" t="s">
        <v>101</v>
      </c>
      <c r="G368" t="s">
        <v>101</v>
      </c>
      <c r="H368">
        <v>3</v>
      </c>
      <c r="I368">
        <v>3</v>
      </c>
      <c r="J368">
        <v>2</v>
      </c>
      <c r="K368">
        <v>3</v>
      </c>
      <c r="L368">
        <v>4</v>
      </c>
      <c r="M368" t="s">
        <v>105</v>
      </c>
      <c r="N368" t="s">
        <v>128</v>
      </c>
      <c r="P368" t="s">
        <v>81</v>
      </c>
      <c r="Q368" t="s">
        <v>81</v>
      </c>
      <c r="R368" t="s">
        <v>81</v>
      </c>
      <c r="S368" t="s">
        <v>81</v>
      </c>
      <c r="T368" t="s">
        <v>82</v>
      </c>
      <c r="U368">
        <v>5</v>
      </c>
      <c r="V368">
        <v>4</v>
      </c>
      <c r="W368">
        <v>2</v>
      </c>
      <c r="X368">
        <v>3</v>
      </c>
      <c r="Y368">
        <v>4</v>
      </c>
      <c r="Z368">
        <v>2</v>
      </c>
      <c r="AA368">
        <v>3</v>
      </c>
      <c r="AB368" t="s">
        <v>153</v>
      </c>
      <c r="AC368">
        <v>5</v>
      </c>
      <c r="AD368">
        <v>5</v>
      </c>
      <c r="AE368">
        <v>4</v>
      </c>
      <c r="AF368">
        <v>5</v>
      </c>
      <c r="AG368">
        <v>3</v>
      </c>
      <c r="AH368">
        <v>5</v>
      </c>
      <c r="AI368">
        <v>2</v>
      </c>
      <c r="AJ368" t="s">
        <v>82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82</v>
      </c>
      <c r="AY368" t="s">
        <v>82</v>
      </c>
      <c r="AZ368" t="s">
        <v>81</v>
      </c>
      <c r="BB368">
        <v>4</v>
      </c>
      <c r="BC368">
        <v>4</v>
      </c>
      <c r="BD368">
        <v>3</v>
      </c>
      <c r="BE368">
        <v>3</v>
      </c>
      <c r="BF368">
        <v>4</v>
      </c>
      <c r="BG368">
        <v>5</v>
      </c>
      <c r="BH368" t="s">
        <v>84</v>
      </c>
      <c r="BI368" t="s">
        <v>95</v>
      </c>
      <c r="BJ368" t="s">
        <v>96</v>
      </c>
      <c r="BK368" t="s">
        <v>305</v>
      </c>
      <c r="BL368" t="s">
        <v>97</v>
      </c>
      <c r="BM368" t="s">
        <v>89</v>
      </c>
      <c r="BN368" t="s">
        <v>99</v>
      </c>
      <c r="BO368" t="s">
        <v>104</v>
      </c>
      <c r="BP368" t="s">
        <v>100</v>
      </c>
      <c r="BQ368">
        <v>0</v>
      </c>
      <c r="BR368" t="s">
        <v>81</v>
      </c>
      <c r="BS368" t="s">
        <v>82</v>
      </c>
      <c r="BT368" t="s">
        <v>81</v>
      </c>
      <c r="BU368" t="s">
        <v>81</v>
      </c>
      <c r="BV368" t="s">
        <v>82</v>
      </c>
      <c r="BW368" t="s">
        <v>306</v>
      </c>
    </row>
    <row r="369" spans="1:75" x14ac:dyDescent="0.15">
      <c r="A369">
        <v>370</v>
      </c>
      <c r="B369" t="s">
        <v>77</v>
      </c>
      <c r="C369">
        <v>3</v>
      </c>
      <c r="D369" t="s">
        <v>78</v>
      </c>
      <c r="E369">
        <v>234509725</v>
      </c>
      <c r="F369" t="s">
        <v>101</v>
      </c>
      <c r="G369" t="s">
        <v>101</v>
      </c>
      <c r="H369" t="s">
        <v>101</v>
      </c>
      <c r="I369" t="s">
        <v>101</v>
      </c>
      <c r="J369" t="s">
        <v>101</v>
      </c>
      <c r="K369" t="s">
        <v>101</v>
      </c>
      <c r="L369" t="s">
        <v>101</v>
      </c>
      <c r="M369" t="s">
        <v>102</v>
      </c>
      <c r="N369" t="s">
        <v>128</v>
      </c>
      <c r="P369" t="s">
        <v>81</v>
      </c>
      <c r="Q369" t="s">
        <v>82</v>
      </c>
      <c r="R369" t="s">
        <v>81</v>
      </c>
      <c r="S369" t="s">
        <v>81</v>
      </c>
      <c r="T369" t="s">
        <v>81</v>
      </c>
      <c r="U369">
        <v>2</v>
      </c>
      <c r="V369">
        <v>2</v>
      </c>
      <c r="W369">
        <v>3</v>
      </c>
      <c r="X369">
        <v>4</v>
      </c>
      <c r="Y369">
        <v>4</v>
      </c>
      <c r="Z369">
        <v>4</v>
      </c>
      <c r="AA369">
        <v>4</v>
      </c>
      <c r="AB369" t="s">
        <v>83</v>
      </c>
      <c r="AC369">
        <v>4</v>
      </c>
      <c r="AD369">
        <v>4</v>
      </c>
      <c r="AE369">
        <v>4</v>
      </c>
      <c r="AF369">
        <v>4</v>
      </c>
      <c r="AG369">
        <v>4</v>
      </c>
      <c r="AH369">
        <v>4</v>
      </c>
      <c r="AI369">
        <v>4</v>
      </c>
      <c r="AJ369" t="s">
        <v>81</v>
      </c>
      <c r="AK369" t="s">
        <v>82</v>
      </c>
      <c r="AL369" t="s">
        <v>81</v>
      </c>
      <c r="AM369" t="s">
        <v>81</v>
      </c>
      <c r="AN369" t="s">
        <v>81</v>
      </c>
      <c r="AO369" t="s">
        <v>82</v>
      </c>
      <c r="AP369" t="s">
        <v>81</v>
      </c>
      <c r="AQ369" t="s">
        <v>81</v>
      </c>
      <c r="AR369" t="s">
        <v>81</v>
      </c>
      <c r="AT369" t="s">
        <v>81</v>
      </c>
      <c r="AU369" t="s">
        <v>81</v>
      </c>
      <c r="AV369" t="s">
        <v>81</v>
      </c>
      <c r="AW369" t="s">
        <v>82</v>
      </c>
      <c r="AX369" t="s">
        <v>81</v>
      </c>
      <c r="AY369" t="s">
        <v>81</v>
      </c>
      <c r="AZ369" t="s">
        <v>81</v>
      </c>
      <c r="BH369" t="s">
        <v>111</v>
      </c>
      <c r="BI369" t="s">
        <v>85</v>
      </c>
      <c r="BJ369" t="s">
        <v>142</v>
      </c>
      <c r="BK369" t="s">
        <v>138</v>
      </c>
      <c r="BL369" t="s">
        <v>97</v>
      </c>
      <c r="BM369" t="s">
        <v>117</v>
      </c>
      <c r="BN369" t="s">
        <v>108</v>
      </c>
      <c r="BO369" t="s">
        <v>91</v>
      </c>
      <c r="BP369" t="s">
        <v>114</v>
      </c>
      <c r="BQ369">
        <v>0</v>
      </c>
      <c r="BR369" t="s">
        <v>82</v>
      </c>
      <c r="BS369" t="s">
        <v>81</v>
      </c>
      <c r="BT369" t="s">
        <v>81</v>
      </c>
      <c r="BU369" t="s">
        <v>81</v>
      </c>
      <c r="BV369" t="s">
        <v>81</v>
      </c>
    </row>
    <row r="370" spans="1:75" x14ac:dyDescent="0.15">
      <c r="A370">
        <v>371</v>
      </c>
      <c r="B370" t="s">
        <v>77</v>
      </c>
      <c r="C370">
        <v>3</v>
      </c>
      <c r="D370" t="s">
        <v>78</v>
      </c>
      <c r="E370">
        <v>383160301</v>
      </c>
      <c r="F370">
        <v>3</v>
      </c>
      <c r="G370">
        <v>4</v>
      </c>
      <c r="H370">
        <v>4</v>
      </c>
      <c r="I370">
        <v>3</v>
      </c>
      <c r="J370">
        <v>4</v>
      </c>
      <c r="K370">
        <v>4</v>
      </c>
      <c r="L370">
        <v>4</v>
      </c>
      <c r="M370" t="s">
        <v>115</v>
      </c>
      <c r="N370" t="s">
        <v>120</v>
      </c>
      <c r="O370" t="s">
        <v>307</v>
      </c>
      <c r="P370" t="s">
        <v>82</v>
      </c>
      <c r="Q370" t="s">
        <v>81</v>
      </c>
      <c r="R370" t="s">
        <v>81</v>
      </c>
      <c r="S370" t="s">
        <v>81</v>
      </c>
      <c r="T370" t="s">
        <v>81</v>
      </c>
      <c r="U370">
        <v>4</v>
      </c>
      <c r="V370">
        <v>4</v>
      </c>
      <c r="W370">
        <v>1</v>
      </c>
      <c r="X370">
        <v>4</v>
      </c>
      <c r="Y370">
        <v>3</v>
      </c>
      <c r="Z370">
        <v>2</v>
      </c>
      <c r="AA370">
        <v>3</v>
      </c>
      <c r="AB370" t="s">
        <v>83</v>
      </c>
      <c r="AC370">
        <v>5</v>
      </c>
      <c r="AD370">
        <v>4</v>
      </c>
      <c r="AE370">
        <v>4</v>
      </c>
      <c r="AF370">
        <v>4</v>
      </c>
      <c r="AG370">
        <v>4</v>
      </c>
      <c r="AH370">
        <v>5</v>
      </c>
      <c r="AI370">
        <v>5</v>
      </c>
      <c r="AJ370" t="s">
        <v>82</v>
      </c>
      <c r="AK370" t="s">
        <v>81</v>
      </c>
      <c r="AL370" t="s">
        <v>82</v>
      </c>
      <c r="AM370" t="s">
        <v>82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T370" t="s">
        <v>81</v>
      </c>
      <c r="AU370" t="s">
        <v>82</v>
      </c>
      <c r="AV370" t="s">
        <v>82</v>
      </c>
      <c r="AW370" t="s">
        <v>81</v>
      </c>
      <c r="AX370" t="s">
        <v>82</v>
      </c>
      <c r="AY370" t="s">
        <v>82</v>
      </c>
      <c r="AZ370" t="s">
        <v>81</v>
      </c>
      <c r="BB370">
        <v>3</v>
      </c>
      <c r="BC370">
        <v>4</v>
      </c>
      <c r="BD370">
        <v>4</v>
      </c>
      <c r="BE370">
        <v>3</v>
      </c>
      <c r="BF370">
        <v>4</v>
      </c>
      <c r="BG370">
        <v>4</v>
      </c>
      <c r="BH370" t="s">
        <v>111</v>
      </c>
      <c r="BI370" t="s">
        <v>85</v>
      </c>
      <c r="BJ370" t="s">
        <v>302</v>
      </c>
      <c r="BK370" t="s">
        <v>87</v>
      </c>
      <c r="BL370" t="s">
        <v>97</v>
      </c>
      <c r="BM370" t="s">
        <v>89</v>
      </c>
      <c r="BN370" t="s">
        <v>108</v>
      </c>
      <c r="BO370" t="s">
        <v>104</v>
      </c>
      <c r="BP370" t="s">
        <v>141</v>
      </c>
      <c r="BQ370">
        <v>0</v>
      </c>
      <c r="BR370" t="s">
        <v>82</v>
      </c>
      <c r="BS370" t="s">
        <v>81</v>
      </c>
      <c r="BT370" t="s">
        <v>81</v>
      </c>
      <c r="BU370" t="s">
        <v>81</v>
      </c>
      <c r="BV370" t="s">
        <v>81</v>
      </c>
    </row>
    <row r="371" spans="1:75" x14ac:dyDescent="0.15">
      <c r="A371">
        <v>372</v>
      </c>
      <c r="B371" t="s">
        <v>77</v>
      </c>
      <c r="C371">
        <v>3</v>
      </c>
      <c r="D371" t="s">
        <v>78</v>
      </c>
      <c r="E371">
        <v>134825236</v>
      </c>
      <c r="F371" t="s">
        <v>101</v>
      </c>
      <c r="G371">
        <v>3</v>
      </c>
      <c r="H371">
        <v>4</v>
      </c>
      <c r="I371">
        <v>3</v>
      </c>
      <c r="J371" t="s">
        <v>101</v>
      </c>
      <c r="K371">
        <v>2</v>
      </c>
      <c r="L371">
        <v>3</v>
      </c>
      <c r="M371" t="s">
        <v>79</v>
      </c>
      <c r="N371" t="s">
        <v>80</v>
      </c>
      <c r="P371" t="s">
        <v>81</v>
      </c>
      <c r="Q371" t="s">
        <v>82</v>
      </c>
      <c r="R371" t="s">
        <v>82</v>
      </c>
      <c r="S371" t="s">
        <v>82</v>
      </c>
      <c r="T371" t="s">
        <v>81</v>
      </c>
      <c r="U371">
        <v>3</v>
      </c>
      <c r="V371">
        <v>5</v>
      </c>
      <c r="W371">
        <v>4</v>
      </c>
      <c r="X371">
        <v>5</v>
      </c>
      <c r="Y371">
        <v>2</v>
      </c>
      <c r="Z371">
        <v>5</v>
      </c>
      <c r="AA371">
        <v>4</v>
      </c>
      <c r="AB371" t="s">
        <v>83</v>
      </c>
      <c r="AC371">
        <v>4</v>
      </c>
      <c r="AD371">
        <v>3</v>
      </c>
      <c r="AE371">
        <v>3</v>
      </c>
      <c r="AF371">
        <v>3</v>
      </c>
      <c r="AG371">
        <v>3</v>
      </c>
      <c r="AH371">
        <v>4</v>
      </c>
      <c r="AI371">
        <v>1</v>
      </c>
      <c r="AJ371" t="s">
        <v>82</v>
      </c>
      <c r="AK371" t="s">
        <v>82</v>
      </c>
      <c r="AL371" t="s">
        <v>82</v>
      </c>
      <c r="AM371" t="s">
        <v>82</v>
      </c>
      <c r="AN371" t="s">
        <v>81</v>
      </c>
      <c r="AO371" t="s">
        <v>81</v>
      </c>
      <c r="AP371" t="s">
        <v>81</v>
      </c>
      <c r="AQ371" t="s">
        <v>82</v>
      </c>
      <c r="AR371" t="s">
        <v>81</v>
      </c>
      <c r="AT371" t="s">
        <v>82</v>
      </c>
      <c r="AU371" t="s">
        <v>82</v>
      </c>
      <c r="AV371" t="s">
        <v>82</v>
      </c>
      <c r="AW371" t="s">
        <v>82</v>
      </c>
      <c r="AX371" t="s">
        <v>82</v>
      </c>
      <c r="AY371" t="s">
        <v>82</v>
      </c>
      <c r="AZ371" t="s">
        <v>81</v>
      </c>
      <c r="BB371">
        <v>5</v>
      </c>
      <c r="BC371">
        <v>5</v>
      </c>
      <c r="BD371">
        <v>4</v>
      </c>
      <c r="BE371">
        <v>5</v>
      </c>
      <c r="BF371">
        <v>5</v>
      </c>
      <c r="BG371">
        <v>5</v>
      </c>
      <c r="BH371" t="s">
        <v>111</v>
      </c>
      <c r="BI371" t="s">
        <v>85</v>
      </c>
      <c r="BJ371" t="s">
        <v>106</v>
      </c>
      <c r="BK371" t="s">
        <v>308</v>
      </c>
      <c r="BL371" t="s">
        <v>97</v>
      </c>
      <c r="BM371" t="s">
        <v>117</v>
      </c>
      <c r="BN371" t="s">
        <v>108</v>
      </c>
      <c r="BO371" t="s">
        <v>169</v>
      </c>
      <c r="BP371" t="s">
        <v>114</v>
      </c>
      <c r="BQ371">
        <v>0</v>
      </c>
      <c r="BR371" t="s">
        <v>81</v>
      </c>
      <c r="BS371" t="s">
        <v>81</v>
      </c>
      <c r="BT371" t="s">
        <v>82</v>
      </c>
      <c r="BU371" t="s">
        <v>81</v>
      </c>
      <c r="BV371" t="s">
        <v>81</v>
      </c>
    </row>
    <row r="372" spans="1:75" x14ac:dyDescent="0.15">
      <c r="A372">
        <v>373</v>
      </c>
      <c r="B372" t="s">
        <v>77</v>
      </c>
      <c r="C372">
        <v>3</v>
      </c>
      <c r="D372" t="s">
        <v>78</v>
      </c>
      <c r="E372">
        <v>65247264</v>
      </c>
      <c r="F372">
        <v>3</v>
      </c>
      <c r="G372">
        <v>4</v>
      </c>
      <c r="H372">
        <v>4</v>
      </c>
      <c r="I372">
        <v>4</v>
      </c>
      <c r="J372">
        <v>2</v>
      </c>
      <c r="K372">
        <v>4</v>
      </c>
      <c r="L372">
        <v>4</v>
      </c>
      <c r="M372" t="s">
        <v>79</v>
      </c>
      <c r="N372" t="s">
        <v>80</v>
      </c>
      <c r="P372" t="s">
        <v>81</v>
      </c>
      <c r="Q372" t="s">
        <v>81</v>
      </c>
      <c r="R372" t="s">
        <v>81</v>
      </c>
      <c r="S372" t="s">
        <v>81</v>
      </c>
      <c r="T372" t="s">
        <v>82</v>
      </c>
      <c r="U372">
        <v>5</v>
      </c>
      <c r="V372">
        <v>5</v>
      </c>
      <c r="W372">
        <v>3</v>
      </c>
      <c r="X372">
        <v>3</v>
      </c>
      <c r="Y372">
        <v>3</v>
      </c>
      <c r="Z372">
        <v>3</v>
      </c>
      <c r="AA372">
        <v>3</v>
      </c>
      <c r="AB372" t="s">
        <v>83</v>
      </c>
      <c r="AC372">
        <v>4</v>
      </c>
      <c r="AD372">
        <v>4</v>
      </c>
      <c r="AE372">
        <v>3</v>
      </c>
      <c r="AF372">
        <v>5</v>
      </c>
      <c r="AG372">
        <v>4</v>
      </c>
      <c r="AH372">
        <v>5</v>
      </c>
      <c r="AI372">
        <v>2</v>
      </c>
      <c r="AJ372" t="s">
        <v>82</v>
      </c>
      <c r="AK372" t="s">
        <v>81</v>
      </c>
      <c r="AL372" t="s">
        <v>82</v>
      </c>
      <c r="AM372" t="s">
        <v>82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T372" t="s">
        <v>82</v>
      </c>
      <c r="AU372" t="s">
        <v>82</v>
      </c>
      <c r="AV372" t="s">
        <v>82</v>
      </c>
      <c r="AW372" t="s">
        <v>82</v>
      </c>
      <c r="AX372" t="s">
        <v>82</v>
      </c>
      <c r="AY372" t="s">
        <v>82</v>
      </c>
      <c r="AZ372" t="s">
        <v>81</v>
      </c>
      <c r="BB372">
        <v>4</v>
      </c>
      <c r="BC372">
        <v>5</v>
      </c>
      <c r="BD372">
        <v>5</v>
      </c>
      <c r="BE372">
        <v>5</v>
      </c>
      <c r="BF372">
        <v>4</v>
      </c>
      <c r="BG372">
        <v>5</v>
      </c>
      <c r="BH372" t="s">
        <v>84</v>
      </c>
      <c r="BI372" t="s">
        <v>85</v>
      </c>
      <c r="BJ372" t="s">
        <v>309</v>
      </c>
      <c r="BK372" t="s">
        <v>310</v>
      </c>
      <c r="BL372" t="s">
        <v>88</v>
      </c>
      <c r="BM372" t="s">
        <v>89</v>
      </c>
      <c r="BN372" t="s">
        <v>108</v>
      </c>
      <c r="BO372" t="s">
        <v>104</v>
      </c>
      <c r="BP372" t="s">
        <v>100</v>
      </c>
      <c r="BQ372">
        <v>0</v>
      </c>
      <c r="BR372" t="s">
        <v>82</v>
      </c>
      <c r="BS372" t="s">
        <v>81</v>
      </c>
      <c r="BT372" t="s">
        <v>81</v>
      </c>
      <c r="BU372" t="s">
        <v>81</v>
      </c>
      <c r="BV372" t="s">
        <v>81</v>
      </c>
    </row>
    <row r="373" spans="1:75" x14ac:dyDescent="0.15">
      <c r="A373">
        <v>374</v>
      </c>
      <c r="B373" t="s">
        <v>77</v>
      </c>
      <c r="C373">
        <v>3</v>
      </c>
      <c r="D373" t="s">
        <v>78</v>
      </c>
      <c r="E373">
        <v>567410773</v>
      </c>
      <c r="F373" t="s">
        <v>101</v>
      </c>
      <c r="G373">
        <v>4</v>
      </c>
      <c r="H373">
        <v>3</v>
      </c>
      <c r="I373">
        <v>4</v>
      </c>
      <c r="J373" t="s">
        <v>101</v>
      </c>
      <c r="K373" t="s">
        <v>101</v>
      </c>
      <c r="L373" t="s">
        <v>101</v>
      </c>
      <c r="M373" t="s">
        <v>79</v>
      </c>
      <c r="N373" t="s">
        <v>80</v>
      </c>
      <c r="P373" t="s">
        <v>81</v>
      </c>
      <c r="Q373" t="s">
        <v>82</v>
      </c>
      <c r="R373" t="s">
        <v>81</v>
      </c>
      <c r="S373" t="s">
        <v>81</v>
      </c>
      <c r="T373" t="s">
        <v>81</v>
      </c>
      <c r="U373">
        <v>4</v>
      </c>
      <c r="V373">
        <v>4</v>
      </c>
      <c r="W373">
        <v>3</v>
      </c>
      <c r="X373">
        <v>4</v>
      </c>
      <c r="Y373">
        <v>4</v>
      </c>
      <c r="Z373">
        <v>2</v>
      </c>
      <c r="AA373">
        <v>4</v>
      </c>
      <c r="AB373" t="s">
        <v>110</v>
      </c>
      <c r="AC373">
        <v>4</v>
      </c>
      <c r="AD373">
        <v>4</v>
      </c>
      <c r="AE373">
        <v>3</v>
      </c>
      <c r="AF373">
        <v>3</v>
      </c>
      <c r="AG373">
        <v>3</v>
      </c>
      <c r="AH373">
        <v>3</v>
      </c>
      <c r="AI373">
        <v>1</v>
      </c>
      <c r="AJ373" t="s">
        <v>81</v>
      </c>
      <c r="AK373" t="s">
        <v>81</v>
      </c>
      <c r="AL373" t="s">
        <v>82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82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s">
        <v>81</v>
      </c>
      <c r="AZ373" t="s">
        <v>82</v>
      </c>
      <c r="BB373">
        <v>5</v>
      </c>
      <c r="BC373">
        <v>5</v>
      </c>
      <c r="BD373">
        <v>4</v>
      </c>
      <c r="BE373">
        <v>4</v>
      </c>
      <c r="BF373">
        <v>5</v>
      </c>
      <c r="BG373">
        <v>5</v>
      </c>
      <c r="BH373" t="s">
        <v>111</v>
      </c>
      <c r="BI373" t="s">
        <v>95</v>
      </c>
      <c r="BJ373" t="s">
        <v>148</v>
      </c>
      <c r="BK373" t="s">
        <v>87</v>
      </c>
      <c r="BL373" t="s">
        <v>88</v>
      </c>
      <c r="BM373" t="s">
        <v>89</v>
      </c>
      <c r="BN373" t="s">
        <v>108</v>
      </c>
      <c r="BO373" t="s">
        <v>104</v>
      </c>
      <c r="BP373" t="s">
        <v>141</v>
      </c>
      <c r="BQ373">
        <v>0</v>
      </c>
      <c r="BR373" t="s">
        <v>82</v>
      </c>
      <c r="BS373" t="s">
        <v>81</v>
      </c>
      <c r="BT373" t="s">
        <v>81</v>
      </c>
      <c r="BU373" t="s">
        <v>81</v>
      </c>
      <c r="BV373" t="s">
        <v>81</v>
      </c>
    </row>
    <row r="374" spans="1:75" x14ac:dyDescent="0.15">
      <c r="A374">
        <v>375</v>
      </c>
      <c r="B374" t="s">
        <v>77</v>
      </c>
      <c r="C374">
        <v>3</v>
      </c>
      <c r="D374" t="s">
        <v>75</v>
      </c>
      <c r="E374">
        <v>404523356</v>
      </c>
      <c r="F374" t="s">
        <v>101</v>
      </c>
      <c r="G374">
        <v>3</v>
      </c>
      <c r="H374" t="s">
        <v>101</v>
      </c>
      <c r="I374">
        <v>3</v>
      </c>
      <c r="J374">
        <v>2</v>
      </c>
      <c r="K374">
        <v>3</v>
      </c>
      <c r="L374" t="s">
        <v>101</v>
      </c>
      <c r="M374" t="s">
        <v>79</v>
      </c>
      <c r="N374" t="s">
        <v>80</v>
      </c>
      <c r="P374" t="s">
        <v>81</v>
      </c>
      <c r="Q374" t="s">
        <v>81</v>
      </c>
      <c r="R374" t="s">
        <v>82</v>
      </c>
      <c r="S374" t="s">
        <v>81</v>
      </c>
      <c r="T374" t="s">
        <v>82</v>
      </c>
      <c r="U374">
        <v>5</v>
      </c>
      <c r="V374">
        <v>5</v>
      </c>
      <c r="W374">
        <v>3</v>
      </c>
      <c r="X374">
        <v>3</v>
      </c>
      <c r="Y374">
        <v>4</v>
      </c>
      <c r="Z374">
        <v>2</v>
      </c>
      <c r="AA374">
        <v>3</v>
      </c>
      <c r="AB374" t="s">
        <v>83</v>
      </c>
      <c r="AC374">
        <v>3</v>
      </c>
      <c r="AD374">
        <v>5</v>
      </c>
      <c r="AE374">
        <v>4</v>
      </c>
      <c r="AF374">
        <v>5</v>
      </c>
      <c r="AG374">
        <v>5</v>
      </c>
      <c r="AH374">
        <v>5</v>
      </c>
      <c r="AI374">
        <v>5</v>
      </c>
      <c r="AJ374" t="s">
        <v>82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T374" t="s">
        <v>81</v>
      </c>
      <c r="AU374" t="s">
        <v>82</v>
      </c>
      <c r="AV374" t="s">
        <v>81</v>
      </c>
      <c r="AW374" t="s">
        <v>81</v>
      </c>
      <c r="AX374" t="s">
        <v>82</v>
      </c>
      <c r="AY374" t="s">
        <v>82</v>
      </c>
      <c r="AZ374" t="s">
        <v>81</v>
      </c>
      <c r="BB374">
        <v>5</v>
      </c>
      <c r="BC374">
        <v>5</v>
      </c>
      <c r="BD374">
        <v>5</v>
      </c>
      <c r="BE374">
        <v>5</v>
      </c>
      <c r="BF374">
        <v>4</v>
      </c>
      <c r="BG374">
        <v>5</v>
      </c>
      <c r="BH374" t="s">
        <v>84</v>
      </c>
      <c r="BI374" t="s">
        <v>95</v>
      </c>
      <c r="BJ374" t="s">
        <v>311</v>
      </c>
      <c r="BK374" t="s">
        <v>312</v>
      </c>
      <c r="BL374" t="s">
        <v>97</v>
      </c>
      <c r="BM374" t="s">
        <v>98</v>
      </c>
      <c r="BN374" t="s">
        <v>108</v>
      </c>
      <c r="BO374" t="s">
        <v>91</v>
      </c>
      <c r="BP374" t="s">
        <v>114</v>
      </c>
      <c r="BQ374">
        <v>0</v>
      </c>
      <c r="BR374" t="s">
        <v>82</v>
      </c>
      <c r="BS374" t="s">
        <v>81</v>
      </c>
      <c r="BT374" t="s">
        <v>81</v>
      </c>
      <c r="BU374" t="s">
        <v>81</v>
      </c>
      <c r="BV374" t="s">
        <v>81</v>
      </c>
    </row>
    <row r="375" spans="1:75" x14ac:dyDescent="0.15">
      <c r="A375">
        <v>376</v>
      </c>
      <c r="B375" t="s">
        <v>77</v>
      </c>
      <c r="C375">
        <v>3</v>
      </c>
      <c r="D375" t="s">
        <v>78</v>
      </c>
      <c r="E375">
        <v>1675277005</v>
      </c>
      <c r="F375">
        <v>4</v>
      </c>
      <c r="G375" t="s">
        <v>101</v>
      </c>
      <c r="H375" t="s">
        <v>101</v>
      </c>
      <c r="I375">
        <v>3</v>
      </c>
      <c r="J375">
        <v>4</v>
      </c>
      <c r="K375">
        <v>3</v>
      </c>
      <c r="L375">
        <v>4</v>
      </c>
      <c r="M375" t="s">
        <v>79</v>
      </c>
      <c r="N375" t="s">
        <v>120</v>
      </c>
      <c r="O375" t="s">
        <v>150</v>
      </c>
      <c r="P375" t="s">
        <v>81</v>
      </c>
      <c r="Q375" t="s">
        <v>82</v>
      </c>
      <c r="R375" t="s">
        <v>81</v>
      </c>
      <c r="S375" t="s">
        <v>81</v>
      </c>
      <c r="T375" t="s">
        <v>82</v>
      </c>
      <c r="U375">
        <v>4</v>
      </c>
      <c r="V375">
        <v>4</v>
      </c>
      <c r="W375">
        <v>2</v>
      </c>
      <c r="X375">
        <v>3</v>
      </c>
      <c r="Y375">
        <v>4</v>
      </c>
      <c r="Z375">
        <v>3</v>
      </c>
      <c r="AA375">
        <v>3</v>
      </c>
      <c r="AB375" t="s">
        <v>153</v>
      </c>
      <c r="AC375">
        <v>5</v>
      </c>
      <c r="AD375">
        <v>5</v>
      </c>
      <c r="AE375">
        <v>5</v>
      </c>
      <c r="AF375">
        <v>5</v>
      </c>
      <c r="AG375">
        <v>5</v>
      </c>
      <c r="AH375">
        <v>5</v>
      </c>
      <c r="AI375">
        <v>2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82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s">
        <v>81</v>
      </c>
      <c r="AZ375" t="s">
        <v>82</v>
      </c>
      <c r="BB375">
        <v>4</v>
      </c>
      <c r="BC375">
        <v>4</v>
      </c>
      <c r="BD375">
        <v>3</v>
      </c>
      <c r="BE375">
        <v>2</v>
      </c>
      <c r="BF375">
        <v>2</v>
      </c>
      <c r="BG375">
        <v>1</v>
      </c>
      <c r="BH375" t="s">
        <v>84</v>
      </c>
      <c r="BI375" t="s">
        <v>95</v>
      </c>
      <c r="BJ375" t="s">
        <v>313</v>
      </c>
      <c r="BK375" t="s">
        <v>289</v>
      </c>
      <c r="BL375" t="s">
        <v>88</v>
      </c>
      <c r="BM375" t="s">
        <v>89</v>
      </c>
      <c r="BN375" t="s">
        <v>90</v>
      </c>
      <c r="BO375" t="s">
        <v>104</v>
      </c>
      <c r="BP375" t="s">
        <v>141</v>
      </c>
      <c r="BQ375">
        <v>0</v>
      </c>
      <c r="BR375" t="s">
        <v>82</v>
      </c>
      <c r="BS375" t="s">
        <v>81</v>
      </c>
      <c r="BT375" t="s">
        <v>81</v>
      </c>
      <c r="BU375" t="s">
        <v>81</v>
      </c>
      <c r="BV375" t="s">
        <v>81</v>
      </c>
    </row>
    <row r="376" spans="1:75" x14ac:dyDescent="0.15">
      <c r="A376">
        <v>377</v>
      </c>
      <c r="B376" t="s">
        <v>77</v>
      </c>
      <c r="C376">
        <v>3</v>
      </c>
      <c r="D376" t="s">
        <v>75</v>
      </c>
      <c r="E376">
        <v>161248710</v>
      </c>
      <c r="F376">
        <v>4</v>
      </c>
      <c r="G376">
        <v>4</v>
      </c>
      <c r="H376">
        <v>4</v>
      </c>
      <c r="I376">
        <v>4</v>
      </c>
      <c r="J376">
        <v>2</v>
      </c>
      <c r="K376">
        <v>2</v>
      </c>
      <c r="L376">
        <v>4</v>
      </c>
      <c r="M376" t="s">
        <v>109</v>
      </c>
      <c r="N376" t="s">
        <v>120</v>
      </c>
      <c r="O376" t="s">
        <v>178</v>
      </c>
      <c r="P376" t="s">
        <v>82</v>
      </c>
      <c r="Q376" t="s">
        <v>82</v>
      </c>
      <c r="R376" t="s">
        <v>82</v>
      </c>
      <c r="S376" t="s">
        <v>81</v>
      </c>
      <c r="T376" t="s">
        <v>82</v>
      </c>
      <c r="U376">
        <v>4</v>
      </c>
      <c r="V376">
        <v>4</v>
      </c>
      <c r="W376">
        <v>3</v>
      </c>
      <c r="X376">
        <v>4</v>
      </c>
      <c r="Y376">
        <v>4</v>
      </c>
      <c r="Z376">
        <v>4</v>
      </c>
      <c r="AA376">
        <v>4</v>
      </c>
      <c r="AB376" t="s">
        <v>83</v>
      </c>
      <c r="AC376">
        <v>4</v>
      </c>
      <c r="AD376">
        <v>4</v>
      </c>
      <c r="AE376">
        <v>3</v>
      </c>
      <c r="AF376">
        <v>4</v>
      </c>
      <c r="AG376">
        <v>3</v>
      </c>
      <c r="AH376">
        <v>4</v>
      </c>
      <c r="AI376">
        <v>2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314</v>
      </c>
      <c r="AT376" t="s">
        <v>81</v>
      </c>
      <c r="AU376" t="s">
        <v>81</v>
      </c>
      <c r="AV376" t="s">
        <v>81</v>
      </c>
      <c r="AW376" t="s">
        <v>82</v>
      </c>
      <c r="AX376" t="s">
        <v>82</v>
      </c>
      <c r="AY376" t="s">
        <v>82</v>
      </c>
      <c r="AZ376" t="s">
        <v>81</v>
      </c>
      <c r="BB376">
        <v>3</v>
      </c>
      <c r="BC376">
        <v>3</v>
      </c>
      <c r="BD376">
        <v>4</v>
      </c>
      <c r="BE376">
        <v>4</v>
      </c>
      <c r="BF376">
        <v>4</v>
      </c>
      <c r="BG376">
        <v>4</v>
      </c>
      <c r="BH376" t="s">
        <v>84</v>
      </c>
      <c r="BI376" t="s">
        <v>95</v>
      </c>
      <c r="BJ376" t="s">
        <v>87</v>
      </c>
      <c r="BK376" t="s">
        <v>315</v>
      </c>
      <c r="BL376" t="s">
        <v>97</v>
      </c>
      <c r="BM376" t="s">
        <v>89</v>
      </c>
      <c r="BN376" t="s">
        <v>90</v>
      </c>
      <c r="BO376" t="s">
        <v>104</v>
      </c>
      <c r="BP376" t="s">
        <v>141</v>
      </c>
      <c r="BQ376">
        <v>0</v>
      </c>
      <c r="BR376" t="s">
        <v>81</v>
      </c>
      <c r="BS376" t="s">
        <v>81</v>
      </c>
      <c r="BT376" t="s">
        <v>81</v>
      </c>
      <c r="BU376" t="s">
        <v>82</v>
      </c>
      <c r="BV376" t="s">
        <v>81</v>
      </c>
      <c r="BW376" t="s">
        <v>316</v>
      </c>
    </row>
    <row r="377" spans="1:75" x14ac:dyDescent="0.15">
      <c r="A377">
        <v>378</v>
      </c>
      <c r="B377" t="s">
        <v>77</v>
      </c>
      <c r="C377">
        <v>3</v>
      </c>
      <c r="D377" t="s">
        <v>75</v>
      </c>
      <c r="E377">
        <v>630258696</v>
      </c>
      <c r="F377">
        <v>2</v>
      </c>
      <c r="G377">
        <v>3</v>
      </c>
      <c r="H377" t="s">
        <v>93</v>
      </c>
      <c r="I377" t="s">
        <v>93</v>
      </c>
      <c r="J377">
        <v>2</v>
      </c>
      <c r="K377" t="s">
        <v>93</v>
      </c>
      <c r="L377">
        <v>2</v>
      </c>
      <c r="M377" t="s">
        <v>115</v>
      </c>
      <c r="N377" t="s">
        <v>80</v>
      </c>
      <c r="P377" t="s">
        <v>81</v>
      </c>
      <c r="Q377" t="s">
        <v>81</v>
      </c>
      <c r="R377" t="s">
        <v>82</v>
      </c>
      <c r="S377" t="s">
        <v>81</v>
      </c>
      <c r="T377" t="s">
        <v>81</v>
      </c>
      <c r="U377">
        <v>4</v>
      </c>
      <c r="V377">
        <v>4</v>
      </c>
      <c r="W377">
        <v>3</v>
      </c>
      <c r="X377">
        <v>4</v>
      </c>
      <c r="Y377">
        <v>2</v>
      </c>
      <c r="Z377">
        <v>1</v>
      </c>
      <c r="AA377">
        <v>3</v>
      </c>
      <c r="AB377" t="s">
        <v>83</v>
      </c>
      <c r="AC377">
        <v>2</v>
      </c>
      <c r="AD377">
        <v>2</v>
      </c>
      <c r="AE377">
        <v>1</v>
      </c>
      <c r="AF377">
        <v>5</v>
      </c>
      <c r="AG377">
        <v>5</v>
      </c>
      <c r="AH377">
        <v>2</v>
      </c>
      <c r="AI377">
        <v>4</v>
      </c>
      <c r="AJ377" t="s">
        <v>82</v>
      </c>
      <c r="AK377" t="s">
        <v>81</v>
      </c>
      <c r="AL377" t="s">
        <v>81</v>
      </c>
      <c r="AM377" t="s">
        <v>82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s">
        <v>81</v>
      </c>
      <c r="AZ377" t="s">
        <v>82</v>
      </c>
      <c r="BB377">
        <v>2</v>
      </c>
      <c r="BC377">
        <v>2</v>
      </c>
      <c r="BD377">
        <v>1</v>
      </c>
      <c r="BE377">
        <v>1</v>
      </c>
      <c r="BF377">
        <v>3</v>
      </c>
      <c r="BG377">
        <v>3</v>
      </c>
      <c r="BH377" t="s">
        <v>111</v>
      </c>
      <c r="BI377" t="s">
        <v>95</v>
      </c>
      <c r="BJ377" t="s">
        <v>96</v>
      </c>
      <c r="BK377" t="s">
        <v>87</v>
      </c>
      <c r="BL377" t="s">
        <v>97</v>
      </c>
      <c r="BM377" t="s">
        <v>117</v>
      </c>
      <c r="BN377" t="s">
        <v>108</v>
      </c>
      <c r="BO377" t="s">
        <v>124</v>
      </c>
      <c r="BP377" t="s">
        <v>114</v>
      </c>
      <c r="BQ377">
        <v>0</v>
      </c>
      <c r="BR377" t="s">
        <v>82</v>
      </c>
      <c r="BS377" t="s">
        <v>81</v>
      </c>
      <c r="BT377" t="s">
        <v>81</v>
      </c>
      <c r="BU377" t="s">
        <v>81</v>
      </c>
      <c r="BV377" t="s">
        <v>81</v>
      </c>
    </row>
    <row r="378" spans="1:75" x14ac:dyDescent="0.15">
      <c r="A378">
        <v>379</v>
      </c>
      <c r="D378" t="s">
        <v>78</v>
      </c>
      <c r="E378">
        <v>1476396280</v>
      </c>
      <c r="P378" t="s">
        <v>76</v>
      </c>
      <c r="Q378" t="s">
        <v>76</v>
      </c>
      <c r="R378" t="s">
        <v>76</v>
      </c>
      <c r="S378" t="s">
        <v>76</v>
      </c>
      <c r="T378" t="s">
        <v>76</v>
      </c>
      <c r="AJ378" t="s">
        <v>76</v>
      </c>
      <c r="AK378" t="s">
        <v>76</v>
      </c>
      <c r="AL378" t="s">
        <v>76</v>
      </c>
      <c r="AM378" t="s">
        <v>76</v>
      </c>
      <c r="AN378" t="s">
        <v>76</v>
      </c>
      <c r="AO378" t="s">
        <v>76</v>
      </c>
      <c r="AP378" t="s">
        <v>76</v>
      </c>
      <c r="AQ378" t="s">
        <v>76</v>
      </c>
      <c r="AR378" t="s">
        <v>76</v>
      </c>
      <c r="AT378" t="s">
        <v>76</v>
      </c>
      <c r="AU378" t="s">
        <v>76</v>
      </c>
      <c r="AV378" t="s">
        <v>76</v>
      </c>
      <c r="AW378" t="s">
        <v>76</v>
      </c>
      <c r="AX378" t="s">
        <v>76</v>
      </c>
      <c r="AY378" t="s">
        <v>76</v>
      </c>
      <c r="AZ378" t="s">
        <v>76</v>
      </c>
      <c r="BR378" t="s">
        <v>76</v>
      </c>
      <c r="BS378" t="s">
        <v>76</v>
      </c>
      <c r="BT378" t="s">
        <v>76</v>
      </c>
      <c r="BU378" t="s">
        <v>76</v>
      </c>
      <c r="BV378" t="s">
        <v>76</v>
      </c>
    </row>
    <row r="379" spans="1:75" x14ac:dyDescent="0.15">
      <c r="A379">
        <v>380</v>
      </c>
      <c r="B379" t="s">
        <v>77</v>
      </c>
      <c r="C379">
        <v>3</v>
      </c>
      <c r="D379" t="s">
        <v>78</v>
      </c>
      <c r="E379">
        <v>1155008616</v>
      </c>
      <c r="F379">
        <v>3</v>
      </c>
      <c r="G379">
        <v>3</v>
      </c>
      <c r="H379">
        <v>3</v>
      </c>
      <c r="I379">
        <v>4</v>
      </c>
      <c r="J379">
        <v>3</v>
      </c>
      <c r="K379">
        <v>4</v>
      </c>
      <c r="L379">
        <v>3</v>
      </c>
      <c r="M379" t="s">
        <v>102</v>
      </c>
      <c r="N379" t="s">
        <v>80</v>
      </c>
      <c r="P379" t="s">
        <v>81</v>
      </c>
      <c r="Q379" t="s">
        <v>81</v>
      </c>
      <c r="R379" t="s">
        <v>82</v>
      </c>
      <c r="S379" t="s">
        <v>81</v>
      </c>
      <c r="T379" t="s">
        <v>81</v>
      </c>
      <c r="U379">
        <v>3</v>
      </c>
      <c r="V379">
        <v>3</v>
      </c>
      <c r="W379">
        <v>3</v>
      </c>
      <c r="X379">
        <v>3</v>
      </c>
      <c r="Y379">
        <v>4</v>
      </c>
      <c r="Z379">
        <v>4</v>
      </c>
      <c r="AA379">
        <v>4</v>
      </c>
      <c r="AB379" t="s">
        <v>153</v>
      </c>
      <c r="AC379">
        <v>2</v>
      </c>
      <c r="AD379">
        <v>3</v>
      </c>
      <c r="AE379">
        <v>4</v>
      </c>
      <c r="AF379">
        <v>4</v>
      </c>
      <c r="AG379">
        <v>4</v>
      </c>
      <c r="AH379">
        <v>2</v>
      </c>
      <c r="AI379">
        <v>2</v>
      </c>
      <c r="AJ379" t="s">
        <v>81</v>
      </c>
      <c r="AK379" t="s">
        <v>81</v>
      </c>
      <c r="AL379" t="s">
        <v>82</v>
      </c>
      <c r="AM379" t="s">
        <v>81</v>
      </c>
      <c r="AN379" t="s">
        <v>81</v>
      </c>
      <c r="AO379" t="s">
        <v>82</v>
      </c>
      <c r="AP379" t="s">
        <v>81</v>
      </c>
      <c r="AQ379" t="s">
        <v>81</v>
      </c>
      <c r="AR379" t="s">
        <v>82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s">
        <v>81</v>
      </c>
      <c r="AZ379" t="s">
        <v>82</v>
      </c>
      <c r="BB379">
        <v>2</v>
      </c>
      <c r="BC379">
        <v>3</v>
      </c>
      <c r="BD379">
        <v>3</v>
      </c>
      <c r="BE379">
        <v>5</v>
      </c>
      <c r="BF379">
        <v>4</v>
      </c>
      <c r="BG379">
        <v>5</v>
      </c>
      <c r="BH379" t="s">
        <v>111</v>
      </c>
      <c r="BI379" t="s">
        <v>95</v>
      </c>
      <c r="BJ379" t="s">
        <v>317</v>
      </c>
      <c r="BK379" t="s">
        <v>318</v>
      </c>
      <c r="BL379" t="s">
        <v>88</v>
      </c>
      <c r="BM379" t="s">
        <v>98</v>
      </c>
      <c r="BN379" t="s">
        <v>108</v>
      </c>
      <c r="BO379" t="s">
        <v>169</v>
      </c>
      <c r="BP379" t="s">
        <v>100</v>
      </c>
      <c r="BQ379">
        <v>0</v>
      </c>
      <c r="BR379" t="s">
        <v>82</v>
      </c>
      <c r="BS379" t="s">
        <v>81</v>
      </c>
      <c r="BT379" t="s">
        <v>81</v>
      </c>
      <c r="BU379" t="s">
        <v>81</v>
      </c>
      <c r="BV379" t="s">
        <v>81</v>
      </c>
    </row>
    <row r="380" spans="1:75" x14ac:dyDescent="0.15">
      <c r="A380">
        <v>381</v>
      </c>
      <c r="B380" t="s">
        <v>77</v>
      </c>
      <c r="C380">
        <v>3</v>
      </c>
      <c r="D380" t="s">
        <v>75</v>
      </c>
      <c r="E380">
        <v>2041795577</v>
      </c>
      <c r="F380">
        <v>2</v>
      </c>
      <c r="G380" t="s">
        <v>101</v>
      </c>
      <c r="H380" t="s">
        <v>101</v>
      </c>
      <c r="I380" t="s">
        <v>93</v>
      </c>
      <c r="J380">
        <v>2</v>
      </c>
      <c r="K380">
        <v>3</v>
      </c>
      <c r="L380" t="s">
        <v>101</v>
      </c>
      <c r="M380" t="s">
        <v>115</v>
      </c>
      <c r="N380" t="s">
        <v>80</v>
      </c>
      <c r="P380" t="s">
        <v>81</v>
      </c>
      <c r="Q380" t="s">
        <v>81</v>
      </c>
      <c r="R380" t="s">
        <v>82</v>
      </c>
      <c r="S380" t="s">
        <v>81</v>
      </c>
      <c r="T380" t="s">
        <v>81</v>
      </c>
      <c r="U380">
        <v>5</v>
      </c>
      <c r="V380">
        <v>5</v>
      </c>
      <c r="W380">
        <v>4</v>
      </c>
      <c r="X380">
        <v>5</v>
      </c>
      <c r="Y380">
        <v>2</v>
      </c>
      <c r="Z380">
        <v>1</v>
      </c>
      <c r="AA380">
        <v>3</v>
      </c>
      <c r="AB380" t="s">
        <v>94</v>
      </c>
      <c r="AC380">
        <v>5</v>
      </c>
      <c r="AD380">
        <v>5</v>
      </c>
      <c r="AE380">
        <v>5</v>
      </c>
      <c r="AF380">
        <v>5</v>
      </c>
      <c r="AG380">
        <v>2</v>
      </c>
      <c r="AH380">
        <v>4</v>
      </c>
      <c r="AJ380" t="s">
        <v>82</v>
      </c>
      <c r="AK380" t="s">
        <v>81</v>
      </c>
      <c r="AL380" t="s">
        <v>82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82</v>
      </c>
      <c r="AT380" t="s">
        <v>81</v>
      </c>
      <c r="AU380" t="s">
        <v>82</v>
      </c>
      <c r="AV380" t="s">
        <v>82</v>
      </c>
      <c r="AW380" t="s">
        <v>81</v>
      </c>
      <c r="AX380" t="s">
        <v>82</v>
      </c>
      <c r="AY380" t="s">
        <v>81</v>
      </c>
      <c r="AZ380" t="s">
        <v>81</v>
      </c>
      <c r="BB380">
        <v>4</v>
      </c>
      <c r="BC380">
        <v>3</v>
      </c>
      <c r="BD380">
        <v>5</v>
      </c>
      <c r="BE380">
        <v>2</v>
      </c>
      <c r="BF380">
        <v>2</v>
      </c>
      <c r="BH380" t="s">
        <v>111</v>
      </c>
      <c r="BI380" t="s">
        <v>95</v>
      </c>
      <c r="BJ380" t="s">
        <v>96</v>
      </c>
      <c r="BK380" t="s">
        <v>319</v>
      </c>
      <c r="BL380" t="s">
        <v>97</v>
      </c>
      <c r="BM380" t="s">
        <v>117</v>
      </c>
      <c r="BN380" t="s">
        <v>108</v>
      </c>
      <c r="BO380" t="s">
        <v>122</v>
      </c>
      <c r="BP380" t="s">
        <v>114</v>
      </c>
      <c r="BQ380">
        <v>0</v>
      </c>
      <c r="BR380" t="s">
        <v>82</v>
      </c>
      <c r="BS380" t="s">
        <v>81</v>
      </c>
      <c r="BT380" t="s">
        <v>81</v>
      </c>
      <c r="BU380" t="s">
        <v>81</v>
      </c>
      <c r="BV380" t="s">
        <v>81</v>
      </c>
    </row>
    <row r="381" spans="1:75" x14ac:dyDescent="0.15">
      <c r="A381">
        <v>382</v>
      </c>
      <c r="B381" t="s">
        <v>77</v>
      </c>
      <c r="C381">
        <v>3</v>
      </c>
      <c r="D381" t="s">
        <v>78</v>
      </c>
      <c r="E381">
        <v>2142274934</v>
      </c>
      <c r="F381" t="s">
        <v>101</v>
      </c>
      <c r="G381" t="s">
        <v>101</v>
      </c>
      <c r="H381" t="s">
        <v>101</v>
      </c>
      <c r="I381" t="s">
        <v>101</v>
      </c>
      <c r="J381">
        <v>2</v>
      </c>
      <c r="K381">
        <v>2</v>
      </c>
      <c r="L381" t="s">
        <v>101</v>
      </c>
      <c r="M381" t="s">
        <v>102</v>
      </c>
      <c r="N381" t="s">
        <v>80</v>
      </c>
      <c r="P381" t="s">
        <v>81</v>
      </c>
      <c r="Q381" t="s">
        <v>81</v>
      </c>
      <c r="R381" t="s">
        <v>81</v>
      </c>
      <c r="S381" t="s">
        <v>81</v>
      </c>
      <c r="T381" t="s">
        <v>82</v>
      </c>
      <c r="U381">
        <v>3</v>
      </c>
      <c r="V381">
        <v>3</v>
      </c>
      <c r="W381">
        <v>1</v>
      </c>
      <c r="X381">
        <v>3</v>
      </c>
      <c r="Y381">
        <v>4</v>
      </c>
      <c r="Z381">
        <v>2</v>
      </c>
      <c r="AA381">
        <v>2</v>
      </c>
      <c r="AB381" t="s">
        <v>153</v>
      </c>
      <c r="AC381">
        <v>4</v>
      </c>
      <c r="AD381">
        <v>3</v>
      </c>
      <c r="AE381">
        <v>5</v>
      </c>
      <c r="AF381">
        <v>5</v>
      </c>
      <c r="AG381">
        <v>5</v>
      </c>
      <c r="AH381">
        <v>5</v>
      </c>
      <c r="AI381">
        <v>3</v>
      </c>
      <c r="AJ381" t="s">
        <v>82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82</v>
      </c>
      <c r="AQ381" t="s">
        <v>81</v>
      </c>
      <c r="AR381" t="s">
        <v>81</v>
      </c>
      <c r="AT381" t="s">
        <v>82</v>
      </c>
      <c r="AU381" t="s">
        <v>82</v>
      </c>
      <c r="AV381" t="s">
        <v>82</v>
      </c>
      <c r="AW381" t="s">
        <v>81</v>
      </c>
      <c r="AX381" t="s">
        <v>81</v>
      </c>
      <c r="AY381" t="s">
        <v>82</v>
      </c>
      <c r="AZ381" t="s">
        <v>81</v>
      </c>
      <c r="BB381">
        <v>2</v>
      </c>
      <c r="BC381">
        <v>4</v>
      </c>
      <c r="BD381">
        <v>5</v>
      </c>
      <c r="BE381">
        <v>5</v>
      </c>
      <c r="BF381">
        <v>4</v>
      </c>
      <c r="BG381">
        <v>5</v>
      </c>
      <c r="BH381" t="s">
        <v>111</v>
      </c>
      <c r="BI381" t="s">
        <v>95</v>
      </c>
      <c r="BJ381" t="s">
        <v>106</v>
      </c>
      <c r="BK381" t="s">
        <v>132</v>
      </c>
      <c r="BL381" t="s">
        <v>97</v>
      </c>
      <c r="BM381" t="s">
        <v>117</v>
      </c>
      <c r="BN381" t="s">
        <v>108</v>
      </c>
      <c r="BO381" t="s">
        <v>169</v>
      </c>
      <c r="BP381" t="s">
        <v>100</v>
      </c>
      <c r="BQ381">
        <v>0</v>
      </c>
      <c r="BR381" t="s">
        <v>82</v>
      </c>
      <c r="BS381" t="s">
        <v>81</v>
      </c>
      <c r="BT381" t="s">
        <v>81</v>
      </c>
      <c r="BU381" t="s">
        <v>81</v>
      </c>
      <c r="BV381" t="s">
        <v>81</v>
      </c>
    </row>
    <row r="382" spans="1:75" x14ac:dyDescent="0.15">
      <c r="A382">
        <v>383</v>
      </c>
      <c r="B382" t="s">
        <v>77</v>
      </c>
      <c r="C382">
        <v>3</v>
      </c>
      <c r="D382" t="s">
        <v>78</v>
      </c>
      <c r="E382">
        <v>1493338430</v>
      </c>
      <c r="F382">
        <v>4</v>
      </c>
      <c r="G382">
        <v>3</v>
      </c>
      <c r="H382">
        <v>2</v>
      </c>
      <c r="I382" t="s">
        <v>93</v>
      </c>
      <c r="J382">
        <v>2</v>
      </c>
      <c r="K382">
        <v>3</v>
      </c>
      <c r="L382">
        <v>4</v>
      </c>
      <c r="M382" t="s">
        <v>105</v>
      </c>
      <c r="N382" t="s">
        <v>80</v>
      </c>
      <c r="P382" t="s">
        <v>81</v>
      </c>
      <c r="Q382" t="s">
        <v>81</v>
      </c>
      <c r="R382" t="s">
        <v>82</v>
      </c>
      <c r="S382" t="s">
        <v>81</v>
      </c>
      <c r="T382" t="s">
        <v>81</v>
      </c>
      <c r="U382">
        <v>5</v>
      </c>
      <c r="V382">
        <v>4</v>
      </c>
      <c r="W382">
        <v>3</v>
      </c>
      <c r="X382">
        <v>5</v>
      </c>
      <c r="Y382">
        <v>4</v>
      </c>
      <c r="Z382">
        <v>2</v>
      </c>
      <c r="AA382">
        <v>5</v>
      </c>
      <c r="AB382" t="s">
        <v>153</v>
      </c>
      <c r="AC382">
        <v>5</v>
      </c>
      <c r="AD382">
        <v>5</v>
      </c>
      <c r="AE382">
        <v>4</v>
      </c>
      <c r="AF382">
        <v>5</v>
      </c>
      <c r="AG382">
        <v>4</v>
      </c>
      <c r="AH382">
        <v>5</v>
      </c>
      <c r="AI382">
        <v>3</v>
      </c>
      <c r="AJ382" t="s">
        <v>82</v>
      </c>
      <c r="AK382" t="s">
        <v>81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T382" t="s">
        <v>81</v>
      </c>
      <c r="AU382" t="s">
        <v>81</v>
      </c>
      <c r="AV382" t="s">
        <v>81</v>
      </c>
      <c r="AW382" t="s">
        <v>82</v>
      </c>
      <c r="AX382" t="s">
        <v>82</v>
      </c>
      <c r="AY382" t="s">
        <v>82</v>
      </c>
      <c r="AZ382" t="s">
        <v>81</v>
      </c>
      <c r="BB382">
        <v>2</v>
      </c>
      <c r="BC382">
        <v>5</v>
      </c>
      <c r="BD382">
        <v>2</v>
      </c>
      <c r="BE382">
        <v>4</v>
      </c>
      <c r="BF382">
        <v>5</v>
      </c>
      <c r="BG382">
        <v>1</v>
      </c>
      <c r="BH382" t="s">
        <v>84</v>
      </c>
      <c r="BI382" t="s">
        <v>95</v>
      </c>
      <c r="BJ382" t="s">
        <v>106</v>
      </c>
      <c r="BK382" t="s">
        <v>320</v>
      </c>
      <c r="BL382" t="s">
        <v>97</v>
      </c>
      <c r="BM382" t="s">
        <v>89</v>
      </c>
      <c r="BN382" t="s">
        <v>90</v>
      </c>
      <c r="BO382" t="s">
        <v>124</v>
      </c>
      <c r="BP382" t="s">
        <v>92</v>
      </c>
      <c r="BQ382">
        <v>0</v>
      </c>
      <c r="BR382" t="s">
        <v>81</v>
      </c>
      <c r="BS382" t="s">
        <v>81</v>
      </c>
      <c r="BT382" t="s">
        <v>82</v>
      </c>
      <c r="BU382" t="s">
        <v>81</v>
      </c>
      <c r="BV382" t="s">
        <v>81</v>
      </c>
    </row>
    <row r="383" spans="1:75" x14ac:dyDescent="0.15">
      <c r="A383">
        <v>384</v>
      </c>
      <c r="B383" t="s">
        <v>77</v>
      </c>
      <c r="C383">
        <v>3</v>
      </c>
      <c r="D383" t="s">
        <v>78</v>
      </c>
      <c r="E383">
        <v>166659683</v>
      </c>
      <c r="F383">
        <v>4</v>
      </c>
      <c r="G383">
        <v>3</v>
      </c>
      <c r="H383">
        <v>4</v>
      </c>
      <c r="I383">
        <v>2</v>
      </c>
      <c r="J383">
        <v>2</v>
      </c>
      <c r="K383">
        <v>4</v>
      </c>
      <c r="L383" t="s">
        <v>101</v>
      </c>
      <c r="M383" t="s">
        <v>105</v>
      </c>
      <c r="N383" t="s">
        <v>120</v>
      </c>
      <c r="P383" t="s">
        <v>82</v>
      </c>
      <c r="Q383" t="s">
        <v>81</v>
      </c>
      <c r="R383" t="s">
        <v>81</v>
      </c>
      <c r="S383" t="s">
        <v>81</v>
      </c>
      <c r="T383" t="s">
        <v>81</v>
      </c>
      <c r="U383">
        <v>4</v>
      </c>
      <c r="V383">
        <v>4</v>
      </c>
      <c r="W383">
        <v>1</v>
      </c>
      <c r="X383">
        <v>4</v>
      </c>
      <c r="Y383">
        <v>4</v>
      </c>
      <c r="Z383">
        <v>3</v>
      </c>
      <c r="AA383">
        <v>5</v>
      </c>
      <c r="AB383" t="s">
        <v>83</v>
      </c>
      <c r="AC383">
        <v>5</v>
      </c>
      <c r="AD383">
        <v>5</v>
      </c>
      <c r="AE383">
        <v>5</v>
      </c>
      <c r="AF383">
        <v>1</v>
      </c>
      <c r="AG383">
        <v>1</v>
      </c>
      <c r="AH383">
        <v>5</v>
      </c>
      <c r="AI383">
        <v>1</v>
      </c>
      <c r="AJ383" t="s">
        <v>82</v>
      </c>
      <c r="AK383" t="s">
        <v>81</v>
      </c>
      <c r="AL383" t="s">
        <v>81</v>
      </c>
      <c r="AM383" t="s">
        <v>82</v>
      </c>
      <c r="AN383" t="s">
        <v>81</v>
      </c>
      <c r="AO383" t="s">
        <v>81</v>
      </c>
      <c r="AP383" t="s">
        <v>81</v>
      </c>
      <c r="AQ383" t="s">
        <v>82</v>
      </c>
      <c r="AR383" t="s">
        <v>81</v>
      </c>
      <c r="AT383" t="s">
        <v>81</v>
      </c>
      <c r="AU383" t="s">
        <v>82</v>
      </c>
      <c r="AV383" t="s">
        <v>81</v>
      </c>
      <c r="AW383" t="s">
        <v>81</v>
      </c>
      <c r="AX383" t="s">
        <v>82</v>
      </c>
      <c r="AY383" t="s">
        <v>82</v>
      </c>
      <c r="AZ383" t="s">
        <v>81</v>
      </c>
      <c r="BB383">
        <v>3</v>
      </c>
      <c r="BC383">
        <v>4</v>
      </c>
      <c r="BD383">
        <v>5</v>
      </c>
      <c r="BE383">
        <v>5</v>
      </c>
      <c r="BF383">
        <v>3</v>
      </c>
      <c r="BG383">
        <v>5</v>
      </c>
      <c r="BH383" t="s">
        <v>147</v>
      </c>
      <c r="BI383" t="s">
        <v>85</v>
      </c>
      <c r="BJ383" t="s">
        <v>151</v>
      </c>
      <c r="BK383" t="s">
        <v>164</v>
      </c>
      <c r="BL383" t="s">
        <v>97</v>
      </c>
      <c r="BM383" t="s">
        <v>98</v>
      </c>
      <c r="BN383" t="s">
        <v>108</v>
      </c>
      <c r="BO383" t="s">
        <v>91</v>
      </c>
      <c r="BP383" t="s">
        <v>92</v>
      </c>
      <c r="BQ383">
        <v>1</v>
      </c>
      <c r="BR383" t="s">
        <v>82</v>
      </c>
      <c r="BS383" t="s">
        <v>81</v>
      </c>
      <c r="BT383" t="s">
        <v>81</v>
      </c>
      <c r="BU383" t="s">
        <v>81</v>
      </c>
      <c r="BV383" t="s">
        <v>81</v>
      </c>
    </row>
    <row r="384" spans="1:75" x14ac:dyDescent="0.15">
      <c r="A384">
        <v>385</v>
      </c>
      <c r="B384" t="s">
        <v>77</v>
      </c>
      <c r="C384">
        <v>3</v>
      </c>
      <c r="D384" t="s">
        <v>78</v>
      </c>
      <c r="E384">
        <v>1373034365</v>
      </c>
      <c r="F384">
        <v>4</v>
      </c>
      <c r="G384">
        <v>3</v>
      </c>
      <c r="H384" t="s">
        <v>101</v>
      </c>
      <c r="I384">
        <v>4</v>
      </c>
      <c r="J384">
        <v>3</v>
      </c>
      <c r="K384">
        <v>4</v>
      </c>
      <c r="L384">
        <v>3</v>
      </c>
      <c r="M384" t="s">
        <v>79</v>
      </c>
      <c r="N384" t="s">
        <v>80</v>
      </c>
      <c r="P384" t="s">
        <v>81</v>
      </c>
      <c r="Q384" t="s">
        <v>81</v>
      </c>
      <c r="R384" t="s">
        <v>82</v>
      </c>
      <c r="S384" t="s">
        <v>81</v>
      </c>
      <c r="T384" t="s">
        <v>81</v>
      </c>
      <c r="U384">
        <v>4</v>
      </c>
      <c r="V384">
        <v>4</v>
      </c>
      <c r="W384">
        <v>4</v>
      </c>
      <c r="X384">
        <v>3</v>
      </c>
      <c r="Y384">
        <v>3</v>
      </c>
      <c r="Z384">
        <v>3</v>
      </c>
      <c r="AA384">
        <v>2</v>
      </c>
      <c r="AB384" t="s">
        <v>83</v>
      </c>
      <c r="AC384">
        <v>5</v>
      </c>
      <c r="AD384">
        <v>4</v>
      </c>
      <c r="AE384">
        <v>5</v>
      </c>
      <c r="AF384">
        <v>5</v>
      </c>
      <c r="AG384">
        <v>3</v>
      </c>
      <c r="AH384">
        <v>4</v>
      </c>
      <c r="AI384">
        <v>3</v>
      </c>
      <c r="AJ384" t="s">
        <v>81</v>
      </c>
      <c r="AK384" t="s">
        <v>81</v>
      </c>
      <c r="AL384" t="s">
        <v>82</v>
      </c>
      <c r="AM384" t="s">
        <v>81</v>
      </c>
      <c r="AN384" t="s">
        <v>82</v>
      </c>
      <c r="AO384" t="s">
        <v>82</v>
      </c>
      <c r="AP384" t="s">
        <v>81</v>
      </c>
      <c r="AQ384" t="s">
        <v>81</v>
      </c>
      <c r="AR384" t="s">
        <v>81</v>
      </c>
      <c r="AT384" t="s">
        <v>82</v>
      </c>
      <c r="AU384" t="s">
        <v>81</v>
      </c>
      <c r="AV384" t="s">
        <v>81</v>
      </c>
      <c r="AW384" t="s">
        <v>81</v>
      </c>
      <c r="AX384" t="s">
        <v>82</v>
      </c>
      <c r="AY384" t="s">
        <v>81</v>
      </c>
      <c r="AZ384" t="s">
        <v>81</v>
      </c>
      <c r="BB384">
        <v>5</v>
      </c>
      <c r="BC384">
        <v>5</v>
      </c>
      <c r="BD384">
        <v>4</v>
      </c>
      <c r="BE384">
        <v>5</v>
      </c>
      <c r="BF384">
        <v>5</v>
      </c>
      <c r="BG384">
        <v>4</v>
      </c>
      <c r="BH384" t="s">
        <v>111</v>
      </c>
      <c r="BI384" t="s">
        <v>85</v>
      </c>
      <c r="BJ384" t="s">
        <v>148</v>
      </c>
      <c r="BK384" t="s">
        <v>87</v>
      </c>
      <c r="BL384" t="s">
        <v>97</v>
      </c>
      <c r="BM384" t="s">
        <v>89</v>
      </c>
      <c r="BN384" t="s">
        <v>108</v>
      </c>
      <c r="BO384" t="s">
        <v>91</v>
      </c>
      <c r="BP384" t="s">
        <v>92</v>
      </c>
      <c r="BQ384">
        <v>0</v>
      </c>
      <c r="BR384" t="s">
        <v>82</v>
      </c>
      <c r="BS384" t="s">
        <v>81</v>
      </c>
      <c r="BT384" t="s">
        <v>81</v>
      </c>
      <c r="BU384" t="s">
        <v>81</v>
      </c>
      <c r="BV384" t="s">
        <v>81</v>
      </c>
    </row>
    <row r="385" spans="1:75" x14ac:dyDescent="0.15">
      <c r="A385">
        <v>386</v>
      </c>
      <c r="B385" t="s">
        <v>77</v>
      </c>
      <c r="C385">
        <v>3</v>
      </c>
      <c r="D385" t="s">
        <v>75</v>
      </c>
      <c r="E385">
        <v>497843164</v>
      </c>
      <c r="F385">
        <v>3</v>
      </c>
      <c r="G385">
        <v>4</v>
      </c>
      <c r="H385">
        <v>2</v>
      </c>
      <c r="I385">
        <v>3</v>
      </c>
      <c r="J385">
        <v>3</v>
      </c>
      <c r="K385">
        <v>4</v>
      </c>
      <c r="L385">
        <v>3</v>
      </c>
      <c r="M385" t="s">
        <v>105</v>
      </c>
      <c r="N385" t="s">
        <v>80</v>
      </c>
      <c r="P385" t="s">
        <v>81</v>
      </c>
      <c r="Q385" t="s">
        <v>81</v>
      </c>
      <c r="R385" t="s">
        <v>82</v>
      </c>
      <c r="S385" t="s">
        <v>81</v>
      </c>
      <c r="T385" t="s">
        <v>82</v>
      </c>
      <c r="U385">
        <v>5</v>
      </c>
      <c r="V385">
        <v>5</v>
      </c>
      <c r="W385">
        <v>4</v>
      </c>
      <c r="X385">
        <v>3</v>
      </c>
      <c r="Y385">
        <v>3</v>
      </c>
      <c r="Z385">
        <v>5</v>
      </c>
      <c r="AA385">
        <v>4</v>
      </c>
      <c r="AB385" t="s">
        <v>153</v>
      </c>
      <c r="AC385">
        <v>3</v>
      </c>
      <c r="AD385">
        <v>3</v>
      </c>
      <c r="AE385">
        <v>4</v>
      </c>
      <c r="AF385">
        <v>5</v>
      </c>
      <c r="AG385">
        <v>4</v>
      </c>
      <c r="AH385">
        <v>4</v>
      </c>
      <c r="AI385">
        <v>4</v>
      </c>
      <c r="AJ385" t="s">
        <v>82</v>
      </c>
      <c r="AK385" t="s">
        <v>81</v>
      </c>
      <c r="AL385" t="s">
        <v>81</v>
      </c>
      <c r="AM385" t="s">
        <v>82</v>
      </c>
      <c r="AN385" t="s">
        <v>81</v>
      </c>
      <c r="AO385" t="s">
        <v>82</v>
      </c>
      <c r="AP385" t="s">
        <v>81</v>
      </c>
      <c r="AQ385" t="s">
        <v>81</v>
      </c>
      <c r="AR385" t="s">
        <v>81</v>
      </c>
      <c r="AT385" t="s">
        <v>81</v>
      </c>
      <c r="AU385" t="s">
        <v>81</v>
      </c>
      <c r="AV385" t="s">
        <v>81</v>
      </c>
      <c r="AW385" t="s">
        <v>82</v>
      </c>
      <c r="AX385" t="s">
        <v>82</v>
      </c>
      <c r="AY385" t="s">
        <v>82</v>
      </c>
      <c r="AZ385" t="s">
        <v>81</v>
      </c>
      <c r="BB385">
        <v>4</v>
      </c>
      <c r="BC385">
        <v>5</v>
      </c>
      <c r="BD385">
        <v>3</v>
      </c>
      <c r="BE385">
        <v>3</v>
      </c>
      <c r="BF385">
        <v>4</v>
      </c>
      <c r="BG385">
        <v>4</v>
      </c>
      <c r="BH385" t="s">
        <v>84</v>
      </c>
      <c r="BI385" t="s">
        <v>85</v>
      </c>
      <c r="BJ385" t="s">
        <v>96</v>
      </c>
      <c r="BK385" t="s">
        <v>161</v>
      </c>
      <c r="BL385" t="s">
        <v>97</v>
      </c>
      <c r="BM385" t="s">
        <v>89</v>
      </c>
      <c r="BN385" t="s">
        <v>90</v>
      </c>
      <c r="BO385" t="s">
        <v>104</v>
      </c>
      <c r="BP385" t="s">
        <v>100</v>
      </c>
      <c r="BQ385">
        <v>0</v>
      </c>
      <c r="BR385" t="s">
        <v>81</v>
      </c>
      <c r="BS385" t="s">
        <v>82</v>
      </c>
      <c r="BT385" t="s">
        <v>82</v>
      </c>
      <c r="BU385" t="s">
        <v>81</v>
      </c>
      <c r="BV385" t="s">
        <v>81</v>
      </c>
      <c r="BW385" t="s">
        <v>321</v>
      </c>
    </row>
    <row r="386" spans="1:75" x14ac:dyDescent="0.15">
      <c r="A386">
        <v>387</v>
      </c>
      <c r="B386" t="s">
        <v>77</v>
      </c>
      <c r="C386">
        <v>3</v>
      </c>
      <c r="D386" t="s">
        <v>75</v>
      </c>
      <c r="E386">
        <v>298638143</v>
      </c>
      <c r="F386">
        <v>2</v>
      </c>
      <c r="G386">
        <v>4</v>
      </c>
      <c r="H386">
        <v>4</v>
      </c>
      <c r="I386">
        <v>2</v>
      </c>
      <c r="J386">
        <v>3</v>
      </c>
      <c r="K386">
        <v>2</v>
      </c>
      <c r="L386" t="s">
        <v>93</v>
      </c>
      <c r="M386" t="s">
        <v>115</v>
      </c>
      <c r="N386" t="s">
        <v>120</v>
      </c>
      <c r="O386" t="s">
        <v>322</v>
      </c>
      <c r="P386" t="s">
        <v>81</v>
      </c>
      <c r="Q386" t="s">
        <v>82</v>
      </c>
      <c r="R386" t="s">
        <v>82</v>
      </c>
      <c r="S386" t="s">
        <v>81</v>
      </c>
      <c r="T386" t="s">
        <v>81</v>
      </c>
      <c r="U386">
        <v>3</v>
      </c>
      <c r="V386">
        <v>4</v>
      </c>
      <c r="W386">
        <v>3</v>
      </c>
      <c r="X386">
        <v>3</v>
      </c>
      <c r="Y386">
        <v>2</v>
      </c>
      <c r="Z386">
        <v>3</v>
      </c>
      <c r="AA386">
        <v>3</v>
      </c>
      <c r="AB386" t="s">
        <v>83</v>
      </c>
      <c r="AC386">
        <v>4</v>
      </c>
      <c r="AD386">
        <v>3</v>
      </c>
      <c r="AE386">
        <v>3</v>
      </c>
      <c r="AF386">
        <v>5</v>
      </c>
      <c r="AG386">
        <v>1</v>
      </c>
      <c r="AH386">
        <v>3</v>
      </c>
      <c r="AI386">
        <v>2</v>
      </c>
      <c r="AJ386" t="s">
        <v>81</v>
      </c>
      <c r="AK386" t="s">
        <v>81</v>
      </c>
      <c r="AL386" t="s">
        <v>81</v>
      </c>
      <c r="AM386" t="s">
        <v>81</v>
      </c>
      <c r="AN386" t="s">
        <v>82</v>
      </c>
      <c r="AO386" t="s">
        <v>81</v>
      </c>
      <c r="AP386" t="s">
        <v>81</v>
      </c>
      <c r="AQ386" t="s">
        <v>81</v>
      </c>
      <c r="AR386" t="s">
        <v>82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s">
        <v>82</v>
      </c>
      <c r="AZ386" t="s">
        <v>81</v>
      </c>
      <c r="BB386">
        <v>4</v>
      </c>
      <c r="BC386">
        <v>4</v>
      </c>
      <c r="BD386">
        <v>1</v>
      </c>
      <c r="BE386">
        <v>4</v>
      </c>
      <c r="BF386">
        <v>4</v>
      </c>
      <c r="BG386">
        <v>3</v>
      </c>
      <c r="BH386" t="s">
        <v>111</v>
      </c>
      <c r="BI386" t="s">
        <v>85</v>
      </c>
      <c r="BJ386" t="s">
        <v>323</v>
      </c>
      <c r="BK386" t="s">
        <v>324</v>
      </c>
      <c r="BL386" t="s">
        <v>97</v>
      </c>
      <c r="BM386" t="s">
        <v>117</v>
      </c>
      <c r="BN386" t="s">
        <v>99</v>
      </c>
      <c r="BO386" t="s">
        <v>104</v>
      </c>
      <c r="BP386" t="s">
        <v>114</v>
      </c>
      <c r="BQ386">
        <v>0</v>
      </c>
      <c r="BR386" t="s">
        <v>81</v>
      </c>
      <c r="BS386" t="s">
        <v>81</v>
      </c>
      <c r="BT386" t="s">
        <v>82</v>
      </c>
      <c r="BU386" t="s">
        <v>81</v>
      </c>
      <c r="BV386" t="s">
        <v>81</v>
      </c>
    </row>
    <row r="387" spans="1:75" x14ac:dyDescent="0.15">
      <c r="A387">
        <v>388</v>
      </c>
      <c r="B387" t="s">
        <v>77</v>
      </c>
      <c r="C387">
        <v>3</v>
      </c>
      <c r="D387" t="s">
        <v>78</v>
      </c>
      <c r="E387">
        <v>341808828</v>
      </c>
      <c r="F387">
        <v>4</v>
      </c>
      <c r="G387">
        <v>2</v>
      </c>
      <c r="H387">
        <v>3</v>
      </c>
      <c r="I387">
        <v>2</v>
      </c>
      <c r="J387">
        <v>2</v>
      </c>
      <c r="K387" t="s">
        <v>101</v>
      </c>
      <c r="L387">
        <v>4</v>
      </c>
      <c r="M387" t="s">
        <v>115</v>
      </c>
      <c r="N387" t="s">
        <v>80</v>
      </c>
      <c r="P387" t="s">
        <v>81</v>
      </c>
      <c r="Q387" t="s">
        <v>81</v>
      </c>
      <c r="R387" t="s">
        <v>82</v>
      </c>
      <c r="S387" t="s">
        <v>81</v>
      </c>
      <c r="T387" t="s">
        <v>81</v>
      </c>
      <c r="U387">
        <v>5</v>
      </c>
      <c r="V387">
        <v>5</v>
      </c>
      <c r="W387">
        <v>4</v>
      </c>
      <c r="X387">
        <v>5</v>
      </c>
      <c r="Y387">
        <v>5</v>
      </c>
      <c r="Z387">
        <v>3</v>
      </c>
      <c r="AA387">
        <v>5</v>
      </c>
      <c r="AB387" t="s">
        <v>110</v>
      </c>
      <c r="AC387">
        <v>5</v>
      </c>
      <c r="AD387">
        <v>4</v>
      </c>
      <c r="AE387">
        <v>5</v>
      </c>
      <c r="AF387">
        <v>5</v>
      </c>
      <c r="AG387">
        <v>3</v>
      </c>
      <c r="AH387">
        <v>3</v>
      </c>
      <c r="AI387">
        <v>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82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s">
        <v>81</v>
      </c>
      <c r="AZ387" t="s">
        <v>82</v>
      </c>
      <c r="BB387">
        <v>5</v>
      </c>
      <c r="BC387">
        <v>5</v>
      </c>
      <c r="BD387">
        <v>5</v>
      </c>
      <c r="BE387">
        <v>4</v>
      </c>
      <c r="BF387">
        <v>4</v>
      </c>
      <c r="BG387">
        <v>3</v>
      </c>
      <c r="BH387" t="s">
        <v>84</v>
      </c>
      <c r="BI387" t="s">
        <v>95</v>
      </c>
      <c r="BJ387" t="s">
        <v>148</v>
      </c>
      <c r="BK387" t="s">
        <v>87</v>
      </c>
      <c r="BL387" t="s">
        <v>97</v>
      </c>
      <c r="BM387" t="s">
        <v>89</v>
      </c>
      <c r="BN387" t="s">
        <v>90</v>
      </c>
      <c r="BO387" t="s">
        <v>104</v>
      </c>
      <c r="BP387" t="s">
        <v>141</v>
      </c>
      <c r="BQ387">
        <v>0</v>
      </c>
      <c r="BR387" t="s">
        <v>82</v>
      </c>
      <c r="BS387" t="s">
        <v>81</v>
      </c>
      <c r="BT387" t="s">
        <v>81</v>
      </c>
      <c r="BU387" t="s">
        <v>81</v>
      </c>
      <c r="BV387" t="s">
        <v>81</v>
      </c>
    </row>
    <row r="388" spans="1:75" x14ac:dyDescent="0.15">
      <c r="A388">
        <v>389</v>
      </c>
      <c r="B388" t="s">
        <v>77</v>
      </c>
      <c r="C388">
        <v>3</v>
      </c>
      <c r="D388" t="s">
        <v>75</v>
      </c>
      <c r="E388">
        <v>451701186</v>
      </c>
      <c r="F388">
        <v>2</v>
      </c>
      <c r="G388">
        <v>2</v>
      </c>
      <c r="H388">
        <v>2</v>
      </c>
      <c r="I388">
        <v>3</v>
      </c>
      <c r="J388">
        <v>2</v>
      </c>
      <c r="K388" t="s">
        <v>93</v>
      </c>
      <c r="L388">
        <v>4</v>
      </c>
      <c r="M388" t="s">
        <v>105</v>
      </c>
      <c r="N388" t="s">
        <v>80</v>
      </c>
      <c r="P388" t="s">
        <v>82</v>
      </c>
      <c r="Q388" t="s">
        <v>81</v>
      </c>
      <c r="R388" t="s">
        <v>81</v>
      </c>
      <c r="S388" t="s">
        <v>81</v>
      </c>
      <c r="T388" t="s">
        <v>81</v>
      </c>
      <c r="U388">
        <v>3</v>
      </c>
      <c r="V388">
        <v>5</v>
      </c>
      <c r="W388">
        <v>2</v>
      </c>
      <c r="X388">
        <v>4</v>
      </c>
      <c r="Y388">
        <v>2</v>
      </c>
      <c r="Z388">
        <v>1</v>
      </c>
      <c r="AA388">
        <v>4</v>
      </c>
      <c r="AB388" t="s">
        <v>110</v>
      </c>
      <c r="AC388">
        <v>3</v>
      </c>
      <c r="AD388">
        <v>3</v>
      </c>
      <c r="AE388">
        <v>4</v>
      </c>
      <c r="AF388">
        <v>5</v>
      </c>
      <c r="AG388">
        <v>4</v>
      </c>
      <c r="AH388">
        <v>3</v>
      </c>
      <c r="AI388">
        <v>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82</v>
      </c>
      <c r="AT388" t="s">
        <v>81</v>
      </c>
      <c r="AU388" t="s">
        <v>82</v>
      </c>
      <c r="AV388" t="s">
        <v>82</v>
      </c>
      <c r="AW388" t="s">
        <v>81</v>
      </c>
      <c r="AX388" t="s">
        <v>82</v>
      </c>
      <c r="AY388" t="s">
        <v>81</v>
      </c>
      <c r="AZ388" t="s">
        <v>81</v>
      </c>
      <c r="BB388">
        <v>5</v>
      </c>
      <c r="BC388">
        <v>5</v>
      </c>
      <c r="BD388">
        <v>4</v>
      </c>
      <c r="BE388">
        <v>5</v>
      </c>
      <c r="BF388">
        <v>4</v>
      </c>
      <c r="BG388">
        <v>3</v>
      </c>
      <c r="BH388" t="s">
        <v>84</v>
      </c>
      <c r="BI388" t="s">
        <v>85</v>
      </c>
      <c r="BJ388" t="s">
        <v>96</v>
      </c>
      <c r="BK388" t="s">
        <v>325</v>
      </c>
      <c r="BL388" t="s">
        <v>107</v>
      </c>
      <c r="BM388" t="s">
        <v>117</v>
      </c>
      <c r="BN388" t="s">
        <v>90</v>
      </c>
      <c r="BO388" t="s">
        <v>122</v>
      </c>
      <c r="BP388" t="s">
        <v>100</v>
      </c>
      <c r="BQ388">
        <v>0</v>
      </c>
      <c r="BR388" t="s">
        <v>81</v>
      </c>
      <c r="BS388" t="s">
        <v>82</v>
      </c>
      <c r="BT388" t="s">
        <v>81</v>
      </c>
      <c r="BU388" t="s">
        <v>81</v>
      </c>
      <c r="BV388" t="s">
        <v>81</v>
      </c>
    </row>
    <row r="389" spans="1:75" x14ac:dyDescent="0.15">
      <c r="A389">
        <v>390</v>
      </c>
      <c r="D389" t="s">
        <v>78</v>
      </c>
      <c r="E389">
        <v>6294074</v>
      </c>
      <c r="P389" t="s">
        <v>76</v>
      </c>
      <c r="Q389" t="s">
        <v>76</v>
      </c>
      <c r="R389" t="s">
        <v>76</v>
      </c>
      <c r="S389" t="s">
        <v>76</v>
      </c>
      <c r="T389" t="s">
        <v>76</v>
      </c>
      <c r="AJ389" t="s">
        <v>76</v>
      </c>
      <c r="AK389" t="s">
        <v>76</v>
      </c>
      <c r="AL389" t="s">
        <v>76</v>
      </c>
      <c r="AM389" t="s">
        <v>76</v>
      </c>
      <c r="AN389" t="s">
        <v>76</v>
      </c>
      <c r="AO389" t="s">
        <v>76</v>
      </c>
      <c r="AP389" t="s">
        <v>76</v>
      </c>
      <c r="AQ389" t="s">
        <v>76</v>
      </c>
      <c r="AR389" t="s">
        <v>76</v>
      </c>
      <c r="AT389" t="s">
        <v>76</v>
      </c>
      <c r="AU389" t="s">
        <v>76</v>
      </c>
      <c r="AV389" t="s">
        <v>76</v>
      </c>
      <c r="AW389" t="s">
        <v>76</v>
      </c>
      <c r="AX389" t="s">
        <v>76</v>
      </c>
      <c r="AY389" t="s">
        <v>76</v>
      </c>
      <c r="AZ389" t="s">
        <v>76</v>
      </c>
      <c r="BR389" t="s">
        <v>76</v>
      </c>
      <c r="BS389" t="s">
        <v>76</v>
      </c>
      <c r="BT389" t="s">
        <v>76</v>
      </c>
      <c r="BU389" t="s">
        <v>76</v>
      </c>
      <c r="BV389" t="s">
        <v>76</v>
      </c>
    </row>
    <row r="390" spans="1:75" x14ac:dyDescent="0.15">
      <c r="A390">
        <v>391</v>
      </c>
      <c r="B390" t="s">
        <v>77</v>
      </c>
      <c r="C390">
        <v>3</v>
      </c>
      <c r="D390" t="s">
        <v>78</v>
      </c>
      <c r="E390">
        <v>215069161</v>
      </c>
      <c r="F390" t="s">
        <v>101</v>
      </c>
      <c r="G390">
        <v>3</v>
      </c>
      <c r="H390" t="s">
        <v>93</v>
      </c>
      <c r="I390">
        <v>3</v>
      </c>
      <c r="J390">
        <v>2</v>
      </c>
      <c r="K390">
        <v>4</v>
      </c>
      <c r="L390">
        <v>2</v>
      </c>
      <c r="M390" t="s">
        <v>79</v>
      </c>
      <c r="N390" t="s">
        <v>80</v>
      </c>
      <c r="P390" t="s">
        <v>81</v>
      </c>
      <c r="Q390" t="s">
        <v>81</v>
      </c>
      <c r="R390" t="s">
        <v>81</v>
      </c>
      <c r="S390" t="s">
        <v>81</v>
      </c>
      <c r="T390" t="s">
        <v>82</v>
      </c>
      <c r="U390">
        <v>4</v>
      </c>
      <c r="V390">
        <v>5</v>
      </c>
      <c r="W390">
        <v>4</v>
      </c>
      <c r="X390">
        <v>4</v>
      </c>
      <c r="Y390">
        <v>4</v>
      </c>
      <c r="Z390">
        <v>3</v>
      </c>
      <c r="AA390">
        <v>5</v>
      </c>
      <c r="AB390" t="s">
        <v>94</v>
      </c>
      <c r="AC390">
        <v>3</v>
      </c>
      <c r="AD390">
        <v>2</v>
      </c>
      <c r="AE390">
        <v>5</v>
      </c>
      <c r="AF390">
        <v>4</v>
      </c>
      <c r="AG390">
        <v>3</v>
      </c>
      <c r="AH390">
        <v>2</v>
      </c>
      <c r="AI390">
        <v>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82</v>
      </c>
      <c r="AT390" t="s">
        <v>81</v>
      </c>
      <c r="AU390" t="s">
        <v>81</v>
      </c>
      <c r="AV390" t="s">
        <v>81</v>
      </c>
      <c r="AW390" t="s">
        <v>82</v>
      </c>
      <c r="AX390" t="s">
        <v>81</v>
      </c>
      <c r="AY390" t="s">
        <v>81</v>
      </c>
      <c r="AZ390" t="s">
        <v>81</v>
      </c>
      <c r="BC390">
        <v>3</v>
      </c>
      <c r="BE390">
        <v>4</v>
      </c>
      <c r="BF390">
        <v>4</v>
      </c>
      <c r="BG390">
        <v>4</v>
      </c>
      <c r="BH390" t="s">
        <v>111</v>
      </c>
      <c r="BI390" t="s">
        <v>95</v>
      </c>
      <c r="BJ390" t="s">
        <v>148</v>
      </c>
      <c r="BK390" t="s">
        <v>326</v>
      </c>
      <c r="BL390" t="s">
        <v>88</v>
      </c>
      <c r="BM390" t="s">
        <v>117</v>
      </c>
      <c r="BN390" t="s">
        <v>90</v>
      </c>
      <c r="BO390" t="s">
        <v>124</v>
      </c>
      <c r="BP390" t="s">
        <v>114</v>
      </c>
      <c r="BQ390">
        <v>0</v>
      </c>
      <c r="BR390" t="s">
        <v>82</v>
      </c>
      <c r="BS390" t="s">
        <v>81</v>
      </c>
      <c r="BT390" t="s">
        <v>81</v>
      </c>
      <c r="BU390" t="s">
        <v>81</v>
      </c>
      <c r="BV390" t="s">
        <v>81</v>
      </c>
    </row>
    <row r="391" spans="1:75" x14ac:dyDescent="0.15">
      <c r="A391">
        <v>392</v>
      </c>
      <c r="B391" t="s">
        <v>77</v>
      </c>
      <c r="C391">
        <v>3</v>
      </c>
      <c r="D391" t="s">
        <v>78</v>
      </c>
      <c r="E391">
        <v>1413688276</v>
      </c>
      <c r="F391">
        <v>3</v>
      </c>
      <c r="G391" t="s">
        <v>101</v>
      </c>
      <c r="H391" t="s">
        <v>101</v>
      </c>
      <c r="I391">
        <v>3</v>
      </c>
      <c r="J391">
        <v>4</v>
      </c>
      <c r="K391" t="s">
        <v>101</v>
      </c>
      <c r="L391">
        <v>3</v>
      </c>
      <c r="M391" t="s">
        <v>79</v>
      </c>
      <c r="N391" t="s">
        <v>80</v>
      </c>
      <c r="P391" t="s">
        <v>81</v>
      </c>
      <c r="Q391" t="s">
        <v>82</v>
      </c>
      <c r="R391" t="s">
        <v>82</v>
      </c>
      <c r="S391" t="s">
        <v>81</v>
      </c>
      <c r="T391" t="s">
        <v>82</v>
      </c>
      <c r="U391">
        <v>4</v>
      </c>
      <c r="V391">
        <v>5</v>
      </c>
      <c r="W391">
        <v>5</v>
      </c>
      <c r="X391">
        <v>5</v>
      </c>
      <c r="Y391">
        <v>3</v>
      </c>
      <c r="Z391">
        <v>4</v>
      </c>
      <c r="AA391">
        <v>3</v>
      </c>
      <c r="AB391" t="s">
        <v>83</v>
      </c>
      <c r="AC391">
        <v>5</v>
      </c>
      <c r="AD391">
        <v>5</v>
      </c>
      <c r="AE391">
        <v>4</v>
      </c>
      <c r="AF391">
        <v>5</v>
      </c>
      <c r="AG391">
        <v>3</v>
      </c>
      <c r="AH391">
        <v>5</v>
      </c>
      <c r="AI391">
        <v>2</v>
      </c>
      <c r="AJ391" t="s">
        <v>81</v>
      </c>
      <c r="AK391" t="s">
        <v>81</v>
      </c>
      <c r="AL391" t="s">
        <v>81</v>
      </c>
      <c r="AM391" t="s">
        <v>82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s">
        <v>81</v>
      </c>
      <c r="AZ391" t="s">
        <v>82</v>
      </c>
      <c r="BB391">
        <v>5</v>
      </c>
      <c r="BC391">
        <v>5</v>
      </c>
      <c r="BD391">
        <v>5</v>
      </c>
      <c r="BE391">
        <v>5</v>
      </c>
      <c r="BF391">
        <v>5</v>
      </c>
      <c r="BG391">
        <v>3</v>
      </c>
      <c r="BH391" t="s">
        <v>111</v>
      </c>
      <c r="BI391" t="s">
        <v>95</v>
      </c>
      <c r="BJ391" t="s">
        <v>327</v>
      </c>
      <c r="BK391" t="s">
        <v>328</v>
      </c>
      <c r="BL391" t="s">
        <v>97</v>
      </c>
      <c r="BM391" t="s">
        <v>89</v>
      </c>
      <c r="BN391" t="s">
        <v>90</v>
      </c>
      <c r="BO391" t="s">
        <v>104</v>
      </c>
      <c r="BP391" t="s">
        <v>92</v>
      </c>
      <c r="BQ391">
        <v>0</v>
      </c>
      <c r="BR391" t="s">
        <v>82</v>
      </c>
      <c r="BS391" t="s">
        <v>81</v>
      </c>
      <c r="BT391" t="s">
        <v>81</v>
      </c>
      <c r="BU391" t="s">
        <v>81</v>
      </c>
      <c r="BV391" t="s">
        <v>81</v>
      </c>
    </row>
    <row r="392" spans="1:75" x14ac:dyDescent="0.15">
      <c r="A392">
        <v>393</v>
      </c>
      <c r="D392" t="s">
        <v>78</v>
      </c>
      <c r="E392">
        <v>157551794</v>
      </c>
      <c r="P392" t="s">
        <v>76</v>
      </c>
      <c r="Q392" t="s">
        <v>76</v>
      </c>
      <c r="R392" t="s">
        <v>76</v>
      </c>
      <c r="S392" t="s">
        <v>76</v>
      </c>
      <c r="T392" t="s">
        <v>76</v>
      </c>
      <c r="AJ392" t="s">
        <v>76</v>
      </c>
      <c r="AK392" t="s">
        <v>76</v>
      </c>
      <c r="AL392" t="s">
        <v>76</v>
      </c>
      <c r="AM392" t="s">
        <v>76</v>
      </c>
      <c r="AN392" t="s">
        <v>76</v>
      </c>
      <c r="AO392" t="s">
        <v>76</v>
      </c>
      <c r="AP392" t="s">
        <v>76</v>
      </c>
      <c r="AQ392" t="s">
        <v>76</v>
      </c>
      <c r="AR392" t="s">
        <v>76</v>
      </c>
      <c r="AT392" t="s">
        <v>76</v>
      </c>
      <c r="AU392" t="s">
        <v>76</v>
      </c>
      <c r="AV392" t="s">
        <v>76</v>
      </c>
      <c r="AW392" t="s">
        <v>76</v>
      </c>
      <c r="AX392" t="s">
        <v>76</v>
      </c>
      <c r="AY392" t="s">
        <v>76</v>
      </c>
      <c r="AZ392" t="s">
        <v>76</v>
      </c>
      <c r="BR392" t="s">
        <v>76</v>
      </c>
      <c r="BS392" t="s">
        <v>76</v>
      </c>
      <c r="BT392" t="s">
        <v>76</v>
      </c>
      <c r="BU392" t="s">
        <v>76</v>
      </c>
      <c r="BV392" t="s">
        <v>76</v>
      </c>
    </row>
    <row r="393" spans="1:75" x14ac:dyDescent="0.15">
      <c r="A393">
        <v>394</v>
      </c>
      <c r="B393" t="s">
        <v>77</v>
      </c>
      <c r="C393">
        <v>3</v>
      </c>
      <c r="D393" t="s">
        <v>78</v>
      </c>
      <c r="E393">
        <v>902443340</v>
      </c>
      <c r="F393">
        <v>4</v>
      </c>
      <c r="G393">
        <v>4</v>
      </c>
      <c r="H393">
        <v>3</v>
      </c>
      <c r="I393">
        <v>4</v>
      </c>
      <c r="J393" t="s">
        <v>101</v>
      </c>
      <c r="K393" t="s">
        <v>101</v>
      </c>
      <c r="L393" t="s">
        <v>101</v>
      </c>
      <c r="M393" t="s">
        <v>79</v>
      </c>
      <c r="N393" t="s">
        <v>80</v>
      </c>
      <c r="P393" t="s">
        <v>82</v>
      </c>
      <c r="Q393" t="s">
        <v>81</v>
      </c>
      <c r="R393" t="s">
        <v>81</v>
      </c>
      <c r="S393" t="s">
        <v>81</v>
      </c>
      <c r="T393" t="s">
        <v>81</v>
      </c>
      <c r="U393">
        <v>3</v>
      </c>
      <c r="V393">
        <v>1</v>
      </c>
      <c r="W393">
        <v>5</v>
      </c>
      <c r="X393">
        <v>1</v>
      </c>
      <c r="Y393">
        <v>1</v>
      </c>
      <c r="Z393">
        <v>2</v>
      </c>
      <c r="AA393">
        <v>3</v>
      </c>
      <c r="AB393" t="s">
        <v>83</v>
      </c>
      <c r="AC393">
        <v>3</v>
      </c>
      <c r="AD393">
        <v>5</v>
      </c>
      <c r="AE393">
        <v>4</v>
      </c>
      <c r="AF393">
        <v>5</v>
      </c>
      <c r="AG393">
        <v>4</v>
      </c>
      <c r="AH393">
        <v>3</v>
      </c>
      <c r="AI393">
        <v>3</v>
      </c>
      <c r="AJ393" t="s">
        <v>81</v>
      </c>
      <c r="AK393" t="s">
        <v>81</v>
      </c>
      <c r="AL393" t="s">
        <v>81</v>
      </c>
      <c r="AM393" t="s">
        <v>82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s">
        <v>81</v>
      </c>
      <c r="AZ393" t="s">
        <v>82</v>
      </c>
      <c r="BB393">
        <v>5</v>
      </c>
      <c r="BC393">
        <v>4</v>
      </c>
      <c r="BD393">
        <v>3</v>
      </c>
      <c r="BE393">
        <v>5</v>
      </c>
      <c r="BF393">
        <v>4</v>
      </c>
      <c r="BG393">
        <v>4</v>
      </c>
      <c r="BH393" t="s">
        <v>133</v>
      </c>
      <c r="BI393" t="s">
        <v>85</v>
      </c>
      <c r="BJ393" t="s">
        <v>148</v>
      </c>
      <c r="BK393" t="s">
        <v>154</v>
      </c>
      <c r="BL393" t="s">
        <v>88</v>
      </c>
      <c r="BM393" t="s">
        <v>236</v>
      </c>
      <c r="BN393" t="s">
        <v>108</v>
      </c>
      <c r="BO393" t="s">
        <v>124</v>
      </c>
      <c r="BP393" t="s">
        <v>114</v>
      </c>
      <c r="BQ393">
        <v>1</v>
      </c>
      <c r="BR393" t="s">
        <v>82</v>
      </c>
      <c r="BS393" t="s">
        <v>81</v>
      </c>
      <c r="BT393" t="s">
        <v>81</v>
      </c>
      <c r="BU393" t="s">
        <v>81</v>
      </c>
      <c r="BV393" t="s">
        <v>81</v>
      </c>
    </row>
    <row r="394" spans="1:75" x14ac:dyDescent="0.15">
      <c r="A394">
        <v>395</v>
      </c>
      <c r="B394" t="s">
        <v>77</v>
      </c>
      <c r="C394">
        <v>3</v>
      </c>
      <c r="D394" t="s">
        <v>75</v>
      </c>
      <c r="E394">
        <v>1018313442</v>
      </c>
      <c r="F394">
        <v>3</v>
      </c>
      <c r="G394">
        <v>3</v>
      </c>
      <c r="H394">
        <v>4</v>
      </c>
      <c r="I394" t="s">
        <v>101</v>
      </c>
      <c r="J394">
        <v>4</v>
      </c>
      <c r="K394">
        <v>4</v>
      </c>
      <c r="L394">
        <v>3</v>
      </c>
      <c r="M394" t="s">
        <v>79</v>
      </c>
      <c r="N394" t="s">
        <v>80</v>
      </c>
      <c r="P394" t="s">
        <v>81</v>
      </c>
      <c r="Q394" t="s">
        <v>81</v>
      </c>
      <c r="R394" t="s">
        <v>82</v>
      </c>
      <c r="S394" t="s">
        <v>81</v>
      </c>
      <c r="T394" t="s">
        <v>81</v>
      </c>
      <c r="U394">
        <v>4</v>
      </c>
      <c r="V394">
        <v>4</v>
      </c>
      <c r="W394">
        <v>3</v>
      </c>
      <c r="X394">
        <v>5</v>
      </c>
      <c r="Y394">
        <v>2</v>
      </c>
      <c r="Z394">
        <v>2</v>
      </c>
      <c r="AA394">
        <v>3</v>
      </c>
      <c r="AB394" t="s">
        <v>94</v>
      </c>
      <c r="AC394">
        <v>2</v>
      </c>
      <c r="AD394">
        <v>2</v>
      </c>
      <c r="AE394">
        <v>3</v>
      </c>
      <c r="AF394">
        <v>5</v>
      </c>
      <c r="AG394">
        <v>5</v>
      </c>
      <c r="AH394">
        <v>4</v>
      </c>
      <c r="AI394">
        <v>1</v>
      </c>
      <c r="AJ394" t="s">
        <v>81</v>
      </c>
      <c r="AK394" t="s">
        <v>81</v>
      </c>
      <c r="AL394" t="s">
        <v>81</v>
      </c>
      <c r="AM394" t="s">
        <v>82</v>
      </c>
      <c r="AN394" t="s">
        <v>82</v>
      </c>
      <c r="AO394" t="s">
        <v>81</v>
      </c>
      <c r="AP394" t="s">
        <v>81</v>
      </c>
      <c r="AQ394" t="s">
        <v>82</v>
      </c>
      <c r="AR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82</v>
      </c>
      <c r="AY394" t="s">
        <v>81</v>
      </c>
      <c r="AZ394" t="s">
        <v>82</v>
      </c>
      <c r="BB394">
        <v>5</v>
      </c>
      <c r="BC394">
        <v>4</v>
      </c>
      <c r="BD394">
        <v>4</v>
      </c>
      <c r="BE394">
        <v>5</v>
      </c>
      <c r="BF394">
        <v>5</v>
      </c>
      <c r="BG394">
        <v>3</v>
      </c>
      <c r="BH394" t="s">
        <v>111</v>
      </c>
      <c r="BI394" t="s">
        <v>85</v>
      </c>
      <c r="BJ394" t="s">
        <v>161</v>
      </c>
      <c r="BK394" t="s">
        <v>87</v>
      </c>
      <c r="BL394" t="s">
        <v>97</v>
      </c>
      <c r="BM394" t="s">
        <v>89</v>
      </c>
      <c r="BN394" t="s">
        <v>108</v>
      </c>
      <c r="BO394" t="s">
        <v>104</v>
      </c>
      <c r="BP394" t="s">
        <v>141</v>
      </c>
      <c r="BQ394">
        <v>0</v>
      </c>
      <c r="BR394" t="s">
        <v>82</v>
      </c>
      <c r="BS394" t="s">
        <v>81</v>
      </c>
      <c r="BT394" t="s">
        <v>81</v>
      </c>
      <c r="BU394" t="s">
        <v>81</v>
      </c>
      <c r="BV394" t="s">
        <v>81</v>
      </c>
    </row>
    <row r="395" spans="1:75" x14ac:dyDescent="0.15">
      <c r="A395">
        <v>396</v>
      </c>
      <c r="B395" t="s">
        <v>77</v>
      </c>
      <c r="C395">
        <v>3</v>
      </c>
      <c r="D395" t="s">
        <v>78</v>
      </c>
      <c r="E395">
        <v>1646725568</v>
      </c>
      <c r="F395" t="s">
        <v>101</v>
      </c>
      <c r="G395" t="s">
        <v>101</v>
      </c>
      <c r="H395" t="s">
        <v>101</v>
      </c>
      <c r="I395">
        <v>4</v>
      </c>
      <c r="J395">
        <v>3</v>
      </c>
      <c r="K395" t="s">
        <v>101</v>
      </c>
      <c r="L395">
        <v>3</v>
      </c>
      <c r="M395" t="s">
        <v>79</v>
      </c>
      <c r="N395" t="s">
        <v>80</v>
      </c>
      <c r="P395" t="s">
        <v>81</v>
      </c>
      <c r="Q395" t="s">
        <v>82</v>
      </c>
      <c r="R395" t="s">
        <v>81</v>
      </c>
      <c r="S395" t="s">
        <v>81</v>
      </c>
      <c r="T395" t="s">
        <v>81</v>
      </c>
      <c r="U395">
        <v>2</v>
      </c>
      <c r="V395">
        <v>5</v>
      </c>
      <c r="W395">
        <v>4</v>
      </c>
      <c r="X395">
        <v>3</v>
      </c>
      <c r="Y395">
        <v>3</v>
      </c>
      <c r="Z395">
        <v>2</v>
      </c>
      <c r="AA395">
        <v>3</v>
      </c>
      <c r="AB395" t="s">
        <v>83</v>
      </c>
      <c r="AC395">
        <v>3</v>
      </c>
      <c r="AD395">
        <v>3</v>
      </c>
      <c r="AE395">
        <v>5</v>
      </c>
      <c r="AF395">
        <v>5</v>
      </c>
      <c r="AG395">
        <v>4</v>
      </c>
      <c r="AH395">
        <v>4</v>
      </c>
      <c r="AI395">
        <v>1</v>
      </c>
      <c r="AJ395" t="s">
        <v>81</v>
      </c>
      <c r="AK395" t="s">
        <v>81</v>
      </c>
      <c r="AL395" t="s">
        <v>81</v>
      </c>
      <c r="AM395" t="s">
        <v>82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82</v>
      </c>
      <c r="AY395" t="s">
        <v>81</v>
      </c>
      <c r="AZ395" t="s">
        <v>81</v>
      </c>
      <c r="BB395">
        <v>5</v>
      </c>
      <c r="BC395">
        <v>5</v>
      </c>
      <c r="BD395">
        <v>5</v>
      </c>
      <c r="BE395">
        <v>5</v>
      </c>
      <c r="BF395">
        <v>5</v>
      </c>
      <c r="BG395">
        <v>1</v>
      </c>
      <c r="BH395" t="s">
        <v>147</v>
      </c>
      <c r="BI395" t="s">
        <v>95</v>
      </c>
      <c r="BJ395" t="s">
        <v>229</v>
      </c>
      <c r="BK395" t="s">
        <v>329</v>
      </c>
      <c r="BL395" t="s">
        <v>107</v>
      </c>
      <c r="BM395" t="s">
        <v>117</v>
      </c>
      <c r="BN395" t="s">
        <v>90</v>
      </c>
      <c r="BO395" t="s">
        <v>169</v>
      </c>
      <c r="BP395" t="s">
        <v>118</v>
      </c>
      <c r="BQ395">
        <v>1</v>
      </c>
      <c r="BR395" t="s">
        <v>81</v>
      </c>
      <c r="BS395" t="s">
        <v>81</v>
      </c>
      <c r="BT395" t="s">
        <v>81</v>
      </c>
      <c r="BU395" t="s">
        <v>81</v>
      </c>
      <c r="BV395" t="s">
        <v>81</v>
      </c>
      <c r="BW395" t="s">
        <v>330</v>
      </c>
    </row>
    <row r="396" spans="1:75" x14ac:dyDescent="0.15">
      <c r="A396">
        <v>397</v>
      </c>
      <c r="D396" t="s">
        <v>75</v>
      </c>
      <c r="E396">
        <v>179437473</v>
      </c>
      <c r="P396" t="s">
        <v>76</v>
      </c>
      <c r="Q396" t="s">
        <v>76</v>
      </c>
      <c r="R396" t="s">
        <v>76</v>
      </c>
      <c r="S396" t="s">
        <v>76</v>
      </c>
      <c r="T396" t="s">
        <v>76</v>
      </c>
      <c r="AJ396" t="s">
        <v>76</v>
      </c>
      <c r="AK396" t="s">
        <v>76</v>
      </c>
      <c r="AL396" t="s">
        <v>76</v>
      </c>
      <c r="AM396" t="s">
        <v>76</v>
      </c>
      <c r="AN396" t="s">
        <v>76</v>
      </c>
      <c r="AO396" t="s">
        <v>76</v>
      </c>
      <c r="AP396" t="s">
        <v>76</v>
      </c>
      <c r="AQ396" t="s">
        <v>76</v>
      </c>
      <c r="AR396" t="s">
        <v>76</v>
      </c>
      <c r="AT396" t="s">
        <v>76</v>
      </c>
      <c r="AU396" t="s">
        <v>76</v>
      </c>
      <c r="AV396" t="s">
        <v>76</v>
      </c>
      <c r="AW396" t="s">
        <v>76</v>
      </c>
      <c r="AX396" t="s">
        <v>76</v>
      </c>
      <c r="AY396" t="s">
        <v>76</v>
      </c>
      <c r="AZ396" t="s">
        <v>76</v>
      </c>
      <c r="BR396" t="s">
        <v>76</v>
      </c>
      <c r="BS396" t="s">
        <v>76</v>
      </c>
      <c r="BT396" t="s">
        <v>76</v>
      </c>
      <c r="BU396" t="s">
        <v>76</v>
      </c>
      <c r="BV396" t="s">
        <v>76</v>
      </c>
    </row>
    <row r="397" spans="1:75" x14ac:dyDescent="0.15">
      <c r="A397">
        <v>398</v>
      </c>
      <c r="D397" t="s">
        <v>75</v>
      </c>
      <c r="E397">
        <v>867937578</v>
      </c>
      <c r="P397" t="s">
        <v>76</v>
      </c>
      <c r="Q397" t="s">
        <v>76</v>
      </c>
      <c r="R397" t="s">
        <v>76</v>
      </c>
      <c r="S397" t="s">
        <v>76</v>
      </c>
      <c r="T397" t="s">
        <v>76</v>
      </c>
      <c r="AJ397" t="s">
        <v>76</v>
      </c>
      <c r="AK397" t="s">
        <v>76</v>
      </c>
      <c r="AL397" t="s">
        <v>76</v>
      </c>
      <c r="AM397" t="s">
        <v>76</v>
      </c>
      <c r="AN397" t="s">
        <v>76</v>
      </c>
      <c r="AO397" t="s">
        <v>76</v>
      </c>
      <c r="AP397" t="s">
        <v>76</v>
      </c>
      <c r="AQ397" t="s">
        <v>76</v>
      </c>
      <c r="AR397" t="s">
        <v>76</v>
      </c>
      <c r="AT397" t="s">
        <v>76</v>
      </c>
      <c r="AU397" t="s">
        <v>76</v>
      </c>
      <c r="AV397" t="s">
        <v>76</v>
      </c>
      <c r="AW397" t="s">
        <v>76</v>
      </c>
      <c r="AX397" t="s">
        <v>76</v>
      </c>
      <c r="AY397" t="s">
        <v>76</v>
      </c>
      <c r="AZ397" t="s">
        <v>76</v>
      </c>
      <c r="BR397" t="s">
        <v>76</v>
      </c>
      <c r="BS397" t="s">
        <v>76</v>
      </c>
      <c r="BT397" t="s">
        <v>76</v>
      </c>
      <c r="BU397" t="s">
        <v>76</v>
      </c>
      <c r="BV397" t="s">
        <v>76</v>
      </c>
    </row>
    <row r="398" spans="1:75" x14ac:dyDescent="0.15">
      <c r="A398">
        <v>399</v>
      </c>
      <c r="D398" t="s">
        <v>78</v>
      </c>
      <c r="E398">
        <v>457770299</v>
      </c>
      <c r="P398" t="s">
        <v>76</v>
      </c>
      <c r="Q398" t="s">
        <v>76</v>
      </c>
      <c r="R398" t="s">
        <v>76</v>
      </c>
      <c r="S398" t="s">
        <v>76</v>
      </c>
      <c r="T398" t="s">
        <v>76</v>
      </c>
      <c r="AJ398" t="s">
        <v>76</v>
      </c>
      <c r="AK398" t="s">
        <v>76</v>
      </c>
      <c r="AL398" t="s">
        <v>76</v>
      </c>
      <c r="AM398" t="s">
        <v>76</v>
      </c>
      <c r="AN398" t="s">
        <v>76</v>
      </c>
      <c r="AO398" t="s">
        <v>76</v>
      </c>
      <c r="AP398" t="s">
        <v>76</v>
      </c>
      <c r="AQ398" t="s">
        <v>76</v>
      </c>
      <c r="AR398" t="s">
        <v>76</v>
      </c>
      <c r="AT398" t="s">
        <v>76</v>
      </c>
      <c r="AU398" t="s">
        <v>76</v>
      </c>
      <c r="AV398" t="s">
        <v>76</v>
      </c>
      <c r="AW398" t="s">
        <v>76</v>
      </c>
      <c r="AX398" t="s">
        <v>76</v>
      </c>
      <c r="AY398" t="s">
        <v>76</v>
      </c>
      <c r="AZ398" t="s">
        <v>76</v>
      </c>
      <c r="BR398" t="s">
        <v>76</v>
      </c>
      <c r="BS398" t="s">
        <v>76</v>
      </c>
      <c r="BT398" t="s">
        <v>76</v>
      </c>
      <c r="BU398" t="s">
        <v>76</v>
      </c>
      <c r="BV398" t="s">
        <v>76</v>
      </c>
    </row>
    <row r="399" spans="1:75" x14ac:dyDescent="0.15">
      <c r="A399">
        <v>400</v>
      </c>
      <c r="B399" t="s">
        <v>77</v>
      </c>
      <c r="C399">
        <v>3</v>
      </c>
      <c r="D399" t="s">
        <v>78</v>
      </c>
      <c r="E399">
        <v>114521748</v>
      </c>
      <c r="F399" t="s">
        <v>93</v>
      </c>
      <c r="G399" t="s">
        <v>93</v>
      </c>
      <c r="H399">
        <v>2</v>
      </c>
      <c r="I399">
        <v>2</v>
      </c>
      <c r="J399">
        <v>2</v>
      </c>
      <c r="K399" t="s">
        <v>93</v>
      </c>
      <c r="L399" t="s">
        <v>93</v>
      </c>
      <c r="M399" t="s">
        <v>115</v>
      </c>
      <c r="N399" t="s">
        <v>120</v>
      </c>
      <c r="P399" t="s">
        <v>82</v>
      </c>
      <c r="Q399" t="s">
        <v>81</v>
      </c>
      <c r="R399" t="s">
        <v>81</v>
      </c>
      <c r="S399" t="s">
        <v>81</v>
      </c>
      <c r="T399" t="s">
        <v>81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3</v>
      </c>
      <c r="AB399" t="s">
        <v>83</v>
      </c>
      <c r="AC399">
        <v>4</v>
      </c>
      <c r="AD399">
        <v>4</v>
      </c>
      <c r="AG399">
        <v>4</v>
      </c>
      <c r="AH399">
        <v>4</v>
      </c>
      <c r="AI399">
        <v>4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82</v>
      </c>
      <c r="AT399" t="s">
        <v>81</v>
      </c>
      <c r="AU399" t="s">
        <v>81</v>
      </c>
      <c r="AV399" t="s">
        <v>82</v>
      </c>
      <c r="AW399" t="s">
        <v>81</v>
      </c>
      <c r="AX399" t="s">
        <v>81</v>
      </c>
      <c r="AY399" t="s">
        <v>81</v>
      </c>
      <c r="AZ399" t="s">
        <v>81</v>
      </c>
      <c r="BB399">
        <v>3</v>
      </c>
      <c r="BC399">
        <v>4</v>
      </c>
      <c r="BD399">
        <v>5</v>
      </c>
      <c r="BE399">
        <v>5</v>
      </c>
      <c r="BF399">
        <v>4</v>
      </c>
      <c r="BG399">
        <v>3</v>
      </c>
      <c r="BH399" t="s">
        <v>111</v>
      </c>
      <c r="BI399" t="s">
        <v>95</v>
      </c>
      <c r="BJ399" t="s">
        <v>331</v>
      </c>
      <c r="BK399" t="s">
        <v>106</v>
      </c>
      <c r="BL399" t="s">
        <v>107</v>
      </c>
      <c r="BM399" t="s">
        <v>89</v>
      </c>
      <c r="BN399" t="s">
        <v>108</v>
      </c>
      <c r="BO399" t="s">
        <v>104</v>
      </c>
      <c r="BP399" t="s">
        <v>92</v>
      </c>
      <c r="BQ399">
        <v>0</v>
      </c>
      <c r="BR399" t="s">
        <v>82</v>
      </c>
      <c r="BS399" t="s">
        <v>81</v>
      </c>
      <c r="BT399" t="s">
        <v>81</v>
      </c>
      <c r="BU399" t="s">
        <v>81</v>
      </c>
      <c r="BV399" t="s">
        <v>81</v>
      </c>
    </row>
    <row r="400" spans="1:75" x14ac:dyDescent="0.15">
      <c r="A400">
        <v>401</v>
      </c>
      <c r="B400" t="s">
        <v>77</v>
      </c>
      <c r="C400">
        <v>3</v>
      </c>
      <c r="D400" t="s">
        <v>78</v>
      </c>
      <c r="E400">
        <v>1208862382</v>
      </c>
      <c r="F400">
        <v>4</v>
      </c>
      <c r="G400" t="s">
        <v>101</v>
      </c>
      <c r="H400">
        <v>3</v>
      </c>
      <c r="I400" t="s">
        <v>101</v>
      </c>
      <c r="J400">
        <v>4</v>
      </c>
      <c r="K400">
        <v>2</v>
      </c>
      <c r="L400" t="s">
        <v>101</v>
      </c>
      <c r="M400" t="s">
        <v>79</v>
      </c>
      <c r="N400" t="s">
        <v>128</v>
      </c>
      <c r="P400" t="s">
        <v>82</v>
      </c>
      <c r="Q400" t="s">
        <v>81</v>
      </c>
      <c r="R400" t="s">
        <v>81</v>
      </c>
      <c r="S400" t="s">
        <v>81</v>
      </c>
      <c r="T400" t="s">
        <v>81</v>
      </c>
      <c r="U400">
        <v>5</v>
      </c>
      <c r="V400">
        <v>5</v>
      </c>
      <c r="W400">
        <v>2</v>
      </c>
      <c r="X400">
        <v>1</v>
      </c>
      <c r="Y400">
        <v>4</v>
      </c>
      <c r="Z400">
        <v>1</v>
      </c>
      <c r="AA400">
        <v>1</v>
      </c>
      <c r="AB400" t="s">
        <v>83</v>
      </c>
      <c r="AC400">
        <v>5</v>
      </c>
      <c r="AD400">
        <v>5</v>
      </c>
      <c r="AE400">
        <v>4</v>
      </c>
      <c r="AF400">
        <v>5</v>
      </c>
      <c r="AG400">
        <v>5</v>
      </c>
      <c r="AH400">
        <v>5</v>
      </c>
      <c r="AI400">
        <v>5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82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s">
        <v>82</v>
      </c>
      <c r="AZ400" t="s">
        <v>81</v>
      </c>
      <c r="BB400">
        <v>5</v>
      </c>
      <c r="BC400">
        <v>5</v>
      </c>
      <c r="BD400">
        <v>2</v>
      </c>
      <c r="BE400">
        <v>5</v>
      </c>
      <c r="BF400">
        <v>2</v>
      </c>
      <c r="BG400">
        <v>2</v>
      </c>
      <c r="BH400" t="s">
        <v>111</v>
      </c>
      <c r="BI400" t="s">
        <v>95</v>
      </c>
      <c r="BJ400" t="s">
        <v>225</v>
      </c>
      <c r="BK400" t="s">
        <v>87</v>
      </c>
      <c r="BL400" t="s">
        <v>97</v>
      </c>
      <c r="BM400" t="s">
        <v>89</v>
      </c>
      <c r="BN400" t="s">
        <v>90</v>
      </c>
      <c r="BO400" t="s">
        <v>91</v>
      </c>
      <c r="BP400" t="s">
        <v>92</v>
      </c>
      <c r="BQ400">
        <v>0</v>
      </c>
      <c r="BR400" t="s">
        <v>82</v>
      </c>
      <c r="BS400" t="s">
        <v>81</v>
      </c>
      <c r="BT400" t="s">
        <v>81</v>
      </c>
      <c r="BU400" t="s">
        <v>81</v>
      </c>
      <c r="BV400" t="s">
        <v>81</v>
      </c>
    </row>
    <row r="401" spans="1:74" x14ac:dyDescent="0.15">
      <c r="A401">
        <v>402</v>
      </c>
      <c r="B401" t="s">
        <v>77</v>
      </c>
      <c r="C401">
        <v>3</v>
      </c>
      <c r="D401" t="s">
        <v>78</v>
      </c>
      <c r="E401">
        <v>397717147</v>
      </c>
      <c r="F401">
        <v>3</v>
      </c>
      <c r="G401" t="s">
        <v>101</v>
      </c>
      <c r="H401" t="s">
        <v>101</v>
      </c>
      <c r="I401">
        <v>2</v>
      </c>
      <c r="J401" t="s">
        <v>93</v>
      </c>
      <c r="K401">
        <v>3</v>
      </c>
      <c r="L401">
        <v>4</v>
      </c>
      <c r="M401" t="s">
        <v>79</v>
      </c>
      <c r="N401" t="s">
        <v>172</v>
      </c>
      <c r="P401" t="s">
        <v>82</v>
      </c>
      <c r="Q401" t="s">
        <v>81</v>
      </c>
      <c r="R401" t="s">
        <v>81</v>
      </c>
      <c r="S401" t="s">
        <v>81</v>
      </c>
      <c r="T401" t="s">
        <v>81</v>
      </c>
      <c r="U401">
        <v>5</v>
      </c>
      <c r="V401">
        <v>5</v>
      </c>
      <c r="W401">
        <v>3</v>
      </c>
      <c r="X401">
        <v>5</v>
      </c>
      <c r="Y401">
        <v>2</v>
      </c>
      <c r="Z401">
        <v>3</v>
      </c>
      <c r="AA401">
        <v>4</v>
      </c>
      <c r="AB401" t="s">
        <v>83</v>
      </c>
      <c r="AC401">
        <v>3</v>
      </c>
      <c r="AD401">
        <v>3</v>
      </c>
      <c r="AE401">
        <v>3</v>
      </c>
      <c r="AF401">
        <v>3</v>
      </c>
      <c r="AG401">
        <v>3</v>
      </c>
      <c r="AH401">
        <v>4</v>
      </c>
      <c r="AI401">
        <v>3</v>
      </c>
      <c r="AJ401" t="s">
        <v>82</v>
      </c>
      <c r="AK401" t="s">
        <v>81</v>
      </c>
      <c r="AL401" t="s">
        <v>82</v>
      </c>
      <c r="AM401" t="s">
        <v>81</v>
      </c>
      <c r="AN401" t="s">
        <v>81</v>
      </c>
      <c r="AO401" t="s">
        <v>81</v>
      </c>
      <c r="AP401" t="s">
        <v>81</v>
      </c>
      <c r="AQ401" t="s">
        <v>81</v>
      </c>
      <c r="AR401" t="s">
        <v>81</v>
      </c>
      <c r="AT401" t="s">
        <v>81</v>
      </c>
      <c r="AU401" t="s">
        <v>81</v>
      </c>
      <c r="AV401" t="s">
        <v>81</v>
      </c>
      <c r="AW401" t="s">
        <v>81</v>
      </c>
      <c r="AX401" t="s">
        <v>82</v>
      </c>
      <c r="AY401" t="s">
        <v>82</v>
      </c>
      <c r="AZ401" t="s">
        <v>81</v>
      </c>
      <c r="BB401">
        <v>3</v>
      </c>
      <c r="BC401">
        <v>4</v>
      </c>
      <c r="BD401">
        <v>3</v>
      </c>
      <c r="BE401">
        <v>4</v>
      </c>
      <c r="BF401">
        <v>3</v>
      </c>
      <c r="BG401">
        <v>3</v>
      </c>
      <c r="BH401" t="s">
        <v>84</v>
      </c>
      <c r="BI401" t="s">
        <v>95</v>
      </c>
      <c r="BJ401" t="s">
        <v>148</v>
      </c>
      <c r="BK401" t="s">
        <v>87</v>
      </c>
      <c r="BL401" t="s">
        <v>97</v>
      </c>
      <c r="BM401" t="s">
        <v>89</v>
      </c>
      <c r="BN401" t="s">
        <v>90</v>
      </c>
      <c r="BO401" t="s">
        <v>104</v>
      </c>
      <c r="BP401" t="s">
        <v>92</v>
      </c>
      <c r="BQ401">
        <v>0</v>
      </c>
      <c r="BR401" t="s">
        <v>82</v>
      </c>
      <c r="BS401" t="s">
        <v>81</v>
      </c>
      <c r="BT401" t="s">
        <v>81</v>
      </c>
      <c r="BU401" t="s">
        <v>81</v>
      </c>
      <c r="BV401" t="s">
        <v>81</v>
      </c>
    </row>
    <row r="402" spans="1:74" x14ac:dyDescent="0.15">
      <c r="A402">
        <v>403</v>
      </c>
      <c r="B402" t="s">
        <v>77</v>
      </c>
      <c r="C402">
        <v>3</v>
      </c>
      <c r="D402" t="s">
        <v>75</v>
      </c>
      <c r="E402">
        <v>1164901416</v>
      </c>
      <c r="F402">
        <v>2</v>
      </c>
      <c r="G402">
        <v>3</v>
      </c>
      <c r="H402" t="s">
        <v>101</v>
      </c>
      <c r="I402">
        <v>3</v>
      </c>
      <c r="J402" t="s">
        <v>93</v>
      </c>
      <c r="K402">
        <v>2</v>
      </c>
      <c r="L402">
        <v>4</v>
      </c>
      <c r="M402" t="s">
        <v>115</v>
      </c>
      <c r="N402" t="s">
        <v>80</v>
      </c>
      <c r="P402" t="s">
        <v>81</v>
      </c>
      <c r="Q402" t="s">
        <v>82</v>
      </c>
      <c r="R402" t="s">
        <v>82</v>
      </c>
      <c r="S402" t="s">
        <v>81</v>
      </c>
      <c r="T402" t="s">
        <v>81</v>
      </c>
      <c r="U402">
        <v>5</v>
      </c>
      <c r="V402">
        <v>4</v>
      </c>
      <c r="W402">
        <v>4</v>
      </c>
      <c r="X402">
        <v>3</v>
      </c>
      <c r="Y402">
        <v>2</v>
      </c>
      <c r="Z402">
        <v>1</v>
      </c>
      <c r="AA402">
        <v>1</v>
      </c>
      <c r="AB402" t="s">
        <v>110</v>
      </c>
      <c r="AC402">
        <v>5</v>
      </c>
      <c r="AD402">
        <v>1</v>
      </c>
      <c r="AE402">
        <v>3</v>
      </c>
      <c r="AF402">
        <v>5</v>
      </c>
      <c r="AG402">
        <v>5</v>
      </c>
      <c r="AH402">
        <v>5</v>
      </c>
      <c r="AI402">
        <v>5</v>
      </c>
      <c r="AJ402" t="s">
        <v>82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82</v>
      </c>
      <c r="AT402" t="s">
        <v>81</v>
      </c>
      <c r="AU402" t="s">
        <v>82</v>
      </c>
      <c r="AV402" t="s">
        <v>82</v>
      </c>
      <c r="AW402" t="s">
        <v>82</v>
      </c>
      <c r="AX402" t="s">
        <v>82</v>
      </c>
      <c r="AY402" t="s">
        <v>82</v>
      </c>
      <c r="AZ402" t="s">
        <v>81</v>
      </c>
      <c r="BB402">
        <v>3</v>
      </c>
      <c r="BC402">
        <v>4</v>
      </c>
      <c r="BD402">
        <v>2</v>
      </c>
      <c r="BE402">
        <v>4</v>
      </c>
      <c r="BF402">
        <v>3</v>
      </c>
      <c r="BG402">
        <v>2</v>
      </c>
      <c r="BH402" t="s">
        <v>84</v>
      </c>
      <c r="BI402" t="s">
        <v>158</v>
      </c>
      <c r="BJ402" t="s">
        <v>96</v>
      </c>
      <c r="BK402" t="s">
        <v>87</v>
      </c>
      <c r="BL402" t="s">
        <v>97</v>
      </c>
      <c r="BM402" t="s">
        <v>89</v>
      </c>
      <c r="BN402" t="s">
        <v>99</v>
      </c>
      <c r="BO402" t="s">
        <v>104</v>
      </c>
      <c r="BP402" t="s">
        <v>92</v>
      </c>
      <c r="BQ402">
        <v>0</v>
      </c>
      <c r="BR402" t="s">
        <v>82</v>
      </c>
      <c r="BS402" t="s">
        <v>81</v>
      </c>
      <c r="BT402" t="s">
        <v>81</v>
      </c>
      <c r="BU402" t="s">
        <v>81</v>
      </c>
      <c r="BV402" t="s">
        <v>81</v>
      </c>
    </row>
    <row r="403" spans="1:74" x14ac:dyDescent="0.15">
      <c r="A403">
        <v>404</v>
      </c>
      <c r="D403" t="s">
        <v>78</v>
      </c>
      <c r="E403">
        <v>1163908849</v>
      </c>
      <c r="P403" t="s">
        <v>76</v>
      </c>
      <c r="Q403" t="s">
        <v>76</v>
      </c>
      <c r="R403" t="s">
        <v>76</v>
      </c>
      <c r="S403" t="s">
        <v>76</v>
      </c>
      <c r="T403" t="s">
        <v>76</v>
      </c>
      <c r="AJ403" t="s">
        <v>76</v>
      </c>
      <c r="AK403" t="s">
        <v>76</v>
      </c>
      <c r="AL403" t="s">
        <v>76</v>
      </c>
      <c r="AM403" t="s">
        <v>76</v>
      </c>
      <c r="AN403" t="s">
        <v>76</v>
      </c>
      <c r="AO403" t="s">
        <v>76</v>
      </c>
      <c r="AP403" t="s">
        <v>76</v>
      </c>
      <c r="AQ403" t="s">
        <v>76</v>
      </c>
      <c r="AR403" t="s">
        <v>76</v>
      </c>
      <c r="AT403" t="s">
        <v>76</v>
      </c>
      <c r="AU403" t="s">
        <v>76</v>
      </c>
      <c r="AV403" t="s">
        <v>76</v>
      </c>
      <c r="AW403" t="s">
        <v>76</v>
      </c>
      <c r="AX403" t="s">
        <v>76</v>
      </c>
      <c r="AY403" t="s">
        <v>76</v>
      </c>
      <c r="AZ403" t="s">
        <v>76</v>
      </c>
      <c r="BR403" t="s">
        <v>76</v>
      </c>
      <c r="BS403" t="s">
        <v>76</v>
      </c>
      <c r="BT403" t="s">
        <v>76</v>
      </c>
      <c r="BU403" t="s">
        <v>76</v>
      </c>
      <c r="BV403" t="s">
        <v>76</v>
      </c>
    </row>
    <row r="404" spans="1:74" x14ac:dyDescent="0.15">
      <c r="A404">
        <v>405</v>
      </c>
      <c r="B404" t="s">
        <v>77</v>
      </c>
      <c r="C404">
        <v>3</v>
      </c>
      <c r="D404" t="s">
        <v>78</v>
      </c>
      <c r="E404">
        <v>423426684</v>
      </c>
      <c r="F404">
        <v>4</v>
      </c>
      <c r="G404" t="s">
        <v>101</v>
      </c>
      <c r="H404">
        <v>3</v>
      </c>
      <c r="I404">
        <v>4</v>
      </c>
      <c r="J404" t="s">
        <v>101</v>
      </c>
      <c r="K404">
        <v>4</v>
      </c>
      <c r="L404" t="s">
        <v>101</v>
      </c>
      <c r="M404" t="s">
        <v>79</v>
      </c>
      <c r="N404" t="s">
        <v>80</v>
      </c>
      <c r="P404" t="s">
        <v>81</v>
      </c>
      <c r="Q404" t="s">
        <v>82</v>
      </c>
      <c r="R404" t="s">
        <v>81</v>
      </c>
      <c r="S404" t="s">
        <v>81</v>
      </c>
      <c r="T404" t="s">
        <v>81</v>
      </c>
      <c r="U404">
        <v>5</v>
      </c>
      <c r="V404">
        <v>4</v>
      </c>
      <c r="W404">
        <v>3</v>
      </c>
      <c r="X404">
        <v>4</v>
      </c>
      <c r="AB404" t="s">
        <v>83</v>
      </c>
      <c r="AJ404" t="s">
        <v>81</v>
      </c>
      <c r="AK404" t="s">
        <v>81</v>
      </c>
      <c r="AL404" t="s">
        <v>82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T404" t="s">
        <v>81</v>
      </c>
      <c r="AU404" t="s">
        <v>81</v>
      </c>
      <c r="AV404" t="s">
        <v>81</v>
      </c>
      <c r="AW404" t="s">
        <v>82</v>
      </c>
      <c r="AX404" t="s">
        <v>82</v>
      </c>
      <c r="AY404" t="s">
        <v>82</v>
      </c>
      <c r="AZ404" t="s">
        <v>81</v>
      </c>
      <c r="BB404">
        <v>4</v>
      </c>
      <c r="BC404">
        <v>5</v>
      </c>
      <c r="BD404">
        <v>3</v>
      </c>
      <c r="BE404">
        <v>4</v>
      </c>
      <c r="BF404">
        <v>3</v>
      </c>
      <c r="BG404">
        <v>3</v>
      </c>
      <c r="BH404" t="s">
        <v>111</v>
      </c>
      <c r="BI404" t="s">
        <v>95</v>
      </c>
      <c r="BJ404" t="s">
        <v>332</v>
      </c>
      <c r="BK404" t="s">
        <v>87</v>
      </c>
      <c r="BL404" t="s">
        <v>97</v>
      </c>
      <c r="BM404" t="s">
        <v>89</v>
      </c>
      <c r="BN404" t="s">
        <v>108</v>
      </c>
      <c r="BO404" t="s">
        <v>104</v>
      </c>
      <c r="BP404" t="s">
        <v>92</v>
      </c>
      <c r="BQ404">
        <v>0</v>
      </c>
      <c r="BR404" t="s">
        <v>82</v>
      </c>
      <c r="BS404" t="s">
        <v>81</v>
      </c>
      <c r="BT404" t="s">
        <v>81</v>
      </c>
      <c r="BU404" t="s">
        <v>81</v>
      </c>
      <c r="BV404" t="s">
        <v>81</v>
      </c>
    </row>
    <row r="405" spans="1:74" x14ac:dyDescent="0.15">
      <c r="A405">
        <v>406</v>
      </c>
      <c r="B405" t="s">
        <v>77</v>
      </c>
      <c r="C405">
        <v>3</v>
      </c>
      <c r="D405" t="s">
        <v>75</v>
      </c>
      <c r="E405">
        <v>1189011097</v>
      </c>
      <c r="F405">
        <v>4</v>
      </c>
      <c r="G405" t="s">
        <v>101</v>
      </c>
      <c r="H405">
        <v>4</v>
      </c>
      <c r="I405">
        <v>3</v>
      </c>
      <c r="J405">
        <v>2</v>
      </c>
      <c r="K405">
        <v>2</v>
      </c>
      <c r="L405" t="s">
        <v>101</v>
      </c>
      <c r="M405" t="s">
        <v>79</v>
      </c>
      <c r="N405" t="s">
        <v>128</v>
      </c>
      <c r="P405" t="s">
        <v>81</v>
      </c>
      <c r="Q405" t="s">
        <v>82</v>
      </c>
      <c r="R405" t="s">
        <v>82</v>
      </c>
      <c r="S405" t="s">
        <v>82</v>
      </c>
      <c r="T405" t="s">
        <v>82</v>
      </c>
      <c r="U405">
        <v>5</v>
      </c>
      <c r="V405">
        <v>5</v>
      </c>
      <c r="W405">
        <v>3</v>
      </c>
      <c r="X405">
        <v>5</v>
      </c>
      <c r="Y405">
        <v>3</v>
      </c>
      <c r="Z405">
        <v>3</v>
      </c>
      <c r="AA405">
        <v>5</v>
      </c>
      <c r="AB405" t="s">
        <v>83</v>
      </c>
      <c r="AC405">
        <v>5</v>
      </c>
      <c r="AD405">
        <v>5</v>
      </c>
      <c r="AE405">
        <v>3</v>
      </c>
      <c r="AF405">
        <v>5</v>
      </c>
      <c r="AG405">
        <v>5</v>
      </c>
      <c r="AH405">
        <v>5</v>
      </c>
      <c r="AI405">
        <v>5</v>
      </c>
      <c r="AJ405" t="s">
        <v>82</v>
      </c>
      <c r="AK405" t="s">
        <v>81</v>
      </c>
      <c r="AL405" t="s">
        <v>82</v>
      </c>
      <c r="AM405" t="s">
        <v>82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T405" t="s">
        <v>81</v>
      </c>
      <c r="AU405" t="s">
        <v>81</v>
      </c>
      <c r="AV405" t="s">
        <v>82</v>
      </c>
      <c r="AW405" t="s">
        <v>81</v>
      </c>
      <c r="AX405" t="s">
        <v>81</v>
      </c>
      <c r="AY405" t="s">
        <v>82</v>
      </c>
      <c r="AZ405" t="s">
        <v>81</v>
      </c>
      <c r="BB405">
        <v>5</v>
      </c>
      <c r="BC405">
        <v>5</v>
      </c>
      <c r="BD405">
        <v>4</v>
      </c>
      <c r="BE405">
        <v>3</v>
      </c>
      <c r="BF405">
        <v>3</v>
      </c>
      <c r="BG405">
        <v>3</v>
      </c>
      <c r="BH405" t="s">
        <v>84</v>
      </c>
      <c r="BI405" t="s">
        <v>95</v>
      </c>
      <c r="BJ405" t="s">
        <v>333</v>
      </c>
      <c r="BK405" t="s">
        <v>333</v>
      </c>
      <c r="BL405" t="s">
        <v>107</v>
      </c>
      <c r="BM405" t="s">
        <v>89</v>
      </c>
      <c r="BN405" t="s">
        <v>90</v>
      </c>
      <c r="BO405" t="s">
        <v>104</v>
      </c>
      <c r="BP405" t="s">
        <v>100</v>
      </c>
      <c r="BQ405">
        <v>0</v>
      </c>
      <c r="BR405" t="s">
        <v>81</v>
      </c>
      <c r="BS405" t="s">
        <v>82</v>
      </c>
      <c r="BT405" t="s">
        <v>81</v>
      </c>
      <c r="BU405" t="s">
        <v>81</v>
      </c>
      <c r="BV405" t="s">
        <v>81</v>
      </c>
    </row>
    <row r="406" spans="1:74" x14ac:dyDescent="0.15">
      <c r="A406">
        <v>407</v>
      </c>
      <c r="B406" t="s">
        <v>77</v>
      </c>
      <c r="C406">
        <v>3</v>
      </c>
      <c r="D406" t="s">
        <v>78</v>
      </c>
      <c r="E406">
        <v>352213975</v>
      </c>
      <c r="F406" t="s">
        <v>101</v>
      </c>
      <c r="G406">
        <v>2</v>
      </c>
      <c r="H406">
        <v>3</v>
      </c>
      <c r="I406">
        <v>2</v>
      </c>
      <c r="J406">
        <v>2</v>
      </c>
      <c r="K406">
        <v>3</v>
      </c>
      <c r="L406">
        <v>2</v>
      </c>
      <c r="M406" t="s">
        <v>79</v>
      </c>
      <c r="N406" t="s">
        <v>80</v>
      </c>
      <c r="P406" t="s">
        <v>82</v>
      </c>
      <c r="Q406" t="s">
        <v>81</v>
      </c>
      <c r="R406" t="s">
        <v>82</v>
      </c>
      <c r="S406" t="s">
        <v>81</v>
      </c>
      <c r="T406" t="s">
        <v>81</v>
      </c>
      <c r="U406">
        <v>5</v>
      </c>
      <c r="V406">
        <v>4</v>
      </c>
      <c r="W406">
        <v>2</v>
      </c>
      <c r="X406">
        <v>4</v>
      </c>
      <c r="Y406">
        <v>4</v>
      </c>
      <c r="Z406">
        <v>2</v>
      </c>
      <c r="AA406">
        <v>3</v>
      </c>
      <c r="AB406" t="s">
        <v>153</v>
      </c>
      <c r="AC406">
        <v>4</v>
      </c>
      <c r="AD406">
        <v>4</v>
      </c>
      <c r="AE406">
        <v>4</v>
      </c>
      <c r="AF406">
        <v>4</v>
      </c>
      <c r="AG406">
        <v>4</v>
      </c>
      <c r="AH406">
        <v>5</v>
      </c>
      <c r="AI406">
        <v>3</v>
      </c>
      <c r="AJ406" t="s">
        <v>82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82</v>
      </c>
      <c r="AQ406" t="s">
        <v>81</v>
      </c>
      <c r="AR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82</v>
      </c>
      <c r="BB406">
        <v>4</v>
      </c>
      <c r="BC406">
        <v>4</v>
      </c>
      <c r="BD406">
        <v>4</v>
      </c>
      <c r="BE406">
        <v>3</v>
      </c>
      <c r="BF406">
        <v>3</v>
      </c>
      <c r="BG406">
        <v>4</v>
      </c>
      <c r="BH406" t="s">
        <v>111</v>
      </c>
      <c r="BI406" t="s">
        <v>85</v>
      </c>
      <c r="BJ406" t="s">
        <v>334</v>
      </c>
      <c r="BK406" t="s">
        <v>152</v>
      </c>
      <c r="BL406" t="s">
        <v>97</v>
      </c>
      <c r="BM406" t="s">
        <v>98</v>
      </c>
      <c r="BN406" t="s">
        <v>90</v>
      </c>
      <c r="BO406" t="s">
        <v>91</v>
      </c>
      <c r="BP406" t="s">
        <v>141</v>
      </c>
      <c r="BQ406">
        <v>0</v>
      </c>
      <c r="BR406" t="s">
        <v>82</v>
      </c>
      <c r="BS406" t="s">
        <v>81</v>
      </c>
      <c r="BT406" t="s">
        <v>81</v>
      </c>
      <c r="BU406" t="s">
        <v>81</v>
      </c>
      <c r="BV406" t="s">
        <v>81</v>
      </c>
    </row>
    <row r="407" spans="1:74" x14ac:dyDescent="0.15">
      <c r="A407">
        <v>408</v>
      </c>
      <c r="B407" t="s">
        <v>77</v>
      </c>
      <c r="C407">
        <v>3</v>
      </c>
      <c r="D407" t="s">
        <v>75</v>
      </c>
      <c r="E407">
        <v>1083113186</v>
      </c>
      <c r="F407" t="s">
        <v>101</v>
      </c>
      <c r="G407" t="s">
        <v>101</v>
      </c>
      <c r="H407">
        <v>2</v>
      </c>
      <c r="I407">
        <v>4</v>
      </c>
      <c r="J407" t="s">
        <v>101</v>
      </c>
      <c r="K407">
        <v>4</v>
      </c>
      <c r="L407" t="s">
        <v>101</v>
      </c>
      <c r="M407" t="s">
        <v>79</v>
      </c>
      <c r="N407" t="s">
        <v>80</v>
      </c>
      <c r="P407" t="s">
        <v>82</v>
      </c>
      <c r="Q407" t="s">
        <v>81</v>
      </c>
      <c r="R407" t="s">
        <v>81</v>
      </c>
      <c r="S407" t="s">
        <v>81</v>
      </c>
      <c r="T407" t="s">
        <v>81</v>
      </c>
      <c r="U407">
        <v>5</v>
      </c>
      <c r="V407">
        <v>3</v>
      </c>
      <c r="W407">
        <v>1</v>
      </c>
      <c r="X407">
        <v>3</v>
      </c>
      <c r="Y407">
        <v>4</v>
      </c>
      <c r="Z407">
        <v>3</v>
      </c>
      <c r="AA407">
        <v>3</v>
      </c>
      <c r="AB407" t="s">
        <v>94</v>
      </c>
      <c r="AC407">
        <v>5</v>
      </c>
      <c r="AD407">
        <v>1</v>
      </c>
      <c r="AE407">
        <v>3</v>
      </c>
      <c r="AF407">
        <v>4</v>
      </c>
      <c r="AG407">
        <v>4</v>
      </c>
      <c r="AH407">
        <v>5</v>
      </c>
      <c r="AI407">
        <v>4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82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s">
        <v>81</v>
      </c>
      <c r="AZ407" t="s">
        <v>82</v>
      </c>
      <c r="BH407" t="s">
        <v>116</v>
      </c>
      <c r="BI407" t="s">
        <v>85</v>
      </c>
      <c r="BJ407" t="s">
        <v>96</v>
      </c>
      <c r="BK407" t="s">
        <v>87</v>
      </c>
      <c r="BL407" t="s">
        <v>107</v>
      </c>
      <c r="BM407" t="s">
        <v>117</v>
      </c>
      <c r="BN407" t="s">
        <v>99</v>
      </c>
      <c r="BO407" t="s">
        <v>122</v>
      </c>
      <c r="BP407" t="s">
        <v>118</v>
      </c>
      <c r="BQ407" t="s">
        <v>123</v>
      </c>
      <c r="BR407" t="s">
        <v>81</v>
      </c>
      <c r="BS407" t="s">
        <v>81</v>
      </c>
      <c r="BT407" t="s">
        <v>82</v>
      </c>
      <c r="BU407" t="s">
        <v>81</v>
      </c>
      <c r="BV407" t="s">
        <v>81</v>
      </c>
    </row>
    <row r="408" spans="1:74" x14ac:dyDescent="0.15">
      <c r="A408">
        <v>409</v>
      </c>
      <c r="B408" t="s">
        <v>77</v>
      </c>
      <c r="C408">
        <v>3</v>
      </c>
      <c r="D408" t="s">
        <v>75</v>
      </c>
      <c r="E408">
        <v>116760715</v>
      </c>
      <c r="F408">
        <v>3</v>
      </c>
      <c r="G408">
        <v>4</v>
      </c>
      <c r="H408">
        <v>4</v>
      </c>
      <c r="I408">
        <v>3</v>
      </c>
      <c r="J408">
        <v>3</v>
      </c>
      <c r="K408">
        <v>3</v>
      </c>
      <c r="L408">
        <v>3</v>
      </c>
      <c r="M408" t="s">
        <v>79</v>
      </c>
      <c r="N408" t="s">
        <v>80</v>
      </c>
      <c r="P408" t="s">
        <v>82</v>
      </c>
      <c r="Q408" t="s">
        <v>81</v>
      </c>
      <c r="R408" t="s">
        <v>81</v>
      </c>
      <c r="S408" t="s">
        <v>81</v>
      </c>
      <c r="T408" t="s">
        <v>81</v>
      </c>
      <c r="U408">
        <v>4</v>
      </c>
      <c r="V408">
        <v>4</v>
      </c>
      <c r="W408">
        <v>1</v>
      </c>
      <c r="X408">
        <v>4</v>
      </c>
      <c r="Y408">
        <v>3</v>
      </c>
      <c r="Z408">
        <v>3</v>
      </c>
      <c r="AA408">
        <v>1</v>
      </c>
      <c r="AB408" t="s">
        <v>94</v>
      </c>
      <c r="AC408">
        <v>4</v>
      </c>
      <c r="AD408">
        <v>5</v>
      </c>
      <c r="AE408">
        <v>3</v>
      </c>
      <c r="AF408">
        <v>5</v>
      </c>
      <c r="AG408">
        <v>5</v>
      </c>
      <c r="AH408">
        <v>5</v>
      </c>
      <c r="AI408">
        <v>3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82</v>
      </c>
      <c r="AT408" t="s">
        <v>81</v>
      </c>
      <c r="AU408" t="s">
        <v>82</v>
      </c>
      <c r="AV408" t="s">
        <v>81</v>
      </c>
      <c r="AW408" t="s">
        <v>81</v>
      </c>
      <c r="AX408" t="s">
        <v>82</v>
      </c>
      <c r="AY408" t="s">
        <v>82</v>
      </c>
      <c r="AZ408" t="s">
        <v>81</v>
      </c>
      <c r="BB408">
        <v>3</v>
      </c>
      <c r="BC408">
        <v>5</v>
      </c>
      <c r="BD408">
        <v>4</v>
      </c>
      <c r="BE408">
        <v>4</v>
      </c>
      <c r="BF408">
        <v>3</v>
      </c>
      <c r="BG408">
        <v>3</v>
      </c>
      <c r="BH408" t="s">
        <v>116</v>
      </c>
      <c r="BI408" t="s">
        <v>95</v>
      </c>
      <c r="BJ408" t="s">
        <v>87</v>
      </c>
      <c r="BK408" t="s">
        <v>87</v>
      </c>
      <c r="BL408" t="s">
        <v>107</v>
      </c>
      <c r="BM408" t="s">
        <v>117</v>
      </c>
      <c r="BN408" t="s">
        <v>99</v>
      </c>
      <c r="BO408" t="s">
        <v>124</v>
      </c>
      <c r="BP408" t="s">
        <v>231</v>
      </c>
      <c r="BQ408">
        <v>1</v>
      </c>
      <c r="BR408" t="s">
        <v>81</v>
      </c>
      <c r="BS408" t="s">
        <v>81</v>
      </c>
      <c r="BT408" t="s">
        <v>82</v>
      </c>
      <c r="BU408" t="s">
        <v>81</v>
      </c>
      <c r="BV408" t="s">
        <v>81</v>
      </c>
    </row>
    <row r="409" spans="1:74" x14ac:dyDescent="0.15">
      <c r="A409">
        <v>410</v>
      </c>
      <c r="C409">
        <v>1</v>
      </c>
      <c r="D409" t="s">
        <v>78</v>
      </c>
      <c r="E409">
        <v>132253077</v>
      </c>
      <c r="F409">
        <v>3</v>
      </c>
      <c r="G409" t="s">
        <v>101</v>
      </c>
      <c r="H409">
        <v>3</v>
      </c>
      <c r="I409">
        <v>2</v>
      </c>
      <c r="J409">
        <v>4</v>
      </c>
      <c r="K409">
        <v>3</v>
      </c>
      <c r="L409">
        <v>4</v>
      </c>
      <c r="M409" t="s">
        <v>105</v>
      </c>
      <c r="N409" t="s">
        <v>128</v>
      </c>
      <c r="P409" t="s">
        <v>81</v>
      </c>
      <c r="Q409" t="s">
        <v>81</v>
      </c>
      <c r="R409" t="s">
        <v>82</v>
      </c>
      <c r="S409" t="s">
        <v>82</v>
      </c>
      <c r="T409" t="s">
        <v>81</v>
      </c>
      <c r="U409">
        <v>5</v>
      </c>
      <c r="V409">
        <v>4</v>
      </c>
      <c r="W409">
        <v>2</v>
      </c>
      <c r="X409">
        <v>4</v>
      </c>
      <c r="Y409">
        <v>3</v>
      </c>
      <c r="Z409">
        <v>2</v>
      </c>
      <c r="AA409">
        <v>3</v>
      </c>
      <c r="AJ409" t="s">
        <v>76</v>
      </c>
      <c r="AK409" t="s">
        <v>76</v>
      </c>
      <c r="AL409" t="s">
        <v>76</v>
      </c>
      <c r="AM409" t="s">
        <v>76</v>
      </c>
      <c r="AN409" t="s">
        <v>76</v>
      </c>
      <c r="AO409" t="s">
        <v>76</v>
      </c>
      <c r="AP409" t="s">
        <v>76</v>
      </c>
      <c r="AQ409" t="s">
        <v>76</v>
      </c>
      <c r="AR409" t="s">
        <v>76</v>
      </c>
      <c r="AT409" t="s">
        <v>76</v>
      </c>
      <c r="AU409" t="s">
        <v>76</v>
      </c>
      <c r="AV409" t="s">
        <v>76</v>
      </c>
      <c r="AW409" t="s">
        <v>76</v>
      </c>
      <c r="AX409" t="s">
        <v>76</v>
      </c>
      <c r="AY409" t="s">
        <v>76</v>
      </c>
      <c r="AZ409" t="s">
        <v>76</v>
      </c>
      <c r="BR409" t="s">
        <v>76</v>
      </c>
      <c r="BS409" t="s">
        <v>76</v>
      </c>
      <c r="BT409" t="s">
        <v>76</v>
      </c>
      <c r="BU409" t="s">
        <v>76</v>
      </c>
      <c r="BV409" t="s">
        <v>76</v>
      </c>
    </row>
    <row r="410" spans="1:74" x14ac:dyDescent="0.15">
      <c r="A410">
        <v>411</v>
      </c>
      <c r="B410" t="s">
        <v>77</v>
      </c>
      <c r="C410">
        <v>3</v>
      </c>
      <c r="D410" t="s">
        <v>75</v>
      </c>
      <c r="E410">
        <v>762045878</v>
      </c>
      <c r="F410">
        <v>4</v>
      </c>
      <c r="G410">
        <v>4</v>
      </c>
      <c r="H410">
        <v>3</v>
      </c>
      <c r="I410">
        <v>3</v>
      </c>
      <c r="J410">
        <v>3</v>
      </c>
      <c r="K410">
        <v>3</v>
      </c>
      <c r="L410" t="s">
        <v>101</v>
      </c>
      <c r="M410" t="s">
        <v>79</v>
      </c>
      <c r="N410" t="s">
        <v>80</v>
      </c>
      <c r="P410" t="s">
        <v>81</v>
      </c>
      <c r="Q410" t="s">
        <v>81</v>
      </c>
      <c r="R410" t="s">
        <v>82</v>
      </c>
      <c r="S410" t="s">
        <v>81</v>
      </c>
      <c r="T410" t="s">
        <v>81</v>
      </c>
      <c r="U410">
        <v>4</v>
      </c>
      <c r="V410">
        <v>4</v>
      </c>
      <c r="W410">
        <v>4</v>
      </c>
      <c r="X410">
        <v>4</v>
      </c>
      <c r="Y410">
        <v>3</v>
      </c>
      <c r="Z410">
        <v>2</v>
      </c>
      <c r="AA410">
        <v>3</v>
      </c>
      <c r="AB410" t="s">
        <v>83</v>
      </c>
      <c r="AC410">
        <v>4</v>
      </c>
      <c r="AD410">
        <v>3</v>
      </c>
      <c r="AE410">
        <v>3</v>
      </c>
      <c r="AF410">
        <v>5</v>
      </c>
      <c r="AG410">
        <v>5</v>
      </c>
      <c r="AH410">
        <v>3</v>
      </c>
      <c r="AI410">
        <v>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82</v>
      </c>
      <c r="AT410" t="s">
        <v>81</v>
      </c>
      <c r="AU410" t="s">
        <v>81</v>
      </c>
      <c r="AV410" t="s">
        <v>81</v>
      </c>
      <c r="AW410" t="s">
        <v>82</v>
      </c>
      <c r="AX410" t="s">
        <v>82</v>
      </c>
      <c r="AY410" t="s">
        <v>81</v>
      </c>
      <c r="AZ410" t="s">
        <v>81</v>
      </c>
      <c r="BB410">
        <v>4</v>
      </c>
      <c r="BC410">
        <v>4</v>
      </c>
      <c r="BD410">
        <v>4</v>
      </c>
      <c r="BF410">
        <v>4</v>
      </c>
      <c r="BG410">
        <v>4</v>
      </c>
      <c r="BH410" t="s">
        <v>147</v>
      </c>
      <c r="BI410" t="s">
        <v>95</v>
      </c>
      <c r="BJ410" t="s">
        <v>96</v>
      </c>
      <c r="BK410" t="s">
        <v>335</v>
      </c>
      <c r="BL410" t="s">
        <v>107</v>
      </c>
      <c r="BM410" t="s">
        <v>117</v>
      </c>
      <c r="BN410" t="s">
        <v>99</v>
      </c>
      <c r="BO410" t="s">
        <v>124</v>
      </c>
      <c r="BP410" t="s">
        <v>100</v>
      </c>
      <c r="BQ410">
        <v>0</v>
      </c>
      <c r="BR410" t="s">
        <v>81</v>
      </c>
      <c r="BS410" t="s">
        <v>81</v>
      </c>
      <c r="BT410" t="s">
        <v>81</v>
      </c>
      <c r="BU410" t="s">
        <v>82</v>
      </c>
      <c r="BV410" t="s">
        <v>81</v>
      </c>
    </row>
    <row r="411" spans="1:74" x14ac:dyDescent="0.15">
      <c r="A411">
        <v>412</v>
      </c>
      <c r="B411" t="s">
        <v>77</v>
      </c>
      <c r="C411">
        <v>3</v>
      </c>
      <c r="D411" t="s">
        <v>75</v>
      </c>
      <c r="E411">
        <v>617597627</v>
      </c>
      <c r="F411">
        <v>2</v>
      </c>
      <c r="G411">
        <v>2</v>
      </c>
      <c r="H411" t="s">
        <v>101</v>
      </c>
      <c r="I411" t="s">
        <v>93</v>
      </c>
      <c r="J411">
        <v>3</v>
      </c>
      <c r="K411" t="s">
        <v>93</v>
      </c>
      <c r="L411">
        <v>2</v>
      </c>
      <c r="M411" t="s">
        <v>79</v>
      </c>
      <c r="N411" t="s">
        <v>80</v>
      </c>
      <c r="P411" t="s">
        <v>82</v>
      </c>
      <c r="Q411" t="s">
        <v>81</v>
      </c>
      <c r="R411" t="s">
        <v>81</v>
      </c>
      <c r="S411" t="s">
        <v>81</v>
      </c>
      <c r="T411" t="s">
        <v>81</v>
      </c>
      <c r="U411">
        <v>5</v>
      </c>
      <c r="V411">
        <v>3</v>
      </c>
      <c r="W411">
        <v>1</v>
      </c>
      <c r="X411">
        <v>3</v>
      </c>
      <c r="Y411">
        <v>2</v>
      </c>
      <c r="Z411">
        <v>1</v>
      </c>
      <c r="AA411">
        <v>3</v>
      </c>
      <c r="AB411" t="s">
        <v>94</v>
      </c>
      <c r="AC411">
        <v>4</v>
      </c>
      <c r="AD411">
        <v>5</v>
      </c>
      <c r="AE411">
        <v>4</v>
      </c>
      <c r="AF411">
        <v>5</v>
      </c>
      <c r="AG411">
        <v>4</v>
      </c>
      <c r="AH411">
        <v>5</v>
      </c>
      <c r="AI411">
        <v>1</v>
      </c>
      <c r="AJ411" t="s">
        <v>82</v>
      </c>
      <c r="AK411" t="s">
        <v>81</v>
      </c>
      <c r="AL411" t="s">
        <v>81</v>
      </c>
      <c r="AM411" t="s">
        <v>82</v>
      </c>
      <c r="AN411" t="s">
        <v>81</v>
      </c>
      <c r="AO411" t="s">
        <v>81</v>
      </c>
      <c r="AP411" t="s">
        <v>81</v>
      </c>
      <c r="AQ411" t="s">
        <v>81</v>
      </c>
      <c r="AR411" t="s">
        <v>82</v>
      </c>
      <c r="AT411" t="s">
        <v>81</v>
      </c>
      <c r="AU411" t="s">
        <v>81</v>
      </c>
      <c r="AV411" t="s">
        <v>82</v>
      </c>
      <c r="AW411" t="s">
        <v>81</v>
      </c>
      <c r="AX411" t="s">
        <v>81</v>
      </c>
      <c r="AY411" t="s">
        <v>82</v>
      </c>
      <c r="AZ411" t="s">
        <v>81</v>
      </c>
      <c r="BB411">
        <v>5</v>
      </c>
      <c r="BC411">
        <v>3</v>
      </c>
      <c r="BD411">
        <v>5</v>
      </c>
      <c r="BE411">
        <v>5</v>
      </c>
      <c r="BF411">
        <v>5</v>
      </c>
      <c r="BG411">
        <v>5</v>
      </c>
      <c r="BH411" t="s">
        <v>84</v>
      </c>
      <c r="BI411" t="s">
        <v>85</v>
      </c>
      <c r="BJ411" t="s">
        <v>96</v>
      </c>
      <c r="BK411" t="s">
        <v>87</v>
      </c>
      <c r="BL411" t="s">
        <v>107</v>
      </c>
      <c r="BM411" t="s">
        <v>89</v>
      </c>
      <c r="BN411" t="s">
        <v>90</v>
      </c>
      <c r="BO411" t="s">
        <v>104</v>
      </c>
      <c r="BP411" t="s">
        <v>100</v>
      </c>
      <c r="BQ411">
        <v>0</v>
      </c>
      <c r="BR411" t="s">
        <v>81</v>
      </c>
      <c r="BS411" t="s">
        <v>82</v>
      </c>
      <c r="BT411" t="s">
        <v>81</v>
      </c>
      <c r="BU411" t="s">
        <v>81</v>
      </c>
      <c r="BV411" t="s">
        <v>81</v>
      </c>
    </row>
    <row r="412" spans="1:74" x14ac:dyDescent="0.15">
      <c r="A412">
        <v>413</v>
      </c>
      <c r="B412" t="s">
        <v>77</v>
      </c>
      <c r="C412">
        <v>3</v>
      </c>
      <c r="D412" t="s">
        <v>78</v>
      </c>
      <c r="E412">
        <v>1386878832</v>
      </c>
      <c r="F412">
        <v>2</v>
      </c>
      <c r="G412" t="s">
        <v>93</v>
      </c>
      <c r="H412">
        <v>4</v>
      </c>
      <c r="I412" t="s">
        <v>101</v>
      </c>
      <c r="J412" t="s">
        <v>101</v>
      </c>
      <c r="K412">
        <v>4</v>
      </c>
      <c r="L412" t="s">
        <v>101</v>
      </c>
      <c r="M412" t="s">
        <v>115</v>
      </c>
      <c r="N412" t="s">
        <v>80</v>
      </c>
      <c r="P412" t="s">
        <v>81</v>
      </c>
      <c r="Q412" t="s">
        <v>81</v>
      </c>
      <c r="R412" t="s">
        <v>82</v>
      </c>
      <c r="S412" t="s">
        <v>81</v>
      </c>
      <c r="T412" t="s">
        <v>82</v>
      </c>
      <c r="U412">
        <v>4</v>
      </c>
      <c r="V412">
        <v>4</v>
      </c>
      <c r="W412">
        <v>5</v>
      </c>
      <c r="X412">
        <v>4</v>
      </c>
      <c r="Y412">
        <v>2</v>
      </c>
      <c r="Z412">
        <v>4</v>
      </c>
      <c r="AA412">
        <v>5</v>
      </c>
      <c r="AB412" t="s">
        <v>110</v>
      </c>
      <c r="AC412">
        <v>4</v>
      </c>
      <c r="AD412">
        <v>2</v>
      </c>
      <c r="AE412">
        <v>3</v>
      </c>
      <c r="AF412">
        <v>2</v>
      </c>
      <c r="AG412">
        <v>2</v>
      </c>
      <c r="AH412">
        <v>2</v>
      </c>
      <c r="AI412">
        <v>1</v>
      </c>
      <c r="AJ412" t="s">
        <v>82</v>
      </c>
      <c r="AK412" t="s">
        <v>82</v>
      </c>
      <c r="AL412" t="s">
        <v>82</v>
      </c>
      <c r="AM412" t="s">
        <v>81</v>
      </c>
      <c r="AN412" t="s">
        <v>82</v>
      </c>
      <c r="AO412" t="s">
        <v>81</v>
      </c>
      <c r="AP412" t="s">
        <v>81</v>
      </c>
      <c r="AQ412" t="s">
        <v>81</v>
      </c>
      <c r="AR412" t="s">
        <v>81</v>
      </c>
      <c r="AT412" t="s">
        <v>81</v>
      </c>
      <c r="AU412" t="s">
        <v>81</v>
      </c>
      <c r="AV412" t="s">
        <v>82</v>
      </c>
      <c r="AW412" t="s">
        <v>81</v>
      </c>
      <c r="AX412" t="s">
        <v>81</v>
      </c>
      <c r="AY412" t="s">
        <v>82</v>
      </c>
      <c r="AZ412" t="s">
        <v>81</v>
      </c>
      <c r="BB412">
        <v>5</v>
      </c>
      <c r="BC412">
        <v>5</v>
      </c>
      <c r="BD412">
        <v>5</v>
      </c>
      <c r="BE412">
        <v>5</v>
      </c>
      <c r="BF412">
        <v>5</v>
      </c>
      <c r="BG412">
        <v>5</v>
      </c>
      <c r="BH412" t="s">
        <v>84</v>
      </c>
      <c r="BI412" t="s">
        <v>85</v>
      </c>
      <c r="BJ412" t="s">
        <v>148</v>
      </c>
      <c r="BK412" t="s">
        <v>154</v>
      </c>
      <c r="BL412" t="s">
        <v>88</v>
      </c>
      <c r="BM412" t="s">
        <v>117</v>
      </c>
      <c r="BN412" t="s">
        <v>90</v>
      </c>
      <c r="BO412" t="s">
        <v>104</v>
      </c>
      <c r="BP412" t="s">
        <v>100</v>
      </c>
      <c r="BQ412">
        <v>0</v>
      </c>
      <c r="BR412" t="s">
        <v>82</v>
      </c>
      <c r="BS412" t="s">
        <v>81</v>
      </c>
      <c r="BT412" t="s">
        <v>81</v>
      </c>
      <c r="BU412" t="s">
        <v>81</v>
      </c>
      <c r="BV412" t="s">
        <v>81</v>
      </c>
    </row>
    <row r="413" spans="1:74" x14ac:dyDescent="0.15">
      <c r="A413">
        <v>414</v>
      </c>
      <c r="D413" t="s">
        <v>78</v>
      </c>
      <c r="E413">
        <v>1404701293</v>
      </c>
      <c r="P413" t="s">
        <v>76</v>
      </c>
      <c r="Q413" t="s">
        <v>76</v>
      </c>
      <c r="R413" t="s">
        <v>76</v>
      </c>
      <c r="S413" t="s">
        <v>76</v>
      </c>
      <c r="T413" t="s">
        <v>76</v>
      </c>
      <c r="AJ413" t="s">
        <v>76</v>
      </c>
      <c r="AK413" t="s">
        <v>76</v>
      </c>
      <c r="AL413" t="s">
        <v>76</v>
      </c>
      <c r="AM413" t="s">
        <v>76</v>
      </c>
      <c r="AN413" t="s">
        <v>76</v>
      </c>
      <c r="AO413" t="s">
        <v>76</v>
      </c>
      <c r="AP413" t="s">
        <v>76</v>
      </c>
      <c r="AQ413" t="s">
        <v>76</v>
      </c>
      <c r="AR413" t="s">
        <v>76</v>
      </c>
      <c r="AT413" t="s">
        <v>76</v>
      </c>
      <c r="AU413" t="s">
        <v>76</v>
      </c>
      <c r="AV413" t="s">
        <v>76</v>
      </c>
      <c r="AW413" t="s">
        <v>76</v>
      </c>
      <c r="AX413" t="s">
        <v>76</v>
      </c>
      <c r="AY413" t="s">
        <v>76</v>
      </c>
      <c r="AZ413" t="s">
        <v>76</v>
      </c>
      <c r="BR413" t="s">
        <v>76</v>
      </c>
      <c r="BS413" t="s">
        <v>76</v>
      </c>
      <c r="BT413" t="s">
        <v>76</v>
      </c>
      <c r="BU413" t="s">
        <v>76</v>
      </c>
      <c r="BV413" t="s">
        <v>76</v>
      </c>
    </row>
    <row r="414" spans="1:74" x14ac:dyDescent="0.15">
      <c r="A414">
        <v>415</v>
      </c>
      <c r="D414" t="s">
        <v>78</v>
      </c>
      <c r="E414">
        <v>1970591989</v>
      </c>
      <c r="P414" t="s">
        <v>76</v>
      </c>
      <c r="Q414" t="s">
        <v>76</v>
      </c>
      <c r="R414" t="s">
        <v>76</v>
      </c>
      <c r="S414" t="s">
        <v>76</v>
      </c>
      <c r="T414" t="s">
        <v>76</v>
      </c>
      <c r="AJ414" t="s">
        <v>76</v>
      </c>
      <c r="AK414" t="s">
        <v>76</v>
      </c>
      <c r="AL414" t="s">
        <v>76</v>
      </c>
      <c r="AM414" t="s">
        <v>76</v>
      </c>
      <c r="AN414" t="s">
        <v>76</v>
      </c>
      <c r="AO414" t="s">
        <v>76</v>
      </c>
      <c r="AP414" t="s">
        <v>76</v>
      </c>
      <c r="AQ414" t="s">
        <v>76</v>
      </c>
      <c r="AR414" t="s">
        <v>76</v>
      </c>
      <c r="AT414" t="s">
        <v>76</v>
      </c>
      <c r="AU414" t="s">
        <v>76</v>
      </c>
      <c r="AV414" t="s">
        <v>76</v>
      </c>
      <c r="AW414" t="s">
        <v>76</v>
      </c>
      <c r="AX414" t="s">
        <v>76</v>
      </c>
      <c r="AY414" t="s">
        <v>76</v>
      </c>
      <c r="AZ414" t="s">
        <v>76</v>
      </c>
      <c r="BR414" t="s">
        <v>76</v>
      </c>
      <c r="BS414" t="s">
        <v>76</v>
      </c>
      <c r="BT414" t="s">
        <v>76</v>
      </c>
      <c r="BU414" t="s">
        <v>76</v>
      </c>
      <c r="BV414" t="s">
        <v>76</v>
      </c>
    </row>
    <row r="415" spans="1:74" x14ac:dyDescent="0.15">
      <c r="A415">
        <v>416</v>
      </c>
      <c r="B415" t="s">
        <v>77</v>
      </c>
      <c r="C415">
        <v>3</v>
      </c>
      <c r="D415" t="s">
        <v>78</v>
      </c>
      <c r="E415">
        <v>903171265</v>
      </c>
      <c r="F415">
        <v>3</v>
      </c>
      <c r="G415">
        <v>3</v>
      </c>
      <c r="H415">
        <v>2</v>
      </c>
      <c r="I415">
        <v>3</v>
      </c>
      <c r="J415">
        <v>4</v>
      </c>
      <c r="K415" t="s">
        <v>101</v>
      </c>
      <c r="L415">
        <v>4</v>
      </c>
      <c r="M415" t="s">
        <v>79</v>
      </c>
      <c r="N415" t="s">
        <v>80</v>
      </c>
      <c r="P415" t="s">
        <v>81</v>
      </c>
      <c r="Q415" t="s">
        <v>81</v>
      </c>
      <c r="R415" t="s">
        <v>82</v>
      </c>
      <c r="S415" t="s">
        <v>82</v>
      </c>
      <c r="T415" t="s">
        <v>81</v>
      </c>
      <c r="U415">
        <v>5</v>
      </c>
      <c r="V415">
        <v>4</v>
      </c>
      <c r="W415">
        <v>4</v>
      </c>
      <c r="X415">
        <v>5</v>
      </c>
      <c r="Y415">
        <v>4</v>
      </c>
      <c r="Z415">
        <v>3</v>
      </c>
      <c r="AA415">
        <v>3</v>
      </c>
      <c r="AB415" t="s">
        <v>83</v>
      </c>
      <c r="AC415">
        <v>4</v>
      </c>
      <c r="AD415">
        <v>3</v>
      </c>
      <c r="AE415">
        <v>4</v>
      </c>
      <c r="AF415">
        <v>4</v>
      </c>
      <c r="AG415">
        <v>5</v>
      </c>
      <c r="AH415">
        <v>4</v>
      </c>
      <c r="AI415">
        <v>1</v>
      </c>
      <c r="AJ415" t="s">
        <v>82</v>
      </c>
      <c r="AK415" t="s">
        <v>81</v>
      </c>
      <c r="AL415" t="s">
        <v>81</v>
      </c>
      <c r="AM415" t="s">
        <v>82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T415" t="s">
        <v>81</v>
      </c>
      <c r="AU415" t="s">
        <v>81</v>
      </c>
      <c r="AV415" t="s">
        <v>82</v>
      </c>
      <c r="AW415" t="s">
        <v>81</v>
      </c>
      <c r="AX415" t="s">
        <v>81</v>
      </c>
      <c r="AY415" t="s">
        <v>81</v>
      </c>
      <c r="AZ415" t="s">
        <v>81</v>
      </c>
      <c r="BB415">
        <v>3</v>
      </c>
      <c r="BC415">
        <v>5</v>
      </c>
      <c r="BD415">
        <v>3</v>
      </c>
      <c r="BE415">
        <v>5</v>
      </c>
      <c r="BF415">
        <v>4</v>
      </c>
      <c r="BG415">
        <v>4</v>
      </c>
      <c r="BH415" t="s">
        <v>84</v>
      </c>
      <c r="BI415" t="s">
        <v>95</v>
      </c>
      <c r="BJ415" t="s">
        <v>106</v>
      </c>
      <c r="BK415" t="s">
        <v>87</v>
      </c>
      <c r="BL415" t="s">
        <v>97</v>
      </c>
      <c r="BM415" t="s">
        <v>89</v>
      </c>
      <c r="BN415" t="s">
        <v>90</v>
      </c>
      <c r="BO415" t="s">
        <v>104</v>
      </c>
      <c r="BP415" t="s">
        <v>100</v>
      </c>
      <c r="BQ415">
        <v>0</v>
      </c>
      <c r="BR415" t="s">
        <v>81</v>
      </c>
      <c r="BS415" t="s">
        <v>81</v>
      </c>
      <c r="BT415" t="s">
        <v>81</v>
      </c>
      <c r="BU415" t="s">
        <v>82</v>
      </c>
      <c r="BV415" t="s">
        <v>81</v>
      </c>
    </row>
    <row r="416" spans="1:74" x14ac:dyDescent="0.15">
      <c r="A416">
        <v>417</v>
      </c>
      <c r="B416" t="s">
        <v>77</v>
      </c>
      <c r="C416">
        <v>3</v>
      </c>
      <c r="D416" t="s">
        <v>78</v>
      </c>
      <c r="E416">
        <v>1394659261</v>
      </c>
      <c r="F416">
        <v>4</v>
      </c>
      <c r="G416">
        <v>4</v>
      </c>
      <c r="H416">
        <v>2</v>
      </c>
      <c r="I416">
        <v>3</v>
      </c>
      <c r="J416">
        <v>3</v>
      </c>
      <c r="K416">
        <v>2</v>
      </c>
      <c r="L416">
        <v>3</v>
      </c>
      <c r="M416" t="s">
        <v>79</v>
      </c>
      <c r="N416" t="s">
        <v>80</v>
      </c>
      <c r="P416" t="s">
        <v>81</v>
      </c>
      <c r="Q416" t="s">
        <v>81</v>
      </c>
      <c r="R416" t="s">
        <v>82</v>
      </c>
      <c r="S416" t="s">
        <v>81</v>
      </c>
      <c r="T416" t="s">
        <v>81</v>
      </c>
      <c r="U416">
        <v>5</v>
      </c>
      <c r="V416">
        <v>5</v>
      </c>
      <c r="W416">
        <v>3</v>
      </c>
      <c r="X416">
        <v>4</v>
      </c>
      <c r="Y416">
        <v>2</v>
      </c>
      <c r="Z416">
        <v>2</v>
      </c>
      <c r="AA416">
        <v>2</v>
      </c>
      <c r="AB416" t="s">
        <v>83</v>
      </c>
      <c r="AC416">
        <v>5</v>
      </c>
      <c r="AD416">
        <v>5</v>
      </c>
      <c r="AE416">
        <v>4</v>
      </c>
      <c r="AF416">
        <v>4</v>
      </c>
      <c r="AG416">
        <v>4</v>
      </c>
      <c r="AH416">
        <v>4</v>
      </c>
      <c r="AI416">
        <v>1</v>
      </c>
      <c r="AJ416" t="s">
        <v>82</v>
      </c>
      <c r="AK416" t="s">
        <v>81</v>
      </c>
      <c r="AL416" t="s">
        <v>82</v>
      </c>
      <c r="AM416" t="s">
        <v>82</v>
      </c>
      <c r="AN416" t="s">
        <v>81</v>
      </c>
      <c r="AO416" t="s">
        <v>81</v>
      </c>
      <c r="AP416" t="s">
        <v>81</v>
      </c>
      <c r="AQ416" t="s">
        <v>81</v>
      </c>
      <c r="AR416" t="s">
        <v>81</v>
      </c>
      <c r="AT416" t="s">
        <v>81</v>
      </c>
      <c r="AU416" t="s">
        <v>81</v>
      </c>
      <c r="AV416" t="s">
        <v>81</v>
      </c>
      <c r="AW416" t="s">
        <v>81</v>
      </c>
      <c r="AX416" t="s">
        <v>82</v>
      </c>
      <c r="AY416" t="s">
        <v>82</v>
      </c>
      <c r="AZ416" t="s">
        <v>81</v>
      </c>
      <c r="BB416">
        <v>4</v>
      </c>
      <c r="BC416">
        <v>4</v>
      </c>
      <c r="BD416">
        <v>4</v>
      </c>
      <c r="BE416">
        <v>5</v>
      </c>
      <c r="BF416">
        <v>4</v>
      </c>
      <c r="BG416">
        <v>4</v>
      </c>
      <c r="BH416" t="s">
        <v>111</v>
      </c>
      <c r="BI416" t="s">
        <v>95</v>
      </c>
      <c r="BJ416" t="s">
        <v>162</v>
      </c>
      <c r="BK416" t="s">
        <v>138</v>
      </c>
      <c r="BL416" t="s">
        <v>97</v>
      </c>
      <c r="BM416" t="s">
        <v>89</v>
      </c>
      <c r="BN416" t="s">
        <v>108</v>
      </c>
      <c r="BO416" t="s">
        <v>104</v>
      </c>
      <c r="BP416" t="s">
        <v>92</v>
      </c>
      <c r="BQ416">
        <v>0</v>
      </c>
      <c r="BR416" t="s">
        <v>82</v>
      </c>
      <c r="BS416" t="s">
        <v>81</v>
      </c>
      <c r="BT416" t="s">
        <v>81</v>
      </c>
      <c r="BU416" t="s">
        <v>81</v>
      </c>
      <c r="BV416" t="s">
        <v>81</v>
      </c>
    </row>
    <row r="417" spans="1:74" x14ac:dyDescent="0.15">
      <c r="A417">
        <v>418</v>
      </c>
      <c r="B417" t="s">
        <v>77</v>
      </c>
      <c r="C417">
        <v>3</v>
      </c>
      <c r="D417" t="s">
        <v>78</v>
      </c>
      <c r="E417">
        <v>426215966</v>
      </c>
      <c r="F417">
        <v>4</v>
      </c>
      <c r="G417">
        <v>4</v>
      </c>
      <c r="H417" t="s">
        <v>93</v>
      </c>
      <c r="I417" t="s">
        <v>101</v>
      </c>
      <c r="J417" t="s">
        <v>93</v>
      </c>
      <c r="K417">
        <v>3</v>
      </c>
      <c r="L417" t="s">
        <v>101</v>
      </c>
      <c r="M417" t="s">
        <v>102</v>
      </c>
      <c r="N417" t="s">
        <v>80</v>
      </c>
      <c r="P417" t="s">
        <v>82</v>
      </c>
      <c r="Q417" t="s">
        <v>82</v>
      </c>
      <c r="R417" t="s">
        <v>82</v>
      </c>
      <c r="S417" t="s">
        <v>81</v>
      </c>
      <c r="T417" t="s">
        <v>82</v>
      </c>
      <c r="U417">
        <v>4</v>
      </c>
      <c r="V417">
        <v>4</v>
      </c>
      <c r="W417">
        <v>3</v>
      </c>
      <c r="X417">
        <v>3</v>
      </c>
      <c r="Y417">
        <v>5</v>
      </c>
      <c r="Z417">
        <v>5</v>
      </c>
      <c r="AA417">
        <v>5</v>
      </c>
      <c r="AB417" t="s">
        <v>153</v>
      </c>
      <c r="AC417">
        <v>3</v>
      </c>
      <c r="AD417">
        <v>4</v>
      </c>
      <c r="AE417">
        <v>4</v>
      </c>
      <c r="AF417">
        <v>3</v>
      </c>
      <c r="AG417">
        <v>4</v>
      </c>
      <c r="AH417">
        <v>4</v>
      </c>
      <c r="AI417">
        <v>1</v>
      </c>
      <c r="AJ417" t="s">
        <v>82</v>
      </c>
      <c r="AK417" t="s">
        <v>81</v>
      </c>
      <c r="AL417" t="s">
        <v>82</v>
      </c>
      <c r="AM417" t="s">
        <v>81</v>
      </c>
      <c r="AN417" t="s">
        <v>82</v>
      </c>
      <c r="AO417" t="s">
        <v>81</v>
      </c>
      <c r="AP417" t="s">
        <v>81</v>
      </c>
      <c r="AQ417" t="s">
        <v>82</v>
      </c>
      <c r="AR417" t="s">
        <v>81</v>
      </c>
      <c r="AT417" t="s">
        <v>82</v>
      </c>
      <c r="AU417" t="s">
        <v>82</v>
      </c>
      <c r="AV417" t="s">
        <v>82</v>
      </c>
      <c r="AW417" t="s">
        <v>81</v>
      </c>
      <c r="AX417" t="s">
        <v>81</v>
      </c>
      <c r="AY417" t="s">
        <v>81</v>
      </c>
      <c r="AZ417" t="s">
        <v>81</v>
      </c>
      <c r="BB417">
        <v>3</v>
      </c>
      <c r="BC417">
        <v>4</v>
      </c>
      <c r="BD417">
        <v>4</v>
      </c>
      <c r="BE417">
        <v>3</v>
      </c>
      <c r="BF417">
        <v>5</v>
      </c>
      <c r="BG417">
        <v>4</v>
      </c>
      <c r="BH417" t="s">
        <v>111</v>
      </c>
      <c r="BI417" t="s">
        <v>85</v>
      </c>
      <c r="BJ417" t="s">
        <v>148</v>
      </c>
      <c r="BK417" t="s">
        <v>87</v>
      </c>
      <c r="BL417" t="s">
        <v>97</v>
      </c>
      <c r="BM417" t="s">
        <v>89</v>
      </c>
      <c r="BN417" t="s">
        <v>108</v>
      </c>
      <c r="BO417" t="s">
        <v>91</v>
      </c>
      <c r="BP417" t="s">
        <v>114</v>
      </c>
      <c r="BQ417">
        <v>0</v>
      </c>
      <c r="BR417" t="s">
        <v>82</v>
      </c>
      <c r="BS417" t="s">
        <v>81</v>
      </c>
      <c r="BT417" t="s">
        <v>81</v>
      </c>
      <c r="BU417" t="s">
        <v>81</v>
      </c>
      <c r="BV417" t="s">
        <v>81</v>
      </c>
    </row>
    <row r="418" spans="1:74" x14ac:dyDescent="0.15">
      <c r="A418">
        <v>419</v>
      </c>
      <c r="B418" t="s">
        <v>77</v>
      </c>
      <c r="C418">
        <v>3</v>
      </c>
      <c r="D418" t="s">
        <v>78</v>
      </c>
      <c r="E418">
        <v>916294788</v>
      </c>
      <c r="F418">
        <v>4</v>
      </c>
      <c r="G418">
        <v>4</v>
      </c>
      <c r="H418">
        <v>2</v>
      </c>
      <c r="I418">
        <v>4</v>
      </c>
      <c r="J418">
        <v>3</v>
      </c>
      <c r="K418">
        <v>2</v>
      </c>
      <c r="L418">
        <v>4</v>
      </c>
      <c r="M418" t="s">
        <v>102</v>
      </c>
      <c r="N418" t="s">
        <v>120</v>
      </c>
      <c r="P418" t="s">
        <v>81</v>
      </c>
      <c r="Q418" t="s">
        <v>81</v>
      </c>
      <c r="R418" t="s">
        <v>82</v>
      </c>
      <c r="S418" t="s">
        <v>81</v>
      </c>
      <c r="T418" t="s">
        <v>81</v>
      </c>
      <c r="U418">
        <v>4</v>
      </c>
      <c r="V418">
        <v>5</v>
      </c>
      <c r="W418">
        <v>4</v>
      </c>
      <c r="X418">
        <v>4</v>
      </c>
      <c r="Y418">
        <v>3</v>
      </c>
      <c r="Z418">
        <v>2</v>
      </c>
      <c r="AA418">
        <v>3</v>
      </c>
      <c r="AB418" t="s">
        <v>110</v>
      </c>
      <c r="AC418">
        <v>3</v>
      </c>
      <c r="AD418">
        <v>5</v>
      </c>
      <c r="AE418">
        <v>1</v>
      </c>
      <c r="AF418">
        <v>5</v>
      </c>
      <c r="AG418">
        <v>5</v>
      </c>
      <c r="AH418">
        <v>5</v>
      </c>
      <c r="AI418">
        <v>1</v>
      </c>
      <c r="AJ418" t="s">
        <v>82</v>
      </c>
      <c r="AK418" t="s">
        <v>81</v>
      </c>
      <c r="AL418" t="s">
        <v>81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T418" t="s">
        <v>81</v>
      </c>
      <c r="AU418" t="s">
        <v>81</v>
      </c>
      <c r="AV418" t="s">
        <v>82</v>
      </c>
      <c r="AW418" t="s">
        <v>81</v>
      </c>
      <c r="AX418" t="s">
        <v>81</v>
      </c>
      <c r="AY418" t="s">
        <v>81</v>
      </c>
      <c r="AZ418" t="s">
        <v>81</v>
      </c>
      <c r="BB418">
        <v>5</v>
      </c>
      <c r="BC418">
        <v>4</v>
      </c>
      <c r="BD418">
        <v>5</v>
      </c>
      <c r="BE418">
        <v>5</v>
      </c>
      <c r="BF418">
        <v>5</v>
      </c>
      <c r="BG418">
        <v>4</v>
      </c>
      <c r="BH418" t="s">
        <v>111</v>
      </c>
      <c r="BI418" t="s">
        <v>95</v>
      </c>
      <c r="BJ418" t="s">
        <v>148</v>
      </c>
      <c r="BK418" t="s">
        <v>87</v>
      </c>
      <c r="BL418" t="s">
        <v>97</v>
      </c>
      <c r="BM418" t="s">
        <v>89</v>
      </c>
      <c r="BN418" t="s">
        <v>108</v>
      </c>
      <c r="BO418" t="s">
        <v>104</v>
      </c>
      <c r="BP418" t="s">
        <v>92</v>
      </c>
      <c r="BQ418">
        <v>0</v>
      </c>
      <c r="BR418" t="s">
        <v>82</v>
      </c>
      <c r="BS418" t="s">
        <v>81</v>
      </c>
      <c r="BT418" t="s">
        <v>81</v>
      </c>
      <c r="BU418" t="s">
        <v>81</v>
      </c>
      <c r="BV418" t="s">
        <v>81</v>
      </c>
    </row>
    <row r="419" spans="1:74" x14ac:dyDescent="0.15">
      <c r="A419">
        <v>420</v>
      </c>
      <c r="B419" t="s">
        <v>77</v>
      </c>
      <c r="C419">
        <v>3</v>
      </c>
      <c r="D419" t="s">
        <v>78</v>
      </c>
      <c r="E419">
        <v>1976150414</v>
      </c>
      <c r="F419">
        <v>4</v>
      </c>
      <c r="G419">
        <v>4</v>
      </c>
      <c r="H419">
        <v>2</v>
      </c>
      <c r="I419">
        <v>3</v>
      </c>
      <c r="J419">
        <v>3</v>
      </c>
      <c r="K419">
        <v>4</v>
      </c>
      <c r="L419" t="s">
        <v>101</v>
      </c>
      <c r="M419" t="s">
        <v>109</v>
      </c>
      <c r="N419" t="s">
        <v>172</v>
      </c>
      <c r="P419" t="s">
        <v>81</v>
      </c>
      <c r="Q419" t="s">
        <v>81</v>
      </c>
      <c r="R419" t="s">
        <v>81</v>
      </c>
      <c r="S419" t="s">
        <v>82</v>
      </c>
      <c r="T419" t="s">
        <v>81</v>
      </c>
      <c r="U419">
        <v>4</v>
      </c>
      <c r="V419">
        <v>4</v>
      </c>
      <c r="W419">
        <v>2</v>
      </c>
      <c r="X419">
        <v>3</v>
      </c>
      <c r="Y419">
        <v>4</v>
      </c>
      <c r="Z419">
        <v>2</v>
      </c>
      <c r="AA419">
        <v>3</v>
      </c>
      <c r="AB419" t="s">
        <v>153</v>
      </c>
      <c r="AC419">
        <v>3</v>
      </c>
      <c r="AD419">
        <v>3</v>
      </c>
      <c r="AE419">
        <v>4</v>
      </c>
      <c r="AF419">
        <v>5</v>
      </c>
      <c r="AG419">
        <v>4</v>
      </c>
      <c r="AH419">
        <v>4</v>
      </c>
      <c r="AI419">
        <v>2</v>
      </c>
      <c r="AJ419" t="s">
        <v>81</v>
      </c>
      <c r="AK419" t="s">
        <v>81</v>
      </c>
      <c r="AL419" t="s">
        <v>81</v>
      </c>
      <c r="AM419" t="s">
        <v>81</v>
      </c>
      <c r="AN419" t="s">
        <v>81</v>
      </c>
      <c r="AO419" t="s">
        <v>81</v>
      </c>
      <c r="AP419" t="s">
        <v>81</v>
      </c>
      <c r="AQ419" t="s">
        <v>81</v>
      </c>
      <c r="AR419" t="s">
        <v>82</v>
      </c>
      <c r="AT419" t="s">
        <v>81</v>
      </c>
      <c r="AU419" t="s">
        <v>81</v>
      </c>
      <c r="AV419" t="s">
        <v>81</v>
      </c>
      <c r="AW419" t="s">
        <v>81</v>
      </c>
      <c r="AX419" t="s">
        <v>82</v>
      </c>
      <c r="AY419" t="s">
        <v>81</v>
      </c>
      <c r="AZ419" t="s">
        <v>81</v>
      </c>
      <c r="BB419">
        <v>5</v>
      </c>
      <c r="BC419">
        <v>3</v>
      </c>
      <c r="BD419">
        <v>5</v>
      </c>
      <c r="BE419">
        <v>5</v>
      </c>
      <c r="BF419">
        <v>5</v>
      </c>
      <c r="BG419">
        <v>5</v>
      </c>
      <c r="BH419" t="s">
        <v>111</v>
      </c>
      <c r="BI419" t="s">
        <v>95</v>
      </c>
      <c r="BJ419" t="s">
        <v>332</v>
      </c>
      <c r="BK419" t="s">
        <v>87</v>
      </c>
      <c r="BL419" t="s">
        <v>97</v>
      </c>
      <c r="BM419" t="s">
        <v>117</v>
      </c>
      <c r="BN419" t="s">
        <v>165</v>
      </c>
      <c r="BO419" t="s">
        <v>169</v>
      </c>
      <c r="BP419" t="s">
        <v>92</v>
      </c>
      <c r="BQ419">
        <v>0</v>
      </c>
      <c r="BR419" t="s">
        <v>81</v>
      </c>
      <c r="BS419" t="s">
        <v>81</v>
      </c>
      <c r="BT419" t="s">
        <v>82</v>
      </c>
      <c r="BU419" t="s">
        <v>81</v>
      </c>
      <c r="BV419" t="s">
        <v>81</v>
      </c>
    </row>
    <row r="420" spans="1:74" x14ac:dyDescent="0.15">
      <c r="A420">
        <v>421</v>
      </c>
      <c r="D420" t="s">
        <v>78</v>
      </c>
      <c r="E420">
        <v>551135101</v>
      </c>
      <c r="P420" t="s">
        <v>76</v>
      </c>
      <c r="Q420" t="s">
        <v>76</v>
      </c>
      <c r="R420" t="s">
        <v>76</v>
      </c>
      <c r="S420" t="s">
        <v>76</v>
      </c>
      <c r="T420" t="s">
        <v>76</v>
      </c>
      <c r="AJ420" t="s">
        <v>76</v>
      </c>
      <c r="AK420" t="s">
        <v>76</v>
      </c>
      <c r="AL420" t="s">
        <v>76</v>
      </c>
      <c r="AM420" t="s">
        <v>76</v>
      </c>
      <c r="AN420" t="s">
        <v>76</v>
      </c>
      <c r="AO420" t="s">
        <v>76</v>
      </c>
      <c r="AP420" t="s">
        <v>76</v>
      </c>
      <c r="AQ420" t="s">
        <v>76</v>
      </c>
      <c r="AR420" t="s">
        <v>76</v>
      </c>
      <c r="AT420" t="s">
        <v>76</v>
      </c>
      <c r="AU420" t="s">
        <v>76</v>
      </c>
      <c r="AV420" t="s">
        <v>76</v>
      </c>
      <c r="AW420" t="s">
        <v>76</v>
      </c>
      <c r="AX420" t="s">
        <v>76</v>
      </c>
      <c r="AY420" t="s">
        <v>76</v>
      </c>
      <c r="AZ420" t="s">
        <v>76</v>
      </c>
      <c r="BR420" t="s">
        <v>76</v>
      </c>
      <c r="BS420" t="s">
        <v>76</v>
      </c>
      <c r="BT420" t="s">
        <v>76</v>
      </c>
      <c r="BU420" t="s">
        <v>76</v>
      </c>
      <c r="BV420" t="s">
        <v>76</v>
      </c>
    </row>
    <row r="421" spans="1:74" x14ac:dyDescent="0.15">
      <c r="A421">
        <v>422</v>
      </c>
      <c r="B421" t="s">
        <v>77</v>
      </c>
      <c r="C421">
        <v>3</v>
      </c>
      <c r="D421" t="s">
        <v>78</v>
      </c>
      <c r="E421">
        <v>1925197805</v>
      </c>
      <c r="F421">
        <v>3</v>
      </c>
      <c r="G421">
        <v>2</v>
      </c>
      <c r="H421">
        <v>2</v>
      </c>
      <c r="I421">
        <v>2</v>
      </c>
      <c r="J421">
        <v>4</v>
      </c>
      <c r="K421">
        <v>4</v>
      </c>
      <c r="L421">
        <v>4</v>
      </c>
      <c r="M421" t="s">
        <v>79</v>
      </c>
      <c r="N421" t="s">
        <v>80</v>
      </c>
      <c r="P421" t="s">
        <v>81</v>
      </c>
      <c r="Q421" t="s">
        <v>81</v>
      </c>
      <c r="R421" t="s">
        <v>82</v>
      </c>
      <c r="S421" t="s">
        <v>81</v>
      </c>
      <c r="T421" t="s">
        <v>81</v>
      </c>
      <c r="U421">
        <v>4</v>
      </c>
      <c r="V421">
        <v>4</v>
      </c>
      <c r="W421">
        <v>4</v>
      </c>
      <c r="X421">
        <v>4</v>
      </c>
      <c r="Y421">
        <v>3</v>
      </c>
      <c r="Z421">
        <v>4</v>
      </c>
      <c r="AA421">
        <v>4</v>
      </c>
      <c r="AB421" t="s">
        <v>83</v>
      </c>
      <c r="AC421">
        <v>5</v>
      </c>
      <c r="AD421">
        <v>4</v>
      </c>
      <c r="AE421">
        <v>4</v>
      </c>
      <c r="AF421">
        <v>5</v>
      </c>
      <c r="AG421">
        <v>5</v>
      </c>
      <c r="AH421">
        <v>4</v>
      </c>
      <c r="AI421">
        <v>4</v>
      </c>
      <c r="AJ421" t="s">
        <v>81</v>
      </c>
      <c r="AK421" t="s">
        <v>81</v>
      </c>
      <c r="AL421" t="s">
        <v>82</v>
      </c>
      <c r="AM421" t="s">
        <v>82</v>
      </c>
      <c r="AN421" t="s">
        <v>81</v>
      </c>
      <c r="AO421" t="s">
        <v>81</v>
      </c>
      <c r="AP421" t="s">
        <v>81</v>
      </c>
      <c r="AQ421" t="s">
        <v>81</v>
      </c>
      <c r="AR421" t="s">
        <v>81</v>
      </c>
      <c r="AT421" t="s">
        <v>81</v>
      </c>
      <c r="AU421" t="s">
        <v>81</v>
      </c>
      <c r="AV421" t="s">
        <v>81</v>
      </c>
      <c r="AW421" t="s">
        <v>81</v>
      </c>
      <c r="AX421" t="s">
        <v>82</v>
      </c>
      <c r="AY421" t="s">
        <v>82</v>
      </c>
      <c r="AZ421" t="s">
        <v>81</v>
      </c>
      <c r="BB421">
        <v>5</v>
      </c>
      <c r="BC421">
        <v>5</v>
      </c>
      <c r="BD421">
        <v>4</v>
      </c>
      <c r="BE421">
        <v>4</v>
      </c>
      <c r="BF421">
        <v>4</v>
      </c>
      <c r="BG421">
        <v>4</v>
      </c>
      <c r="BH421" t="s">
        <v>84</v>
      </c>
      <c r="BI421" t="s">
        <v>95</v>
      </c>
      <c r="BJ421" t="s">
        <v>336</v>
      </c>
      <c r="BK421" t="s">
        <v>87</v>
      </c>
      <c r="BL421" t="s">
        <v>97</v>
      </c>
      <c r="BM421" t="s">
        <v>89</v>
      </c>
      <c r="BN421" t="s">
        <v>108</v>
      </c>
      <c r="BO421" t="s">
        <v>104</v>
      </c>
      <c r="BP421" t="s">
        <v>92</v>
      </c>
      <c r="BQ421">
        <v>0</v>
      </c>
      <c r="BR421" t="s">
        <v>81</v>
      </c>
      <c r="BS421" t="s">
        <v>81</v>
      </c>
      <c r="BT421" t="s">
        <v>82</v>
      </c>
      <c r="BU421" t="s">
        <v>81</v>
      </c>
      <c r="BV421" t="s">
        <v>81</v>
      </c>
    </row>
    <row r="422" spans="1:74" x14ac:dyDescent="0.15">
      <c r="A422">
        <v>423</v>
      </c>
      <c r="B422" t="s">
        <v>77</v>
      </c>
      <c r="C422">
        <v>3</v>
      </c>
      <c r="D422" t="s">
        <v>75</v>
      </c>
      <c r="E422">
        <v>305346433</v>
      </c>
      <c r="F422" t="s">
        <v>101</v>
      </c>
      <c r="G422" t="s">
        <v>101</v>
      </c>
      <c r="H422" t="s">
        <v>101</v>
      </c>
      <c r="I422">
        <v>4</v>
      </c>
      <c r="J422">
        <v>4</v>
      </c>
      <c r="K422">
        <v>3</v>
      </c>
      <c r="L422" t="s">
        <v>101</v>
      </c>
      <c r="M422" t="s">
        <v>102</v>
      </c>
      <c r="N422" t="s">
        <v>80</v>
      </c>
      <c r="P422" t="s">
        <v>81</v>
      </c>
      <c r="Q422" t="s">
        <v>81</v>
      </c>
      <c r="R422" t="s">
        <v>81</v>
      </c>
      <c r="S422" t="s">
        <v>81</v>
      </c>
      <c r="T422" t="s">
        <v>82</v>
      </c>
      <c r="U422">
        <v>2</v>
      </c>
      <c r="V422">
        <v>5</v>
      </c>
      <c r="W422">
        <v>1</v>
      </c>
      <c r="X422">
        <v>3</v>
      </c>
      <c r="Y422">
        <v>5</v>
      </c>
      <c r="Z422">
        <v>1</v>
      </c>
      <c r="AA422">
        <v>3</v>
      </c>
      <c r="AB422" t="s">
        <v>94</v>
      </c>
      <c r="AC422">
        <v>5</v>
      </c>
      <c r="AD422">
        <v>4</v>
      </c>
      <c r="AE422">
        <v>5</v>
      </c>
      <c r="AF422">
        <v>5</v>
      </c>
      <c r="AG422">
        <v>5</v>
      </c>
      <c r="AH422">
        <v>5</v>
      </c>
      <c r="AI422">
        <v>5</v>
      </c>
      <c r="AJ422" t="s">
        <v>82</v>
      </c>
      <c r="AK422" t="s">
        <v>81</v>
      </c>
      <c r="AL422" t="s">
        <v>81</v>
      </c>
      <c r="AM422" t="s">
        <v>81</v>
      </c>
      <c r="AN422" t="s">
        <v>81</v>
      </c>
      <c r="AO422" t="s">
        <v>81</v>
      </c>
      <c r="AP422" t="s">
        <v>81</v>
      </c>
      <c r="AQ422" t="s">
        <v>81</v>
      </c>
      <c r="AR422" t="s">
        <v>81</v>
      </c>
      <c r="AT422" t="s">
        <v>81</v>
      </c>
      <c r="AU422" t="s">
        <v>82</v>
      </c>
      <c r="AV422" t="s">
        <v>82</v>
      </c>
      <c r="AW422" t="s">
        <v>81</v>
      </c>
      <c r="AX422" t="s">
        <v>81</v>
      </c>
      <c r="AY422" t="s">
        <v>82</v>
      </c>
      <c r="AZ422" t="s">
        <v>81</v>
      </c>
      <c r="BB422">
        <v>3</v>
      </c>
      <c r="BC422">
        <v>3</v>
      </c>
      <c r="BD422">
        <v>3</v>
      </c>
      <c r="BE422">
        <v>5</v>
      </c>
      <c r="BF422">
        <v>3</v>
      </c>
      <c r="BG422">
        <v>1</v>
      </c>
      <c r="BH422" t="s">
        <v>116</v>
      </c>
      <c r="BI422" t="s">
        <v>95</v>
      </c>
      <c r="BJ422" t="s">
        <v>96</v>
      </c>
      <c r="BK422" t="s">
        <v>87</v>
      </c>
      <c r="BL422" t="s">
        <v>107</v>
      </c>
      <c r="BM422" t="s">
        <v>98</v>
      </c>
      <c r="BN422" t="s">
        <v>108</v>
      </c>
      <c r="BO422" t="s">
        <v>104</v>
      </c>
      <c r="BP422" t="s">
        <v>118</v>
      </c>
      <c r="BQ422" t="s">
        <v>123</v>
      </c>
      <c r="BR422" t="s">
        <v>81</v>
      </c>
      <c r="BS422" t="s">
        <v>82</v>
      </c>
      <c r="BT422" t="s">
        <v>81</v>
      </c>
      <c r="BU422" t="s">
        <v>81</v>
      </c>
      <c r="BV422" t="s">
        <v>81</v>
      </c>
    </row>
    <row r="423" spans="1:74" x14ac:dyDescent="0.15">
      <c r="A423">
        <v>424</v>
      </c>
      <c r="D423" t="s">
        <v>78</v>
      </c>
      <c r="E423">
        <v>190737533</v>
      </c>
      <c r="P423" t="s">
        <v>76</v>
      </c>
      <c r="Q423" t="s">
        <v>76</v>
      </c>
      <c r="R423" t="s">
        <v>76</v>
      </c>
      <c r="S423" t="s">
        <v>76</v>
      </c>
      <c r="T423" t="s">
        <v>76</v>
      </c>
      <c r="AJ423" t="s">
        <v>76</v>
      </c>
      <c r="AK423" t="s">
        <v>76</v>
      </c>
      <c r="AL423" t="s">
        <v>76</v>
      </c>
      <c r="AM423" t="s">
        <v>76</v>
      </c>
      <c r="AN423" t="s">
        <v>76</v>
      </c>
      <c r="AO423" t="s">
        <v>76</v>
      </c>
      <c r="AP423" t="s">
        <v>76</v>
      </c>
      <c r="AQ423" t="s">
        <v>76</v>
      </c>
      <c r="AR423" t="s">
        <v>76</v>
      </c>
      <c r="AT423" t="s">
        <v>76</v>
      </c>
      <c r="AU423" t="s">
        <v>76</v>
      </c>
      <c r="AV423" t="s">
        <v>76</v>
      </c>
      <c r="AW423" t="s">
        <v>76</v>
      </c>
      <c r="AX423" t="s">
        <v>76</v>
      </c>
      <c r="AY423" t="s">
        <v>76</v>
      </c>
      <c r="AZ423" t="s">
        <v>76</v>
      </c>
      <c r="BR423" t="s">
        <v>76</v>
      </c>
      <c r="BS423" t="s">
        <v>76</v>
      </c>
      <c r="BT423" t="s">
        <v>76</v>
      </c>
      <c r="BU423" t="s">
        <v>76</v>
      </c>
      <c r="BV423" t="s">
        <v>76</v>
      </c>
    </row>
    <row r="424" spans="1:74" x14ac:dyDescent="0.15">
      <c r="A424">
        <v>425</v>
      </c>
      <c r="B424" t="s">
        <v>77</v>
      </c>
      <c r="C424">
        <v>3</v>
      </c>
      <c r="D424" t="s">
        <v>75</v>
      </c>
      <c r="E424">
        <v>1506614630</v>
      </c>
      <c r="F424">
        <v>3</v>
      </c>
      <c r="G424">
        <v>2</v>
      </c>
      <c r="H424">
        <v>4</v>
      </c>
      <c r="I424">
        <v>2</v>
      </c>
      <c r="J424">
        <v>4</v>
      </c>
      <c r="K424">
        <v>3</v>
      </c>
      <c r="L424">
        <v>3</v>
      </c>
      <c r="M424" t="s">
        <v>79</v>
      </c>
      <c r="N424" t="s">
        <v>80</v>
      </c>
      <c r="P424" t="s">
        <v>81</v>
      </c>
      <c r="Q424" t="s">
        <v>82</v>
      </c>
      <c r="R424" t="s">
        <v>81</v>
      </c>
      <c r="S424" t="s">
        <v>81</v>
      </c>
      <c r="T424" t="s">
        <v>81</v>
      </c>
      <c r="U424">
        <v>5</v>
      </c>
      <c r="V424">
        <v>4</v>
      </c>
      <c r="W424">
        <v>4</v>
      </c>
      <c r="X424">
        <v>5</v>
      </c>
      <c r="Y424">
        <v>5</v>
      </c>
      <c r="Z424">
        <v>3</v>
      </c>
      <c r="AA424">
        <v>3</v>
      </c>
      <c r="AB424" t="s">
        <v>94</v>
      </c>
      <c r="AC424">
        <v>5</v>
      </c>
      <c r="AD424">
        <v>4</v>
      </c>
      <c r="AE424">
        <v>5</v>
      </c>
      <c r="AF424">
        <v>5</v>
      </c>
      <c r="AG424">
        <v>4</v>
      </c>
      <c r="AH424">
        <v>2</v>
      </c>
      <c r="AI424">
        <v>1</v>
      </c>
      <c r="AJ424" t="s">
        <v>81</v>
      </c>
      <c r="AK424" t="s">
        <v>81</v>
      </c>
      <c r="AL424" t="s">
        <v>81</v>
      </c>
      <c r="AM424" t="s">
        <v>82</v>
      </c>
      <c r="AN424" t="s">
        <v>81</v>
      </c>
      <c r="AO424" t="s">
        <v>81</v>
      </c>
      <c r="AP424" t="s">
        <v>81</v>
      </c>
      <c r="AQ424" t="s">
        <v>81</v>
      </c>
      <c r="AR424" t="s">
        <v>81</v>
      </c>
      <c r="AT424" t="s">
        <v>81</v>
      </c>
      <c r="AU424" t="s">
        <v>81</v>
      </c>
      <c r="AV424" t="s">
        <v>81</v>
      </c>
      <c r="AW424" t="s">
        <v>81</v>
      </c>
      <c r="AX424" t="s">
        <v>81</v>
      </c>
      <c r="AY424" t="s">
        <v>82</v>
      </c>
      <c r="AZ424" t="s">
        <v>81</v>
      </c>
      <c r="BB424">
        <v>3</v>
      </c>
      <c r="BC424">
        <v>4</v>
      </c>
      <c r="BD424">
        <v>4</v>
      </c>
      <c r="BE424">
        <v>4</v>
      </c>
      <c r="BF424">
        <v>4</v>
      </c>
      <c r="BG424">
        <v>4</v>
      </c>
      <c r="BH424" t="s">
        <v>111</v>
      </c>
      <c r="BI424" t="s">
        <v>85</v>
      </c>
      <c r="BJ424" t="s">
        <v>96</v>
      </c>
      <c r="BK424" t="s">
        <v>337</v>
      </c>
      <c r="BL424" t="s">
        <v>97</v>
      </c>
      <c r="BM424" t="s">
        <v>117</v>
      </c>
      <c r="BN424" t="s">
        <v>99</v>
      </c>
      <c r="BO424" t="s">
        <v>124</v>
      </c>
      <c r="BP424" t="s">
        <v>114</v>
      </c>
      <c r="BQ424">
        <v>0</v>
      </c>
      <c r="BR424" t="s">
        <v>81</v>
      </c>
      <c r="BS424" t="s">
        <v>82</v>
      </c>
      <c r="BT424" t="s">
        <v>82</v>
      </c>
      <c r="BU424" t="s">
        <v>81</v>
      </c>
      <c r="BV424" t="s">
        <v>81</v>
      </c>
    </row>
    <row r="425" spans="1:74" x14ac:dyDescent="0.15">
      <c r="A425">
        <v>426</v>
      </c>
      <c r="B425" t="s">
        <v>77</v>
      </c>
      <c r="C425">
        <v>3</v>
      </c>
      <c r="D425" t="s">
        <v>78</v>
      </c>
      <c r="E425">
        <v>488877441</v>
      </c>
      <c r="F425">
        <v>4</v>
      </c>
      <c r="G425">
        <v>4</v>
      </c>
      <c r="H425">
        <v>3</v>
      </c>
      <c r="I425">
        <v>4</v>
      </c>
      <c r="J425">
        <v>4</v>
      </c>
      <c r="K425">
        <v>4</v>
      </c>
      <c r="L425" t="s">
        <v>101</v>
      </c>
      <c r="M425" t="s">
        <v>79</v>
      </c>
      <c r="N425" t="s">
        <v>80</v>
      </c>
      <c r="P425" t="s">
        <v>81</v>
      </c>
      <c r="Q425" t="s">
        <v>82</v>
      </c>
      <c r="R425" t="s">
        <v>81</v>
      </c>
      <c r="S425" t="s">
        <v>81</v>
      </c>
      <c r="T425" t="s">
        <v>81</v>
      </c>
      <c r="U425">
        <v>4</v>
      </c>
      <c r="V425">
        <v>5</v>
      </c>
      <c r="W425">
        <v>2</v>
      </c>
      <c r="X425">
        <v>4</v>
      </c>
      <c r="Y425">
        <v>3</v>
      </c>
      <c r="Z425">
        <v>2</v>
      </c>
      <c r="AA425">
        <v>5</v>
      </c>
      <c r="AB425" t="s">
        <v>83</v>
      </c>
      <c r="AC425">
        <v>3</v>
      </c>
      <c r="AD425">
        <v>3</v>
      </c>
      <c r="AE425">
        <v>5</v>
      </c>
      <c r="AF425">
        <v>5</v>
      </c>
      <c r="AG425">
        <v>5</v>
      </c>
      <c r="AH425">
        <v>4</v>
      </c>
      <c r="AI425">
        <v>3</v>
      </c>
      <c r="AJ425" t="s">
        <v>82</v>
      </c>
      <c r="AK425" t="s">
        <v>81</v>
      </c>
      <c r="AL425" t="s">
        <v>81</v>
      </c>
      <c r="AM425" t="s">
        <v>82</v>
      </c>
      <c r="AN425" t="s">
        <v>82</v>
      </c>
      <c r="AO425" t="s">
        <v>81</v>
      </c>
      <c r="AP425" t="s">
        <v>81</v>
      </c>
      <c r="AQ425" t="s">
        <v>81</v>
      </c>
      <c r="AR425" t="s">
        <v>81</v>
      </c>
      <c r="AT425" t="s">
        <v>81</v>
      </c>
      <c r="AU425" t="s">
        <v>81</v>
      </c>
      <c r="AV425" t="s">
        <v>81</v>
      </c>
      <c r="AW425" t="s">
        <v>82</v>
      </c>
      <c r="AX425" t="s">
        <v>82</v>
      </c>
      <c r="AY425" t="s">
        <v>82</v>
      </c>
      <c r="AZ425" t="s">
        <v>81</v>
      </c>
      <c r="BB425">
        <v>2</v>
      </c>
      <c r="BC425">
        <v>3</v>
      </c>
      <c r="BD425">
        <v>3</v>
      </c>
      <c r="BE425">
        <v>1</v>
      </c>
      <c r="BF425">
        <v>5</v>
      </c>
      <c r="BG425">
        <v>5</v>
      </c>
      <c r="BH425" t="s">
        <v>111</v>
      </c>
      <c r="BI425" t="s">
        <v>85</v>
      </c>
      <c r="BJ425" t="s">
        <v>148</v>
      </c>
      <c r="BK425" t="s">
        <v>338</v>
      </c>
      <c r="BL425" t="s">
        <v>97</v>
      </c>
      <c r="BM425" t="s">
        <v>98</v>
      </c>
      <c r="BN425" t="s">
        <v>165</v>
      </c>
      <c r="BO425" t="s">
        <v>169</v>
      </c>
      <c r="BP425" t="s">
        <v>141</v>
      </c>
      <c r="BQ425">
        <v>0</v>
      </c>
      <c r="BR425" t="s">
        <v>82</v>
      </c>
      <c r="BS425" t="s">
        <v>81</v>
      </c>
      <c r="BT425" t="s">
        <v>81</v>
      </c>
      <c r="BU425" t="s">
        <v>81</v>
      </c>
      <c r="BV425" t="s">
        <v>81</v>
      </c>
    </row>
    <row r="426" spans="1:74" x14ac:dyDescent="0.15">
      <c r="A426">
        <v>427</v>
      </c>
      <c r="B426" t="s">
        <v>77</v>
      </c>
      <c r="C426">
        <v>3</v>
      </c>
      <c r="D426" t="s">
        <v>78</v>
      </c>
      <c r="E426">
        <v>851575393</v>
      </c>
      <c r="F426">
        <v>4</v>
      </c>
      <c r="G426" t="s">
        <v>101</v>
      </c>
      <c r="H426">
        <v>3</v>
      </c>
      <c r="I426">
        <v>3</v>
      </c>
      <c r="J426">
        <v>4</v>
      </c>
      <c r="K426" t="s">
        <v>101</v>
      </c>
      <c r="L426" t="s">
        <v>101</v>
      </c>
      <c r="M426" t="s">
        <v>79</v>
      </c>
      <c r="N426" t="s">
        <v>80</v>
      </c>
      <c r="P426" t="s">
        <v>81</v>
      </c>
      <c r="Q426" t="s">
        <v>81</v>
      </c>
      <c r="R426" t="s">
        <v>82</v>
      </c>
      <c r="S426" t="s">
        <v>81</v>
      </c>
      <c r="T426" t="s">
        <v>81</v>
      </c>
      <c r="U426">
        <v>4</v>
      </c>
      <c r="V426">
        <v>5</v>
      </c>
      <c r="W426">
        <v>4</v>
      </c>
      <c r="X426">
        <v>5</v>
      </c>
      <c r="Y426">
        <v>5</v>
      </c>
      <c r="Z426">
        <v>3</v>
      </c>
      <c r="AA426">
        <v>5</v>
      </c>
      <c r="AB426" t="s">
        <v>83</v>
      </c>
      <c r="AC426">
        <v>5</v>
      </c>
      <c r="AD426">
        <v>4</v>
      </c>
      <c r="AE426">
        <v>3</v>
      </c>
      <c r="AF426">
        <v>5</v>
      </c>
      <c r="AG426">
        <v>4</v>
      </c>
      <c r="AH426">
        <v>5</v>
      </c>
      <c r="AI426">
        <v>3</v>
      </c>
      <c r="AJ426" t="s">
        <v>81</v>
      </c>
      <c r="AK426" t="s">
        <v>82</v>
      </c>
      <c r="AL426" t="s">
        <v>82</v>
      </c>
      <c r="AM426" t="s">
        <v>81</v>
      </c>
      <c r="AN426" t="s">
        <v>82</v>
      </c>
      <c r="AO426" t="s">
        <v>81</v>
      </c>
      <c r="AP426" t="s">
        <v>81</v>
      </c>
      <c r="AQ426" t="s">
        <v>81</v>
      </c>
      <c r="AR426" t="s">
        <v>81</v>
      </c>
      <c r="AT426" t="s">
        <v>81</v>
      </c>
      <c r="AU426" t="s">
        <v>81</v>
      </c>
      <c r="AV426" t="s">
        <v>81</v>
      </c>
      <c r="AW426" t="s">
        <v>82</v>
      </c>
      <c r="AX426" t="s">
        <v>81</v>
      </c>
      <c r="AY426" t="s">
        <v>82</v>
      </c>
      <c r="AZ426" t="s">
        <v>81</v>
      </c>
      <c r="BB426">
        <v>5</v>
      </c>
      <c r="BC426">
        <v>5</v>
      </c>
      <c r="BD426">
        <v>5</v>
      </c>
      <c r="BE426">
        <v>5</v>
      </c>
      <c r="BF426">
        <v>3</v>
      </c>
      <c r="BG426">
        <v>4</v>
      </c>
      <c r="BH426" t="s">
        <v>111</v>
      </c>
      <c r="BI426" t="s">
        <v>85</v>
      </c>
      <c r="BJ426" t="s">
        <v>148</v>
      </c>
      <c r="BK426" t="s">
        <v>339</v>
      </c>
      <c r="BL426" t="s">
        <v>88</v>
      </c>
      <c r="BM426" t="s">
        <v>113</v>
      </c>
      <c r="BN426" t="s">
        <v>108</v>
      </c>
      <c r="BO426" t="s">
        <v>104</v>
      </c>
      <c r="BP426" t="s">
        <v>92</v>
      </c>
      <c r="BQ426">
        <v>0</v>
      </c>
      <c r="BR426" t="s">
        <v>82</v>
      </c>
      <c r="BS426" t="s">
        <v>81</v>
      </c>
      <c r="BT426" t="s">
        <v>81</v>
      </c>
      <c r="BU426" t="s">
        <v>81</v>
      </c>
      <c r="BV426" t="s">
        <v>81</v>
      </c>
    </row>
    <row r="427" spans="1:74" x14ac:dyDescent="0.15">
      <c r="A427">
        <v>428</v>
      </c>
      <c r="B427" t="s">
        <v>77</v>
      </c>
      <c r="C427">
        <v>3</v>
      </c>
      <c r="D427" t="s">
        <v>78</v>
      </c>
      <c r="E427">
        <v>938701107</v>
      </c>
      <c r="F427">
        <v>3</v>
      </c>
      <c r="G427">
        <v>4</v>
      </c>
      <c r="H427" t="s">
        <v>101</v>
      </c>
      <c r="I427">
        <v>3</v>
      </c>
      <c r="J427">
        <v>2</v>
      </c>
      <c r="K427">
        <v>3</v>
      </c>
      <c r="L427">
        <v>4</v>
      </c>
      <c r="M427" t="s">
        <v>105</v>
      </c>
      <c r="N427" t="s">
        <v>80</v>
      </c>
      <c r="P427" t="s">
        <v>81</v>
      </c>
      <c r="Q427" t="s">
        <v>82</v>
      </c>
      <c r="R427" t="s">
        <v>81</v>
      </c>
      <c r="S427" t="s">
        <v>81</v>
      </c>
      <c r="T427" t="s">
        <v>81</v>
      </c>
      <c r="U427">
        <v>5</v>
      </c>
      <c r="V427">
        <v>4</v>
      </c>
      <c r="W427">
        <v>2</v>
      </c>
      <c r="X427">
        <v>3</v>
      </c>
      <c r="Y427">
        <v>3</v>
      </c>
      <c r="Z427">
        <v>3</v>
      </c>
      <c r="AA427">
        <v>4</v>
      </c>
      <c r="AB427" t="s">
        <v>83</v>
      </c>
      <c r="AC427">
        <v>4</v>
      </c>
      <c r="AD427">
        <v>5</v>
      </c>
      <c r="AE427">
        <v>5</v>
      </c>
      <c r="AF427">
        <v>5</v>
      </c>
      <c r="AG427">
        <v>4</v>
      </c>
      <c r="AH427">
        <v>5</v>
      </c>
      <c r="AI427">
        <v>2</v>
      </c>
      <c r="AJ427" t="s">
        <v>81</v>
      </c>
      <c r="AK427" t="s">
        <v>81</v>
      </c>
      <c r="AL427" t="s">
        <v>81</v>
      </c>
      <c r="AM427" t="s">
        <v>82</v>
      </c>
      <c r="AN427" t="s">
        <v>81</v>
      </c>
      <c r="AO427" t="s">
        <v>81</v>
      </c>
      <c r="AP427" t="s">
        <v>81</v>
      </c>
      <c r="AQ427" t="s">
        <v>81</v>
      </c>
      <c r="AR427" t="s">
        <v>81</v>
      </c>
      <c r="AT427" t="s">
        <v>81</v>
      </c>
      <c r="AU427" t="s">
        <v>82</v>
      </c>
      <c r="AV427" t="s">
        <v>82</v>
      </c>
      <c r="AW427" t="s">
        <v>81</v>
      </c>
      <c r="AX427" t="s">
        <v>82</v>
      </c>
      <c r="AY427" t="s">
        <v>81</v>
      </c>
      <c r="AZ427" t="s">
        <v>81</v>
      </c>
      <c r="BB427">
        <v>2</v>
      </c>
      <c r="BC427">
        <v>3</v>
      </c>
      <c r="BD427">
        <v>5</v>
      </c>
      <c r="BE427">
        <v>5</v>
      </c>
      <c r="BF427">
        <v>2</v>
      </c>
      <c r="BG427">
        <v>2</v>
      </c>
      <c r="BH427" t="s">
        <v>111</v>
      </c>
      <c r="BI427" t="s">
        <v>85</v>
      </c>
      <c r="BJ427" t="s">
        <v>148</v>
      </c>
      <c r="BK427" t="s">
        <v>106</v>
      </c>
      <c r="BL427" t="s">
        <v>88</v>
      </c>
      <c r="BM427" t="s">
        <v>98</v>
      </c>
      <c r="BN427" t="s">
        <v>108</v>
      </c>
      <c r="BO427" t="s">
        <v>91</v>
      </c>
      <c r="BP427" t="s">
        <v>92</v>
      </c>
      <c r="BQ427">
        <v>0</v>
      </c>
      <c r="BR427" t="s">
        <v>82</v>
      </c>
      <c r="BS427" t="s">
        <v>81</v>
      </c>
      <c r="BT427" t="s">
        <v>81</v>
      </c>
      <c r="BU427" t="s">
        <v>81</v>
      </c>
      <c r="BV427" t="s">
        <v>81</v>
      </c>
    </row>
    <row r="428" spans="1:74" x14ac:dyDescent="0.15">
      <c r="A428">
        <v>429</v>
      </c>
      <c r="C428">
        <v>1</v>
      </c>
      <c r="D428" t="s">
        <v>78</v>
      </c>
      <c r="E428">
        <v>877034887</v>
      </c>
      <c r="F428">
        <v>2</v>
      </c>
      <c r="G428">
        <v>4</v>
      </c>
      <c r="H428" t="s">
        <v>101</v>
      </c>
      <c r="I428">
        <v>4</v>
      </c>
      <c r="J428">
        <v>3</v>
      </c>
      <c r="K428">
        <v>2</v>
      </c>
      <c r="L428">
        <v>4</v>
      </c>
      <c r="M428" t="s">
        <v>102</v>
      </c>
      <c r="N428" t="s">
        <v>80</v>
      </c>
      <c r="P428" t="s">
        <v>81</v>
      </c>
      <c r="Q428" t="s">
        <v>82</v>
      </c>
      <c r="R428" t="s">
        <v>81</v>
      </c>
      <c r="S428" t="s">
        <v>81</v>
      </c>
      <c r="T428" t="s">
        <v>81</v>
      </c>
      <c r="U428">
        <v>4</v>
      </c>
      <c r="V428">
        <v>5</v>
      </c>
      <c r="W428">
        <v>3</v>
      </c>
      <c r="X428">
        <v>3</v>
      </c>
      <c r="Y428">
        <v>5</v>
      </c>
      <c r="Z428">
        <v>4</v>
      </c>
      <c r="AA428">
        <v>2</v>
      </c>
      <c r="AJ428" t="s">
        <v>76</v>
      </c>
      <c r="AK428" t="s">
        <v>76</v>
      </c>
      <c r="AL428" t="s">
        <v>76</v>
      </c>
      <c r="AM428" t="s">
        <v>76</v>
      </c>
      <c r="AN428" t="s">
        <v>76</v>
      </c>
      <c r="AO428" t="s">
        <v>76</v>
      </c>
      <c r="AP428" t="s">
        <v>76</v>
      </c>
      <c r="AQ428" t="s">
        <v>76</v>
      </c>
      <c r="AR428" t="s">
        <v>76</v>
      </c>
      <c r="AT428" t="s">
        <v>76</v>
      </c>
      <c r="AU428" t="s">
        <v>76</v>
      </c>
      <c r="AV428" t="s">
        <v>76</v>
      </c>
      <c r="AW428" t="s">
        <v>76</v>
      </c>
      <c r="AX428" t="s">
        <v>76</v>
      </c>
      <c r="AY428" t="s">
        <v>76</v>
      </c>
      <c r="AZ428" t="s">
        <v>76</v>
      </c>
      <c r="BR428" t="s">
        <v>76</v>
      </c>
      <c r="BS428" t="s">
        <v>76</v>
      </c>
      <c r="BT428" t="s">
        <v>76</v>
      </c>
      <c r="BU428" t="s">
        <v>76</v>
      </c>
      <c r="BV428" t="s">
        <v>76</v>
      </c>
    </row>
    <row r="429" spans="1:74" x14ac:dyDescent="0.15">
      <c r="A429">
        <v>430</v>
      </c>
      <c r="B429" t="s">
        <v>77</v>
      </c>
      <c r="C429">
        <v>3</v>
      </c>
      <c r="D429" t="s">
        <v>78</v>
      </c>
      <c r="E429">
        <v>216347232</v>
      </c>
      <c r="F429">
        <v>3</v>
      </c>
      <c r="G429">
        <v>3</v>
      </c>
      <c r="H429">
        <v>2</v>
      </c>
      <c r="I429">
        <v>4</v>
      </c>
      <c r="J429">
        <v>3</v>
      </c>
      <c r="K429">
        <v>4</v>
      </c>
      <c r="L429" t="s">
        <v>101</v>
      </c>
      <c r="M429" t="s">
        <v>102</v>
      </c>
      <c r="N429" t="s">
        <v>80</v>
      </c>
      <c r="P429" t="s">
        <v>81</v>
      </c>
      <c r="Q429" t="s">
        <v>82</v>
      </c>
      <c r="R429" t="s">
        <v>81</v>
      </c>
      <c r="S429" t="s">
        <v>81</v>
      </c>
      <c r="T429" t="s">
        <v>81</v>
      </c>
      <c r="U429">
        <v>4</v>
      </c>
      <c r="V429">
        <v>4</v>
      </c>
      <c r="W429">
        <v>3</v>
      </c>
      <c r="X429">
        <v>4</v>
      </c>
      <c r="Y429">
        <v>4</v>
      </c>
      <c r="Z429">
        <v>3</v>
      </c>
      <c r="AA429">
        <v>3</v>
      </c>
      <c r="AB429" t="s">
        <v>110</v>
      </c>
      <c r="AC429">
        <v>4</v>
      </c>
      <c r="AD429">
        <v>3</v>
      </c>
      <c r="AE429">
        <v>5</v>
      </c>
      <c r="AF429">
        <v>5</v>
      </c>
      <c r="AG429">
        <v>5</v>
      </c>
      <c r="AH429">
        <v>5</v>
      </c>
      <c r="AI429">
        <v>1</v>
      </c>
      <c r="AJ429" t="s">
        <v>82</v>
      </c>
      <c r="AK429" t="s">
        <v>81</v>
      </c>
      <c r="AL429" t="s">
        <v>82</v>
      </c>
      <c r="AM429" t="s">
        <v>81</v>
      </c>
      <c r="AN429" t="s">
        <v>81</v>
      </c>
      <c r="AO429" t="s">
        <v>81</v>
      </c>
      <c r="AP429" t="s">
        <v>81</v>
      </c>
      <c r="AQ429" t="s">
        <v>81</v>
      </c>
      <c r="AR429" t="s">
        <v>81</v>
      </c>
      <c r="AT429" t="s">
        <v>81</v>
      </c>
      <c r="AU429" t="s">
        <v>82</v>
      </c>
      <c r="AV429" t="s">
        <v>81</v>
      </c>
      <c r="AW429" t="s">
        <v>81</v>
      </c>
      <c r="AX429" t="s">
        <v>81</v>
      </c>
      <c r="AY429" t="s">
        <v>81</v>
      </c>
      <c r="AZ429" t="s">
        <v>81</v>
      </c>
      <c r="BB429">
        <v>4</v>
      </c>
      <c r="BC429">
        <v>5</v>
      </c>
      <c r="BD429">
        <v>4</v>
      </c>
      <c r="BE429">
        <v>5</v>
      </c>
      <c r="BF429">
        <v>4</v>
      </c>
      <c r="BG429">
        <v>5</v>
      </c>
      <c r="BH429" t="s">
        <v>111</v>
      </c>
      <c r="BI429" t="s">
        <v>85</v>
      </c>
      <c r="BJ429" t="s">
        <v>148</v>
      </c>
      <c r="BK429" t="s">
        <v>87</v>
      </c>
      <c r="BL429" t="s">
        <v>97</v>
      </c>
      <c r="BM429" t="s">
        <v>89</v>
      </c>
      <c r="BN429" t="s">
        <v>90</v>
      </c>
      <c r="BO429" t="s">
        <v>104</v>
      </c>
      <c r="BP429" t="s">
        <v>141</v>
      </c>
      <c r="BQ429">
        <v>0</v>
      </c>
      <c r="BR429" t="s">
        <v>82</v>
      </c>
      <c r="BS429" t="s">
        <v>81</v>
      </c>
      <c r="BT429" t="s">
        <v>81</v>
      </c>
      <c r="BU429" t="s">
        <v>81</v>
      </c>
      <c r="BV429" t="s">
        <v>81</v>
      </c>
    </row>
    <row r="430" spans="1:74" x14ac:dyDescent="0.15">
      <c r="A430">
        <v>431</v>
      </c>
      <c r="B430" t="s">
        <v>77</v>
      </c>
      <c r="C430">
        <v>3</v>
      </c>
      <c r="D430" t="s">
        <v>78</v>
      </c>
      <c r="E430">
        <v>1195322485</v>
      </c>
      <c r="F430" t="s">
        <v>101</v>
      </c>
      <c r="G430">
        <v>4</v>
      </c>
      <c r="H430" t="s">
        <v>101</v>
      </c>
      <c r="I430">
        <v>4</v>
      </c>
      <c r="J430" t="s">
        <v>101</v>
      </c>
      <c r="K430" t="s">
        <v>101</v>
      </c>
      <c r="L430" t="s">
        <v>101</v>
      </c>
      <c r="M430" t="s">
        <v>105</v>
      </c>
      <c r="N430" t="s">
        <v>80</v>
      </c>
      <c r="P430" t="s">
        <v>81</v>
      </c>
      <c r="Q430" t="s">
        <v>81</v>
      </c>
      <c r="R430" t="s">
        <v>82</v>
      </c>
      <c r="S430" t="s">
        <v>81</v>
      </c>
      <c r="T430" t="s">
        <v>81</v>
      </c>
      <c r="U430">
        <v>5</v>
      </c>
      <c r="V430">
        <v>5</v>
      </c>
      <c r="W430">
        <v>5</v>
      </c>
      <c r="X430">
        <v>5</v>
      </c>
      <c r="Y430">
        <v>5</v>
      </c>
      <c r="Z430">
        <v>5</v>
      </c>
      <c r="AA430">
        <v>4</v>
      </c>
      <c r="AB430" t="s">
        <v>153</v>
      </c>
      <c r="AC430">
        <v>5</v>
      </c>
      <c r="AD430">
        <v>4</v>
      </c>
      <c r="AE430">
        <v>4</v>
      </c>
      <c r="AF430">
        <v>5</v>
      </c>
      <c r="AG430">
        <v>4</v>
      </c>
      <c r="AH430">
        <v>5</v>
      </c>
      <c r="AI430">
        <v>5</v>
      </c>
      <c r="AJ430" t="s">
        <v>82</v>
      </c>
      <c r="AK430" t="s">
        <v>81</v>
      </c>
      <c r="AL430" t="s">
        <v>82</v>
      </c>
      <c r="AM430" t="s">
        <v>81</v>
      </c>
      <c r="AN430" t="s">
        <v>81</v>
      </c>
      <c r="AO430" t="s">
        <v>82</v>
      </c>
      <c r="AP430" t="s">
        <v>81</v>
      </c>
      <c r="AQ430" t="s">
        <v>81</v>
      </c>
      <c r="AR430" t="s">
        <v>81</v>
      </c>
      <c r="AT430" t="s">
        <v>81</v>
      </c>
      <c r="AU430" t="s">
        <v>82</v>
      </c>
      <c r="AV430" t="s">
        <v>82</v>
      </c>
      <c r="AW430" t="s">
        <v>81</v>
      </c>
      <c r="AX430" t="s">
        <v>81</v>
      </c>
      <c r="AY430" t="s">
        <v>81</v>
      </c>
      <c r="AZ430" t="s">
        <v>81</v>
      </c>
      <c r="BB430">
        <v>5</v>
      </c>
      <c r="BC430">
        <v>5</v>
      </c>
      <c r="BD430">
        <v>5</v>
      </c>
      <c r="BE430">
        <v>5</v>
      </c>
      <c r="BF430">
        <v>5</v>
      </c>
      <c r="BG430">
        <v>5</v>
      </c>
      <c r="BH430" t="s">
        <v>111</v>
      </c>
      <c r="BI430" t="s">
        <v>85</v>
      </c>
      <c r="BJ430" t="s">
        <v>225</v>
      </c>
      <c r="BK430" t="s">
        <v>340</v>
      </c>
      <c r="BL430" t="s">
        <v>97</v>
      </c>
      <c r="BM430" t="s">
        <v>89</v>
      </c>
      <c r="BN430" t="s">
        <v>108</v>
      </c>
      <c r="BO430" t="s">
        <v>91</v>
      </c>
      <c r="BP430" t="s">
        <v>141</v>
      </c>
      <c r="BQ430">
        <v>0</v>
      </c>
      <c r="BR430" t="s">
        <v>82</v>
      </c>
      <c r="BS430" t="s">
        <v>81</v>
      </c>
      <c r="BT430" t="s">
        <v>81</v>
      </c>
      <c r="BU430" t="s">
        <v>81</v>
      </c>
      <c r="BV430" t="s">
        <v>81</v>
      </c>
    </row>
    <row r="431" spans="1:74" x14ac:dyDescent="0.15">
      <c r="A431">
        <v>432</v>
      </c>
      <c r="B431" t="s">
        <v>77</v>
      </c>
      <c r="C431">
        <v>3</v>
      </c>
      <c r="D431" t="s">
        <v>75</v>
      </c>
      <c r="E431">
        <v>1890976053</v>
      </c>
      <c r="F431" t="s">
        <v>101</v>
      </c>
      <c r="G431" t="s">
        <v>101</v>
      </c>
      <c r="H431">
        <v>3</v>
      </c>
      <c r="I431">
        <v>3</v>
      </c>
      <c r="J431">
        <v>3</v>
      </c>
      <c r="K431">
        <v>3</v>
      </c>
      <c r="L431">
        <v>3</v>
      </c>
      <c r="M431" t="s">
        <v>115</v>
      </c>
      <c r="N431" t="s">
        <v>80</v>
      </c>
      <c r="P431" t="s">
        <v>82</v>
      </c>
      <c r="Q431" t="s">
        <v>81</v>
      </c>
      <c r="R431" t="s">
        <v>81</v>
      </c>
      <c r="S431" t="s">
        <v>81</v>
      </c>
      <c r="T431" t="s">
        <v>81</v>
      </c>
      <c r="U431">
        <v>2</v>
      </c>
      <c r="V431">
        <v>5</v>
      </c>
      <c r="W431">
        <v>2</v>
      </c>
      <c r="X431">
        <v>5</v>
      </c>
      <c r="Y431">
        <v>4</v>
      </c>
      <c r="Z431">
        <v>3</v>
      </c>
      <c r="AA431">
        <v>3</v>
      </c>
      <c r="AB431" t="s">
        <v>83</v>
      </c>
      <c r="AC431">
        <v>1</v>
      </c>
      <c r="AD431">
        <v>4</v>
      </c>
      <c r="AE431">
        <v>5</v>
      </c>
      <c r="AF431">
        <v>5</v>
      </c>
      <c r="AG431">
        <v>5</v>
      </c>
      <c r="AH431">
        <v>5</v>
      </c>
      <c r="AI431">
        <v>1</v>
      </c>
      <c r="AJ431" t="s">
        <v>81</v>
      </c>
      <c r="AK431" t="s">
        <v>81</v>
      </c>
      <c r="AL431" t="s">
        <v>81</v>
      </c>
      <c r="AM431" t="s">
        <v>81</v>
      </c>
      <c r="AN431" t="s">
        <v>81</v>
      </c>
      <c r="AO431" t="s">
        <v>81</v>
      </c>
      <c r="AP431" t="s">
        <v>81</v>
      </c>
      <c r="AQ431" t="s">
        <v>81</v>
      </c>
      <c r="AR431" t="s">
        <v>82</v>
      </c>
      <c r="AT431" t="s">
        <v>81</v>
      </c>
      <c r="AU431" t="s">
        <v>81</v>
      </c>
      <c r="AV431" t="s">
        <v>81</v>
      </c>
      <c r="AW431" t="s">
        <v>81</v>
      </c>
      <c r="AX431" t="s">
        <v>82</v>
      </c>
      <c r="AY431" t="s">
        <v>81</v>
      </c>
      <c r="AZ431" t="s">
        <v>81</v>
      </c>
      <c r="BB431">
        <v>3</v>
      </c>
      <c r="BC431">
        <v>5</v>
      </c>
      <c r="BD431">
        <v>5</v>
      </c>
      <c r="BE431">
        <v>3</v>
      </c>
      <c r="BF431">
        <v>3</v>
      </c>
      <c r="BG431">
        <v>1</v>
      </c>
      <c r="BH431" t="s">
        <v>235</v>
      </c>
      <c r="BI431" t="s">
        <v>85</v>
      </c>
      <c r="BJ431" t="s">
        <v>341</v>
      </c>
      <c r="BK431" t="s">
        <v>342</v>
      </c>
      <c r="BL431" t="s">
        <v>97</v>
      </c>
      <c r="BM431" t="s">
        <v>236</v>
      </c>
      <c r="BN431" t="s">
        <v>165</v>
      </c>
      <c r="BO431" t="s">
        <v>122</v>
      </c>
      <c r="BP431" t="s">
        <v>118</v>
      </c>
      <c r="BQ431" t="s">
        <v>123</v>
      </c>
      <c r="BR431" t="s">
        <v>81</v>
      </c>
      <c r="BS431" t="s">
        <v>82</v>
      </c>
      <c r="BT431" t="s">
        <v>81</v>
      </c>
      <c r="BU431" t="s">
        <v>81</v>
      </c>
      <c r="BV431" t="s">
        <v>81</v>
      </c>
    </row>
    <row r="432" spans="1:74" x14ac:dyDescent="0.15">
      <c r="A432">
        <v>433</v>
      </c>
      <c r="B432" t="s">
        <v>77</v>
      </c>
      <c r="C432">
        <v>3</v>
      </c>
      <c r="D432" t="s">
        <v>75</v>
      </c>
      <c r="E432">
        <v>688895975</v>
      </c>
      <c r="F432">
        <v>3</v>
      </c>
      <c r="G432" t="s">
        <v>101</v>
      </c>
      <c r="H432">
        <v>4</v>
      </c>
      <c r="I432">
        <v>3</v>
      </c>
      <c r="J432">
        <v>4</v>
      </c>
      <c r="K432">
        <v>3</v>
      </c>
      <c r="L432" t="s">
        <v>101</v>
      </c>
      <c r="M432" t="s">
        <v>79</v>
      </c>
      <c r="N432" t="s">
        <v>172</v>
      </c>
      <c r="P432" t="s">
        <v>82</v>
      </c>
      <c r="Q432" t="s">
        <v>81</v>
      </c>
      <c r="R432" t="s">
        <v>81</v>
      </c>
      <c r="S432" t="s">
        <v>81</v>
      </c>
      <c r="T432" t="s">
        <v>81</v>
      </c>
      <c r="U432">
        <v>4</v>
      </c>
      <c r="V432">
        <v>4</v>
      </c>
      <c r="W432">
        <v>2</v>
      </c>
      <c r="X432">
        <v>3</v>
      </c>
      <c r="Y432">
        <v>4</v>
      </c>
      <c r="Z432">
        <v>3</v>
      </c>
      <c r="AA432">
        <v>3</v>
      </c>
      <c r="AB432" t="s">
        <v>153</v>
      </c>
      <c r="AC432">
        <v>4</v>
      </c>
      <c r="AD432">
        <v>2</v>
      </c>
      <c r="AE432">
        <v>3</v>
      </c>
      <c r="AF432">
        <v>5</v>
      </c>
      <c r="AG432">
        <v>5</v>
      </c>
      <c r="AH432">
        <v>4</v>
      </c>
      <c r="AI432">
        <v>3</v>
      </c>
      <c r="AJ432" t="s">
        <v>82</v>
      </c>
      <c r="AK432" t="s">
        <v>81</v>
      </c>
      <c r="AL432" t="s">
        <v>82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T432" t="s">
        <v>82</v>
      </c>
      <c r="AU432" t="s">
        <v>81</v>
      </c>
      <c r="AV432" t="s">
        <v>81</v>
      </c>
      <c r="AW432" t="s">
        <v>81</v>
      </c>
      <c r="AX432" t="s">
        <v>82</v>
      </c>
      <c r="AY432" t="s">
        <v>82</v>
      </c>
      <c r="AZ432" t="s">
        <v>81</v>
      </c>
      <c r="BB432">
        <v>5</v>
      </c>
      <c r="BC432">
        <v>4</v>
      </c>
      <c r="BD432">
        <v>3</v>
      </c>
      <c r="BE432">
        <v>4</v>
      </c>
      <c r="BF432">
        <v>5</v>
      </c>
      <c r="BG432">
        <v>4</v>
      </c>
      <c r="BH432" t="s">
        <v>111</v>
      </c>
      <c r="BI432" t="s">
        <v>95</v>
      </c>
      <c r="BJ432" t="s">
        <v>96</v>
      </c>
      <c r="BK432" t="s">
        <v>161</v>
      </c>
      <c r="BL432" t="s">
        <v>97</v>
      </c>
      <c r="BM432" t="s">
        <v>117</v>
      </c>
      <c r="BN432" t="s">
        <v>90</v>
      </c>
      <c r="BO432" t="s">
        <v>124</v>
      </c>
      <c r="BP432" t="s">
        <v>114</v>
      </c>
      <c r="BQ432">
        <v>0</v>
      </c>
      <c r="BR432" t="s">
        <v>82</v>
      </c>
      <c r="BS432" t="s">
        <v>81</v>
      </c>
      <c r="BT432" t="s">
        <v>81</v>
      </c>
      <c r="BU432" t="s">
        <v>81</v>
      </c>
      <c r="BV432" t="s">
        <v>81</v>
      </c>
    </row>
    <row r="433" spans="1:75" x14ac:dyDescent="0.15">
      <c r="A433">
        <v>434</v>
      </c>
      <c r="B433" t="s">
        <v>77</v>
      </c>
      <c r="C433">
        <v>3</v>
      </c>
      <c r="D433" t="s">
        <v>75</v>
      </c>
      <c r="E433">
        <v>510323436</v>
      </c>
      <c r="F433" t="s">
        <v>93</v>
      </c>
      <c r="G433" t="s">
        <v>93</v>
      </c>
      <c r="H433" t="s">
        <v>101</v>
      </c>
      <c r="I433" t="s">
        <v>93</v>
      </c>
      <c r="J433" t="s">
        <v>93</v>
      </c>
      <c r="K433" t="s">
        <v>93</v>
      </c>
      <c r="L433" t="s">
        <v>93</v>
      </c>
      <c r="M433" t="s">
        <v>115</v>
      </c>
      <c r="N433" t="s">
        <v>80</v>
      </c>
      <c r="P433" t="s">
        <v>81</v>
      </c>
      <c r="Q433" t="s">
        <v>81</v>
      </c>
      <c r="R433" t="s">
        <v>81</v>
      </c>
      <c r="S433" t="s">
        <v>82</v>
      </c>
      <c r="T433" t="s">
        <v>81</v>
      </c>
      <c r="U433">
        <v>3</v>
      </c>
      <c r="V433">
        <v>3</v>
      </c>
      <c r="W433">
        <v>5</v>
      </c>
      <c r="X433">
        <v>4</v>
      </c>
      <c r="Y433">
        <v>2</v>
      </c>
      <c r="Z433">
        <v>3</v>
      </c>
      <c r="AA433">
        <v>3</v>
      </c>
      <c r="AB433" t="s">
        <v>94</v>
      </c>
      <c r="AC433">
        <v>2</v>
      </c>
      <c r="AD433">
        <v>1</v>
      </c>
      <c r="AE433">
        <v>4</v>
      </c>
      <c r="AF433">
        <v>4</v>
      </c>
      <c r="AG433">
        <v>4</v>
      </c>
      <c r="AH433">
        <v>3</v>
      </c>
      <c r="AI433">
        <v>1</v>
      </c>
      <c r="AJ433" t="s">
        <v>81</v>
      </c>
      <c r="AK433" t="s">
        <v>81</v>
      </c>
      <c r="AL433" t="s">
        <v>81</v>
      </c>
      <c r="AM433" t="s">
        <v>82</v>
      </c>
      <c r="AN433" t="s">
        <v>81</v>
      </c>
      <c r="AO433" t="s">
        <v>81</v>
      </c>
      <c r="AP433" t="s">
        <v>81</v>
      </c>
      <c r="AQ433" t="s">
        <v>81</v>
      </c>
      <c r="AR433" t="s">
        <v>81</v>
      </c>
      <c r="AT433" t="s">
        <v>81</v>
      </c>
      <c r="AU433" t="s">
        <v>81</v>
      </c>
      <c r="AV433" t="s">
        <v>81</v>
      </c>
      <c r="AW433" t="s">
        <v>81</v>
      </c>
      <c r="AX433" t="s">
        <v>81</v>
      </c>
      <c r="AY433" t="s">
        <v>81</v>
      </c>
      <c r="AZ433" t="s">
        <v>82</v>
      </c>
      <c r="BH433" t="s">
        <v>111</v>
      </c>
      <c r="BI433" t="s">
        <v>85</v>
      </c>
      <c r="BJ433" t="s">
        <v>96</v>
      </c>
      <c r="BK433" t="s">
        <v>251</v>
      </c>
      <c r="BL433" t="s">
        <v>107</v>
      </c>
      <c r="BM433" t="s">
        <v>117</v>
      </c>
      <c r="BN433" t="s">
        <v>99</v>
      </c>
      <c r="BO433" t="s">
        <v>169</v>
      </c>
      <c r="BP433" t="s">
        <v>100</v>
      </c>
      <c r="BQ433">
        <v>0</v>
      </c>
      <c r="BR433" t="s">
        <v>81</v>
      </c>
      <c r="BS433" t="s">
        <v>82</v>
      </c>
      <c r="BT433" t="s">
        <v>82</v>
      </c>
      <c r="BU433" t="s">
        <v>81</v>
      </c>
      <c r="BV433" t="s">
        <v>81</v>
      </c>
    </row>
    <row r="434" spans="1:75" x14ac:dyDescent="0.15">
      <c r="A434">
        <v>435</v>
      </c>
      <c r="B434" t="s">
        <v>77</v>
      </c>
      <c r="C434">
        <v>3</v>
      </c>
      <c r="D434" t="s">
        <v>75</v>
      </c>
      <c r="E434">
        <v>1317575713</v>
      </c>
      <c r="F434">
        <v>3</v>
      </c>
      <c r="G434">
        <v>4</v>
      </c>
      <c r="H434">
        <v>4</v>
      </c>
      <c r="I434">
        <v>2</v>
      </c>
      <c r="J434">
        <v>3</v>
      </c>
      <c r="K434" t="s">
        <v>93</v>
      </c>
      <c r="L434" t="s">
        <v>101</v>
      </c>
      <c r="M434" t="s">
        <v>79</v>
      </c>
      <c r="N434" t="s">
        <v>80</v>
      </c>
      <c r="P434" t="s">
        <v>81</v>
      </c>
      <c r="Q434" t="s">
        <v>82</v>
      </c>
      <c r="R434" t="s">
        <v>81</v>
      </c>
      <c r="S434" t="s">
        <v>81</v>
      </c>
      <c r="T434" t="s">
        <v>81</v>
      </c>
      <c r="U434">
        <v>4</v>
      </c>
      <c r="V434">
        <v>4</v>
      </c>
      <c r="W434">
        <v>3</v>
      </c>
      <c r="X434">
        <v>5</v>
      </c>
      <c r="Y434">
        <v>4</v>
      </c>
      <c r="Z434">
        <v>1</v>
      </c>
      <c r="AA434">
        <v>4</v>
      </c>
      <c r="AB434" t="s">
        <v>110</v>
      </c>
      <c r="AC434">
        <v>5</v>
      </c>
      <c r="AD434">
        <v>4</v>
      </c>
      <c r="AE434">
        <v>5</v>
      </c>
      <c r="AF434">
        <v>5</v>
      </c>
      <c r="AG434">
        <v>5</v>
      </c>
      <c r="AH434">
        <v>5</v>
      </c>
      <c r="AI434">
        <v>5</v>
      </c>
      <c r="AJ434" t="s">
        <v>82</v>
      </c>
      <c r="AK434" t="s">
        <v>81</v>
      </c>
      <c r="AL434" t="s">
        <v>82</v>
      </c>
      <c r="AM434" t="s">
        <v>81</v>
      </c>
      <c r="AN434" t="s">
        <v>81</v>
      </c>
      <c r="AO434" t="s">
        <v>81</v>
      </c>
      <c r="AP434" t="s">
        <v>81</v>
      </c>
      <c r="AQ434" t="s">
        <v>81</v>
      </c>
      <c r="AR434" t="s">
        <v>81</v>
      </c>
      <c r="AT434" t="s">
        <v>81</v>
      </c>
      <c r="AU434" t="s">
        <v>81</v>
      </c>
      <c r="AV434" t="s">
        <v>81</v>
      </c>
      <c r="AW434" t="s">
        <v>81</v>
      </c>
      <c r="AX434" t="s">
        <v>81</v>
      </c>
      <c r="AY434" t="s">
        <v>82</v>
      </c>
      <c r="AZ434" t="s">
        <v>81</v>
      </c>
      <c r="BB434">
        <v>4</v>
      </c>
      <c r="BC434">
        <v>3</v>
      </c>
      <c r="BD434">
        <v>4</v>
      </c>
      <c r="BE434">
        <v>4</v>
      </c>
      <c r="BF434">
        <v>2</v>
      </c>
      <c r="BG434">
        <v>4</v>
      </c>
      <c r="BH434" t="s">
        <v>84</v>
      </c>
      <c r="BI434" t="s">
        <v>95</v>
      </c>
      <c r="BJ434" t="s">
        <v>343</v>
      </c>
      <c r="BK434" t="s">
        <v>181</v>
      </c>
      <c r="BL434" t="s">
        <v>107</v>
      </c>
      <c r="BM434" t="s">
        <v>117</v>
      </c>
      <c r="BN434" t="s">
        <v>108</v>
      </c>
      <c r="BO434" t="s">
        <v>169</v>
      </c>
      <c r="BP434" t="s">
        <v>100</v>
      </c>
      <c r="BQ434">
        <v>0</v>
      </c>
      <c r="BR434" t="s">
        <v>82</v>
      </c>
      <c r="BS434" t="s">
        <v>81</v>
      </c>
      <c r="BT434" t="s">
        <v>81</v>
      </c>
      <c r="BU434" t="s">
        <v>81</v>
      </c>
      <c r="BV434" t="s">
        <v>81</v>
      </c>
    </row>
    <row r="435" spans="1:75" x14ac:dyDescent="0.15">
      <c r="A435">
        <v>436</v>
      </c>
      <c r="B435" t="s">
        <v>77</v>
      </c>
      <c r="C435">
        <v>3</v>
      </c>
      <c r="D435" t="s">
        <v>75</v>
      </c>
      <c r="E435">
        <v>1331942094</v>
      </c>
      <c r="F435">
        <v>4</v>
      </c>
      <c r="G435">
        <v>2</v>
      </c>
      <c r="H435">
        <v>2</v>
      </c>
      <c r="I435">
        <v>2</v>
      </c>
      <c r="J435" t="s">
        <v>101</v>
      </c>
      <c r="K435">
        <v>4</v>
      </c>
      <c r="L435">
        <v>3</v>
      </c>
      <c r="M435" t="s">
        <v>105</v>
      </c>
      <c r="N435" t="s">
        <v>80</v>
      </c>
      <c r="P435" t="s">
        <v>81</v>
      </c>
      <c r="Q435" t="s">
        <v>81</v>
      </c>
      <c r="R435" t="s">
        <v>81</v>
      </c>
      <c r="S435" t="s">
        <v>82</v>
      </c>
      <c r="T435" t="s">
        <v>81</v>
      </c>
      <c r="U435">
        <v>4</v>
      </c>
      <c r="V435">
        <v>4</v>
      </c>
      <c r="W435">
        <v>2</v>
      </c>
      <c r="X435">
        <v>4</v>
      </c>
      <c r="Y435">
        <v>3</v>
      </c>
      <c r="Z435">
        <v>3</v>
      </c>
      <c r="AA435">
        <v>2</v>
      </c>
      <c r="AB435" t="s">
        <v>110</v>
      </c>
      <c r="AC435">
        <v>4</v>
      </c>
      <c r="AD435">
        <v>1</v>
      </c>
      <c r="AE435">
        <v>4</v>
      </c>
      <c r="AF435">
        <v>5</v>
      </c>
      <c r="AG435">
        <v>5</v>
      </c>
      <c r="AH435">
        <v>4</v>
      </c>
      <c r="AI435">
        <v>2</v>
      </c>
      <c r="AJ435" t="s">
        <v>81</v>
      </c>
      <c r="AK435" t="s">
        <v>81</v>
      </c>
      <c r="AL435" t="s">
        <v>81</v>
      </c>
      <c r="AM435" t="s">
        <v>82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T435" t="s">
        <v>81</v>
      </c>
      <c r="AU435" t="s">
        <v>81</v>
      </c>
      <c r="AV435" t="s">
        <v>82</v>
      </c>
      <c r="AW435" t="s">
        <v>81</v>
      </c>
      <c r="AX435" t="s">
        <v>82</v>
      </c>
      <c r="AY435" t="s">
        <v>82</v>
      </c>
      <c r="AZ435" t="s">
        <v>81</v>
      </c>
      <c r="BB435">
        <v>4</v>
      </c>
      <c r="BC435">
        <v>2</v>
      </c>
      <c r="BD435">
        <v>5</v>
      </c>
      <c r="BE435">
        <v>2</v>
      </c>
      <c r="BF435">
        <v>3</v>
      </c>
      <c r="BG435">
        <v>3</v>
      </c>
      <c r="BH435" t="s">
        <v>111</v>
      </c>
      <c r="BI435" t="s">
        <v>85</v>
      </c>
      <c r="BJ435" t="s">
        <v>96</v>
      </c>
      <c r="BK435" t="s">
        <v>333</v>
      </c>
      <c r="BL435" t="s">
        <v>97</v>
      </c>
      <c r="BM435" t="s">
        <v>117</v>
      </c>
      <c r="BN435" t="s">
        <v>99</v>
      </c>
      <c r="BO435" t="s">
        <v>169</v>
      </c>
      <c r="BP435" t="s">
        <v>100</v>
      </c>
      <c r="BQ435">
        <v>0</v>
      </c>
      <c r="BR435" t="s">
        <v>81</v>
      </c>
      <c r="BS435" t="s">
        <v>81</v>
      </c>
      <c r="BT435" t="s">
        <v>82</v>
      </c>
      <c r="BU435" t="s">
        <v>81</v>
      </c>
      <c r="BV435" t="s">
        <v>81</v>
      </c>
    </row>
    <row r="436" spans="1:75" x14ac:dyDescent="0.15">
      <c r="A436">
        <v>437</v>
      </c>
      <c r="B436" t="s">
        <v>77</v>
      </c>
      <c r="C436">
        <v>3</v>
      </c>
      <c r="D436" t="s">
        <v>75</v>
      </c>
      <c r="E436">
        <v>436490766</v>
      </c>
      <c r="F436">
        <v>4</v>
      </c>
      <c r="G436">
        <v>3</v>
      </c>
      <c r="H436">
        <v>3</v>
      </c>
      <c r="I436">
        <v>4</v>
      </c>
      <c r="J436">
        <v>3</v>
      </c>
      <c r="K436">
        <v>3</v>
      </c>
      <c r="L436" t="s">
        <v>101</v>
      </c>
      <c r="M436" t="s">
        <v>105</v>
      </c>
      <c r="N436" t="s">
        <v>128</v>
      </c>
      <c r="P436" t="s">
        <v>81</v>
      </c>
      <c r="Q436" t="s">
        <v>81</v>
      </c>
      <c r="R436" t="s">
        <v>81</v>
      </c>
      <c r="S436" t="s">
        <v>81</v>
      </c>
      <c r="T436" t="s">
        <v>82</v>
      </c>
      <c r="U436">
        <v>4</v>
      </c>
      <c r="V436">
        <v>5</v>
      </c>
      <c r="W436">
        <v>2</v>
      </c>
      <c r="X436">
        <v>4</v>
      </c>
      <c r="Y436">
        <v>4</v>
      </c>
      <c r="Z436">
        <v>4</v>
      </c>
      <c r="AA436">
        <v>4</v>
      </c>
      <c r="AB436" t="s">
        <v>83</v>
      </c>
      <c r="AC436">
        <v>4</v>
      </c>
      <c r="AD436">
        <v>5</v>
      </c>
      <c r="AE436">
        <v>4</v>
      </c>
      <c r="AF436">
        <v>5</v>
      </c>
      <c r="AG436">
        <v>5</v>
      </c>
      <c r="AH436">
        <v>4</v>
      </c>
      <c r="AI436">
        <v>1</v>
      </c>
      <c r="AJ436" t="s">
        <v>81</v>
      </c>
      <c r="AK436" t="s">
        <v>81</v>
      </c>
      <c r="AL436" t="s">
        <v>81</v>
      </c>
      <c r="AM436" t="s">
        <v>81</v>
      </c>
      <c r="AN436" t="s">
        <v>81</v>
      </c>
      <c r="AO436" t="s">
        <v>81</v>
      </c>
      <c r="AP436" t="s">
        <v>81</v>
      </c>
      <c r="AQ436" t="s">
        <v>81</v>
      </c>
      <c r="AR436" t="s">
        <v>82</v>
      </c>
      <c r="AT436" t="s">
        <v>81</v>
      </c>
      <c r="AU436" t="s">
        <v>81</v>
      </c>
      <c r="AV436" t="s">
        <v>82</v>
      </c>
      <c r="AW436" t="s">
        <v>81</v>
      </c>
      <c r="AX436" t="s">
        <v>81</v>
      </c>
      <c r="AY436" t="s">
        <v>81</v>
      </c>
      <c r="AZ436" t="s">
        <v>81</v>
      </c>
      <c r="BB436">
        <v>4</v>
      </c>
      <c r="BC436">
        <v>2</v>
      </c>
      <c r="BD436">
        <v>3</v>
      </c>
      <c r="BE436">
        <v>4</v>
      </c>
      <c r="BF436">
        <v>4</v>
      </c>
      <c r="BG436">
        <v>5</v>
      </c>
      <c r="BH436" t="s">
        <v>84</v>
      </c>
      <c r="BI436" t="s">
        <v>95</v>
      </c>
      <c r="BJ436" t="s">
        <v>161</v>
      </c>
      <c r="BK436" t="s">
        <v>161</v>
      </c>
      <c r="BL436" t="s">
        <v>97</v>
      </c>
      <c r="BM436" t="s">
        <v>89</v>
      </c>
      <c r="BN436" t="s">
        <v>90</v>
      </c>
      <c r="BO436" t="s">
        <v>104</v>
      </c>
      <c r="BP436" t="s">
        <v>100</v>
      </c>
      <c r="BQ436">
        <v>0</v>
      </c>
      <c r="BR436" t="s">
        <v>81</v>
      </c>
      <c r="BS436" t="s">
        <v>81</v>
      </c>
      <c r="BT436" t="s">
        <v>82</v>
      </c>
      <c r="BU436" t="s">
        <v>81</v>
      </c>
      <c r="BV436" t="s">
        <v>81</v>
      </c>
    </row>
    <row r="437" spans="1:75" x14ac:dyDescent="0.15">
      <c r="A437">
        <v>438</v>
      </c>
      <c r="B437" t="s">
        <v>77</v>
      </c>
      <c r="C437">
        <v>3</v>
      </c>
      <c r="D437" t="s">
        <v>75</v>
      </c>
      <c r="E437">
        <v>657783988</v>
      </c>
      <c r="F437">
        <v>3</v>
      </c>
      <c r="G437">
        <v>2</v>
      </c>
      <c r="H437">
        <v>2</v>
      </c>
      <c r="I437">
        <v>3</v>
      </c>
      <c r="J437">
        <v>3</v>
      </c>
      <c r="K437" t="s">
        <v>93</v>
      </c>
      <c r="L437">
        <v>3</v>
      </c>
      <c r="M437" t="s">
        <v>79</v>
      </c>
      <c r="N437" t="s">
        <v>80</v>
      </c>
      <c r="P437" t="s">
        <v>82</v>
      </c>
      <c r="Q437" t="s">
        <v>81</v>
      </c>
      <c r="R437" t="s">
        <v>81</v>
      </c>
      <c r="S437" t="s">
        <v>81</v>
      </c>
      <c r="T437" t="s">
        <v>81</v>
      </c>
      <c r="U437">
        <v>4</v>
      </c>
      <c r="V437">
        <v>5</v>
      </c>
      <c r="W437">
        <v>1</v>
      </c>
      <c r="X437">
        <v>5</v>
      </c>
      <c r="Y437">
        <v>3</v>
      </c>
      <c r="Z437">
        <v>1</v>
      </c>
      <c r="AA437">
        <v>5</v>
      </c>
      <c r="AB437" t="s">
        <v>94</v>
      </c>
      <c r="AC437">
        <v>4</v>
      </c>
      <c r="AD437">
        <v>5</v>
      </c>
      <c r="AE437">
        <v>3</v>
      </c>
      <c r="AF437">
        <v>5</v>
      </c>
      <c r="AG437">
        <v>4</v>
      </c>
      <c r="AH437">
        <v>5</v>
      </c>
      <c r="AI437">
        <v>3</v>
      </c>
      <c r="AJ437" t="s">
        <v>82</v>
      </c>
      <c r="AK437" t="s">
        <v>81</v>
      </c>
      <c r="AL437" t="s">
        <v>81</v>
      </c>
      <c r="AM437" t="s">
        <v>81</v>
      </c>
      <c r="AN437" t="s">
        <v>81</v>
      </c>
      <c r="AO437" t="s">
        <v>81</v>
      </c>
      <c r="AP437" t="s">
        <v>81</v>
      </c>
      <c r="AQ437" t="s">
        <v>81</v>
      </c>
      <c r="AR437" t="s">
        <v>82</v>
      </c>
      <c r="AT437" t="s">
        <v>81</v>
      </c>
      <c r="AU437" t="s">
        <v>81</v>
      </c>
      <c r="AV437" t="s">
        <v>82</v>
      </c>
      <c r="AW437" t="s">
        <v>81</v>
      </c>
      <c r="AX437" t="s">
        <v>81</v>
      </c>
      <c r="AY437" t="s">
        <v>81</v>
      </c>
      <c r="AZ437" t="s">
        <v>82</v>
      </c>
      <c r="BB437">
        <v>3</v>
      </c>
      <c r="BC437">
        <v>5</v>
      </c>
      <c r="BD437">
        <v>4</v>
      </c>
      <c r="BE437">
        <v>5</v>
      </c>
      <c r="BF437">
        <v>4</v>
      </c>
      <c r="BG437">
        <v>1</v>
      </c>
      <c r="BH437" t="s">
        <v>84</v>
      </c>
      <c r="BI437" t="s">
        <v>95</v>
      </c>
      <c r="BJ437" t="s">
        <v>161</v>
      </c>
      <c r="BK437" t="s">
        <v>161</v>
      </c>
      <c r="BL437" t="s">
        <v>107</v>
      </c>
      <c r="BM437" t="s">
        <v>89</v>
      </c>
      <c r="BN437" t="s">
        <v>90</v>
      </c>
      <c r="BO437" t="s">
        <v>104</v>
      </c>
      <c r="BP437" t="s">
        <v>100</v>
      </c>
      <c r="BQ437">
        <v>0</v>
      </c>
      <c r="BR437" t="s">
        <v>82</v>
      </c>
      <c r="BS437" t="s">
        <v>81</v>
      </c>
      <c r="BT437" t="s">
        <v>81</v>
      </c>
      <c r="BU437" t="s">
        <v>81</v>
      </c>
      <c r="BV437" t="s">
        <v>81</v>
      </c>
    </row>
    <row r="438" spans="1:75" x14ac:dyDescent="0.15">
      <c r="A438">
        <v>439</v>
      </c>
      <c r="B438" t="s">
        <v>77</v>
      </c>
      <c r="C438">
        <v>3</v>
      </c>
      <c r="D438" t="s">
        <v>75</v>
      </c>
      <c r="E438">
        <v>519151420</v>
      </c>
      <c r="F438">
        <v>3</v>
      </c>
      <c r="G438" t="s">
        <v>101</v>
      </c>
      <c r="H438">
        <v>4</v>
      </c>
      <c r="I438">
        <v>3</v>
      </c>
      <c r="J438" t="s">
        <v>93</v>
      </c>
      <c r="K438" t="s">
        <v>101</v>
      </c>
      <c r="L438" t="s">
        <v>101</v>
      </c>
      <c r="M438" t="s">
        <v>102</v>
      </c>
      <c r="N438" t="s">
        <v>80</v>
      </c>
      <c r="P438" t="s">
        <v>82</v>
      </c>
      <c r="Q438" t="s">
        <v>81</v>
      </c>
      <c r="R438" t="s">
        <v>81</v>
      </c>
      <c r="S438" t="s">
        <v>81</v>
      </c>
      <c r="T438" t="s">
        <v>81</v>
      </c>
      <c r="U438">
        <v>4</v>
      </c>
      <c r="V438">
        <v>5</v>
      </c>
      <c r="W438">
        <v>2</v>
      </c>
      <c r="X438">
        <v>5</v>
      </c>
      <c r="Y438">
        <v>4</v>
      </c>
      <c r="Z438">
        <v>3</v>
      </c>
      <c r="AA438">
        <v>3</v>
      </c>
      <c r="AB438" t="s">
        <v>94</v>
      </c>
      <c r="AC438">
        <v>4</v>
      </c>
      <c r="AD438">
        <v>5</v>
      </c>
      <c r="AE438">
        <v>3</v>
      </c>
      <c r="AF438">
        <v>5</v>
      </c>
      <c r="AG438">
        <v>4</v>
      </c>
      <c r="AH438">
        <v>5</v>
      </c>
      <c r="AI438">
        <v>3</v>
      </c>
      <c r="AJ438" t="s">
        <v>81</v>
      </c>
      <c r="AK438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82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 t="s">
        <v>81</v>
      </c>
      <c r="AZ438" t="s">
        <v>82</v>
      </c>
      <c r="BB438">
        <v>5</v>
      </c>
      <c r="BC438">
        <v>2</v>
      </c>
      <c r="BD438">
        <v>2</v>
      </c>
      <c r="BE438">
        <v>3</v>
      </c>
      <c r="BF438">
        <v>4</v>
      </c>
      <c r="BG438">
        <v>5</v>
      </c>
      <c r="BH438" t="s">
        <v>133</v>
      </c>
      <c r="BI438" t="s">
        <v>95</v>
      </c>
      <c r="BJ438" t="s">
        <v>96</v>
      </c>
      <c r="BK438" t="s">
        <v>344</v>
      </c>
      <c r="BL438" t="s">
        <v>107</v>
      </c>
      <c r="BM438" t="s">
        <v>236</v>
      </c>
      <c r="BN438" t="s">
        <v>99</v>
      </c>
      <c r="BO438" t="s">
        <v>91</v>
      </c>
      <c r="BP438" t="s">
        <v>100</v>
      </c>
      <c r="BQ438" t="s">
        <v>123</v>
      </c>
      <c r="BR438" t="s">
        <v>81</v>
      </c>
      <c r="BS438" t="s">
        <v>81</v>
      </c>
      <c r="BT438" t="s">
        <v>81</v>
      </c>
      <c r="BU438" t="s">
        <v>81</v>
      </c>
      <c r="BV438" t="s">
        <v>81</v>
      </c>
      <c r="BW438" t="s">
        <v>345</v>
      </c>
    </row>
    <row r="439" spans="1:75" x14ac:dyDescent="0.15">
      <c r="A439">
        <v>440</v>
      </c>
      <c r="B439" t="s">
        <v>77</v>
      </c>
      <c r="C439">
        <v>3</v>
      </c>
      <c r="D439" t="s">
        <v>78</v>
      </c>
      <c r="E439">
        <v>758314710</v>
      </c>
      <c r="F439">
        <v>3</v>
      </c>
      <c r="G439">
        <v>4</v>
      </c>
      <c r="H439">
        <v>4</v>
      </c>
      <c r="I439">
        <v>3</v>
      </c>
      <c r="J439">
        <v>4</v>
      </c>
      <c r="K439" t="s">
        <v>101</v>
      </c>
      <c r="L439">
        <v>4</v>
      </c>
      <c r="M439" t="s">
        <v>102</v>
      </c>
      <c r="N439" t="s">
        <v>128</v>
      </c>
      <c r="P439" t="s">
        <v>81</v>
      </c>
      <c r="Q439" t="s">
        <v>81</v>
      </c>
      <c r="R439" t="s">
        <v>82</v>
      </c>
      <c r="S439" t="s">
        <v>81</v>
      </c>
      <c r="T439" t="s">
        <v>81</v>
      </c>
      <c r="U439">
        <v>3</v>
      </c>
      <c r="Y439">
        <v>3</v>
      </c>
      <c r="Z439">
        <v>4</v>
      </c>
      <c r="AA439">
        <v>4</v>
      </c>
      <c r="AB439" t="s">
        <v>153</v>
      </c>
      <c r="AC439">
        <v>5</v>
      </c>
      <c r="AD439">
        <v>5</v>
      </c>
      <c r="AE439">
        <v>5</v>
      </c>
      <c r="AF439">
        <v>4</v>
      </c>
      <c r="AG439">
        <v>4</v>
      </c>
      <c r="AH439">
        <v>5</v>
      </c>
      <c r="AI439">
        <v>1</v>
      </c>
      <c r="AJ439" t="s">
        <v>81</v>
      </c>
      <c r="AK439" t="s">
        <v>82</v>
      </c>
      <c r="AL439" t="s">
        <v>81</v>
      </c>
      <c r="AM439" t="s">
        <v>81</v>
      </c>
      <c r="AN439" t="s">
        <v>81</v>
      </c>
      <c r="AO439" t="s">
        <v>81</v>
      </c>
      <c r="AP439" t="s">
        <v>81</v>
      </c>
      <c r="AQ439" t="s">
        <v>81</v>
      </c>
      <c r="AR439" t="s">
        <v>81</v>
      </c>
      <c r="AT439" t="s">
        <v>81</v>
      </c>
      <c r="AU439" t="s">
        <v>82</v>
      </c>
      <c r="AV439" t="s">
        <v>81</v>
      </c>
      <c r="AW439" t="s">
        <v>81</v>
      </c>
      <c r="AX439" t="s">
        <v>81</v>
      </c>
      <c r="AY439" t="s">
        <v>81</v>
      </c>
      <c r="AZ439" t="s">
        <v>81</v>
      </c>
      <c r="BB439">
        <v>4</v>
      </c>
      <c r="BC439">
        <v>5</v>
      </c>
      <c r="BD439">
        <v>3</v>
      </c>
      <c r="BE439">
        <v>4</v>
      </c>
      <c r="BF439">
        <v>4</v>
      </c>
      <c r="BG439">
        <v>5</v>
      </c>
      <c r="BH439" t="s">
        <v>84</v>
      </c>
      <c r="BI439" t="s">
        <v>85</v>
      </c>
      <c r="BJ439" t="s">
        <v>346</v>
      </c>
      <c r="BK439" t="s">
        <v>347</v>
      </c>
      <c r="BL439" t="s">
        <v>97</v>
      </c>
      <c r="BM439" t="s">
        <v>113</v>
      </c>
      <c r="BN439" t="s">
        <v>90</v>
      </c>
      <c r="BO439" t="s">
        <v>104</v>
      </c>
      <c r="BP439" t="s">
        <v>141</v>
      </c>
      <c r="BQ439">
        <v>0</v>
      </c>
      <c r="BR439" t="s">
        <v>82</v>
      </c>
      <c r="BS439" t="s">
        <v>81</v>
      </c>
      <c r="BT439" t="s">
        <v>81</v>
      </c>
      <c r="BU439" t="s">
        <v>81</v>
      </c>
      <c r="BV439" t="s">
        <v>81</v>
      </c>
    </row>
    <row r="440" spans="1:75" x14ac:dyDescent="0.15">
      <c r="A440">
        <v>441</v>
      </c>
      <c r="B440" t="s">
        <v>77</v>
      </c>
      <c r="C440">
        <v>3</v>
      </c>
      <c r="D440" t="s">
        <v>75</v>
      </c>
      <c r="E440">
        <v>971739858</v>
      </c>
      <c r="F440">
        <v>4</v>
      </c>
      <c r="G440">
        <v>4</v>
      </c>
      <c r="H440">
        <v>2</v>
      </c>
      <c r="I440">
        <v>4</v>
      </c>
      <c r="J440">
        <v>3</v>
      </c>
      <c r="K440">
        <v>3</v>
      </c>
      <c r="L440">
        <v>4</v>
      </c>
      <c r="M440" t="s">
        <v>102</v>
      </c>
      <c r="N440" t="s">
        <v>80</v>
      </c>
      <c r="P440" t="s">
        <v>81</v>
      </c>
      <c r="Q440" t="s">
        <v>82</v>
      </c>
      <c r="R440" t="s">
        <v>81</v>
      </c>
      <c r="S440" t="s">
        <v>81</v>
      </c>
      <c r="T440" t="s">
        <v>81</v>
      </c>
      <c r="U440">
        <v>3</v>
      </c>
      <c r="V440">
        <v>4</v>
      </c>
      <c r="W440">
        <v>5</v>
      </c>
      <c r="X440">
        <v>5</v>
      </c>
      <c r="Y440">
        <v>5</v>
      </c>
      <c r="Z440">
        <v>4</v>
      </c>
      <c r="AA440">
        <v>4</v>
      </c>
      <c r="AB440" t="s">
        <v>153</v>
      </c>
      <c r="AC440">
        <v>4</v>
      </c>
      <c r="AD440">
        <v>5</v>
      </c>
      <c r="AE440">
        <v>5</v>
      </c>
      <c r="AF440">
        <v>5</v>
      </c>
      <c r="AG440">
        <v>5</v>
      </c>
      <c r="AH440">
        <v>4</v>
      </c>
      <c r="AI440">
        <v>4</v>
      </c>
      <c r="AJ440" t="s">
        <v>81</v>
      </c>
      <c r="AK440" t="s">
        <v>81</v>
      </c>
      <c r="AL440" t="s">
        <v>82</v>
      </c>
      <c r="AM440" t="s">
        <v>81</v>
      </c>
      <c r="AN440" t="s">
        <v>81</v>
      </c>
      <c r="AO440" t="s">
        <v>81</v>
      </c>
      <c r="AP440" t="s">
        <v>81</v>
      </c>
      <c r="AQ440" t="s">
        <v>81</v>
      </c>
      <c r="AR440" t="s">
        <v>81</v>
      </c>
      <c r="AT440" t="s">
        <v>82</v>
      </c>
      <c r="AU440" t="s">
        <v>81</v>
      </c>
      <c r="AV440" t="s">
        <v>82</v>
      </c>
      <c r="AW440" t="s">
        <v>82</v>
      </c>
      <c r="AX440" t="s">
        <v>81</v>
      </c>
      <c r="AY440" t="s">
        <v>81</v>
      </c>
      <c r="AZ440" t="s">
        <v>81</v>
      </c>
      <c r="BB440">
        <v>4</v>
      </c>
      <c r="BC440">
        <v>5</v>
      </c>
      <c r="BD440">
        <v>5</v>
      </c>
      <c r="BE440">
        <v>4</v>
      </c>
      <c r="BF440">
        <v>2</v>
      </c>
      <c r="BG440">
        <v>4</v>
      </c>
      <c r="BH440" t="s">
        <v>84</v>
      </c>
      <c r="BI440" t="s">
        <v>95</v>
      </c>
      <c r="BJ440" t="s">
        <v>161</v>
      </c>
      <c r="BK440" t="s">
        <v>161</v>
      </c>
      <c r="BL440" t="s">
        <v>97</v>
      </c>
      <c r="BM440" t="s">
        <v>89</v>
      </c>
      <c r="BN440" t="s">
        <v>90</v>
      </c>
      <c r="BO440" t="s">
        <v>104</v>
      </c>
      <c r="BP440" t="s">
        <v>100</v>
      </c>
      <c r="BQ440">
        <v>0</v>
      </c>
      <c r="BR440" t="s">
        <v>81</v>
      </c>
      <c r="BS440" t="s">
        <v>81</v>
      </c>
      <c r="BT440" t="s">
        <v>82</v>
      </c>
      <c r="BU440" t="s">
        <v>81</v>
      </c>
      <c r="BV440" t="s">
        <v>81</v>
      </c>
    </row>
    <row r="441" spans="1:75" x14ac:dyDescent="0.15">
      <c r="A441">
        <v>442</v>
      </c>
      <c r="B441" t="s">
        <v>77</v>
      </c>
      <c r="C441">
        <v>3</v>
      </c>
      <c r="D441" t="s">
        <v>75</v>
      </c>
      <c r="E441">
        <v>127243163</v>
      </c>
      <c r="F441">
        <v>4</v>
      </c>
      <c r="G441">
        <v>4</v>
      </c>
      <c r="H441">
        <v>3</v>
      </c>
      <c r="I441">
        <v>3</v>
      </c>
      <c r="J441">
        <v>3</v>
      </c>
      <c r="K441">
        <v>4</v>
      </c>
      <c r="L441" t="s">
        <v>101</v>
      </c>
      <c r="M441" t="s">
        <v>102</v>
      </c>
      <c r="N441" t="s">
        <v>80</v>
      </c>
      <c r="P441" t="s">
        <v>81</v>
      </c>
      <c r="Q441" t="s">
        <v>81</v>
      </c>
      <c r="R441" t="s">
        <v>81</v>
      </c>
      <c r="S441" t="s">
        <v>81</v>
      </c>
      <c r="T441" t="s">
        <v>82</v>
      </c>
      <c r="U441">
        <v>5</v>
      </c>
      <c r="V441">
        <v>5</v>
      </c>
      <c r="W441">
        <v>1</v>
      </c>
      <c r="X441">
        <v>5</v>
      </c>
      <c r="Y441">
        <v>5</v>
      </c>
      <c r="Z441">
        <v>4</v>
      </c>
      <c r="AA441">
        <v>4</v>
      </c>
      <c r="AB441" t="s">
        <v>83</v>
      </c>
      <c r="AC441">
        <v>5</v>
      </c>
      <c r="AD441">
        <v>5</v>
      </c>
      <c r="AE441">
        <v>3</v>
      </c>
      <c r="AF441">
        <v>5</v>
      </c>
      <c r="AG441">
        <v>5</v>
      </c>
      <c r="AH441">
        <v>5</v>
      </c>
      <c r="AI441">
        <v>5</v>
      </c>
      <c r="AJ441" t="s">
        <v>81</v>
      </c>
      <c r="AK441" t="s">
        <v>81</v>
      </c>
      <c r="AL441" t="s">
        <v>81</v>
      </c>
      <c r="AM441" t="s">
        <v>81</v>
      </c>
      <c r="AN441" t="s">
        <v>81</v>
      </c>
      <c r="AO441" t="s">
        <v>81</v>
      </c>
      <c r="AP441" t="s">
        <v>81</v>
      </c>
      <c r="AQ441" t="s">
        <v>81</v>
      </c>
      <c r="AR441" t="s">
        <v>82</v>
      </c>
      <c r="AT441" t="s">
        <v>81</v>
      </c>
      <c r="AU441" t="s">
        <v>82</v>
      </c>
      <c r="AV441" t="s">
        <v>81</v>
      </c>
      <c r="AW441" t="s">
        <v>81</v>
      </c>
      <c r="AX441" t="s">
        <v>81</v>
      </c>
      <c r="AY441" t="s">
        <v>82</v>
      </c>
      <c r="AZ441" t="s">
        <v>81</v>
      </c>
      <c r="BB441">
        <v>4</v>
      </c>
      <c r="BC441">
        <v>5</v>
      </c>
      <c r="BD441">
        <v>5</v>
      </c>
      <c r="BE441">
        <v>5</v>
      </c>
      <c r="BF441">
        <v>5</v>
      </c>
      <c r="BG441">
        <v>5</v>
      </c>
      <c r="BH441" t="s">
        <v>84</v>
      </c>
      <c r="BI441" t="s">
        <v>95</v>
      </c>
      <c r="BJ441" t="s">
        <v>96</v>
      </c>
      <c r="BK441" t="s">
        <v>348</v>
      </c>
      <c r="BL441" t="s">
        <v>107</v>
      </c>
      <c r="BM441" t="s">
        <v>98</v>
      </c>
      <c r="BN441" t="s">
        <v>90</v>
      </c>
      <c r="BO441" t="s">
        <v>91</v>
      </c>
      <c r="BP441" t="s">
        <v>100</v>
      </c>
      <c r="BQ441">
        <v>0</v>
      </c>
      <c r="BR441" t="s">
        <v>81</v>
      </c>
      <c r="BS441" t="s">
        <v>82</v>
      </c>
      <c r="BT441" t="s">
        <v>81</v>
      </c>
      <c r="BU441" t="s">
        <v>81</v>
      </c>
      <c r="BV441" t="s">
        <v>81</v>
      </c>
    </row>
    <row r="442" spans="1:75" x14ac:dyDescent="0.15">
      <c r="A442">
        <v>443</v>
      </c>
      <c r="C442">
        <v>1</v>
      </c>
      <c r="D442" t="s">
        <v>75</v>
      </c>
      <c r="E442">
        <v>1769748092</v>
      </c>
      <c r="F442">
        <v>4</v>
      </c>
      <c r="G442" t="s">
        <v>101</v>
      </c>
      <c r="H442">
        <v>3</v>
      </c>
      <c r="I442" t="s">
        <v>101</v>
      </c>
      <c r="J442" t="s">
        <v>101</v>
      </c>
      <c r="K442">
        <v>2</v>
      </c>
      <c r="L442">
        <v>4</v>
      </c>
      <c r="M442" t="s">
        <v>79</v>
      </c>
      <c r="N442" t="s">
        <v>80</v>
      </c>
      <c r="P442" t="s">
        <v>81</v>
      </c>
      <c r="Q442" t="s">
        <v>81</v>
      </c>
      <c r="R442" t="s">
        <v>82</v>
      </c>
      <c r="S442" t="s">
        <v>81</v>
      </c>
      <c r="T442" t="s">
        <v>81</v>
      </c>
      <c r="U442">
        <v>5</v>
      </c>
      <c r="V442">
        <v>3</v>
      </c>
      <c r="W442">
        <v>2</v>
      </c>
      <c r="X442">
        <v>4</v>
      </c>
      <c r="Y442">
        <v>4</v>
      </c>
      <c r="Z442">
        <v>2</v>
      </c>
      <c r="AA442">
        <v>5</v>
      </c>
      <c r="AJ442" t="s">
        <v>76</v>
      </c>
      <c r="AK442" t="s">
        <v>76</v>
      </c>
      <c r="AL442" t="s">
        <v>76</v>
      </c>
      <c r="AM442" t="s">
        <v>76</v>
      </c>
      <c r="AN442" t="s">
        <v>76</v>
      </c>
      <c r="AO442" t="s">
        <v>76</v>
      </c>
      <c r="AP442" t="s">
        <v>76</v>
      </c>
      <c r="AQ442" t="s">
        <v>76</v>
      </c>
      <c r="AR442" t="s">
        <v>76</v>
      </c>
      <c r="AT442" t="s">
        <v>76</v>
      </c>
      <c r="AU442" t="s">
        <v>76</v>
      </c>
      <c r="AV442" t="s">
        <v>76</v>
      </c>
      <c r="AW442" t="s">
        <v>76</v>
      </c>
      <c r="AX442" t="s">
        <v>76</v>
      </c>
      <c r="AY442" t="s">
        <v>76</v>
      </c>
      <c r="AZ442" t="s">
        <v>76</v>
      </c>
      <c r="BR442" t="s">
        <v>76</v>
      </c>
      <c r="BS442" t="s">
        <v>76</v>
      </c>
      <c r="BT442" t="s">
        <v>76</v>
      </c>
      <c r="BU442" t="s">
        <v>76</v>
      </c>
      <c r="BV442" t="s">
        <v>76</v>
      </c>
    </row>
    <row r="443" spans="1:75" x14ac:dyDescent="0.15">
      <c r="A443">
        <v>444</v>
      </c>
      <c r="D443" t="s">
        <v>78</v>
      </c>
      <c r="E443">
        <v>1284291152</v>
      </c>
      <c r="P443" t="s">
        <v>76</v>
      </c>
      <c r="Q443" t="s">
        <v>76</v>
      </c>
      <c r="R443" t="s">
        <v>76</v>
      </c>
      <c r="S443" t="s">
        <v>76</v>
      </c>
      <c r="T443" t="s">
        <v>76</v>
      </c>
      <c r="AJ443" t="s">
        <v>76</v>
      </c>
      <c r="AK443" t="s">
        <v>76</v>
      </c>
      <c r="AL443" t="s">
        <v>76</v>
      </c>
      <c r="AM443" t="s">
        <v>76</v>
      </c>
      <c r="AN443" t="s">
        <v>76</v>
      </c>
      <c r="AO443" t="s">
        <v>76</v>
      </c>
      <c r="AP443" t="s">
        <v>76</v>
      </c>
      <c r="AQ443" t="s">
        <v>76</v>
      </c>
      <c r="AR443" t="s">
        <v>76</v>
      </c>
      <c r="AT443" t="s">
        <v>76</v>
      </c>
      <c r="AU443" t="s">
        <v>76</v>
      </c>
      <c r="AV443" t="s">
        <v>76</v>
      </c>
      <c r="AW443" t="s">
        <v>76</v>
      </c>
      <c r="AX443" t="s">
        <v>76</v>
      </c>
      <c r="AY443" t="s">
        <v>76</v>
      </c>
      <c r="AZ443" t="s">
        <v>76</v>
      </c>
      <c r="BR443" t="s">
        <v>76</v>
      </c>
      <c r="BS443" t="s">
        <v>76</v>
      </c>
      <c r="BT443" t="s">
        <v>76</v>
      </c>
      <c r="BU443" t="s">
        <v>76</v>
      </c>
      <c r="BV443" t="s">
        <v>76</v>
      </c>
    </row>
    <row r="444" spans="1:75" x14ac:dyDescent="0.15">
      <c r="A444">
        <v>445</v>
      </c>
      <c r="B444" t="s">
        <v>77</v>
      </c>
      <c r="C444">
        <v>3</v>
      </c>
      <c r="D444" t="s">
        <v>75</v>
      </c>
      <c r="E444">
        <v>1412266632</v>
      </c>
      <c r="F444">
        <v>2</v>
      </c>
      <c r="G444">
        <v>2</v>
      </c>
      <c r="H444">
        <v>2</v>
      </c>
      <c r="I444">
        <v>2</v>
      </c>
      <c r="J444">
        <v>3</v>
      </c>
      <c r="K444">
        <v>4</v>
      </c>
      <c r="L444">
        <v>3</v>
      </c>
      <c r="M444" t="s">
        <v>115</v>
      </c>
      <c r="N444" t="s">
        <v>120</v>
      </c>
      <c r="O444" t="s">
        <v>349</v>
      </c>
      <c r="P444" t="s">
        <v>82</v>
      </c>
      <c r="Q444" t="s">
        <v>81</v>
      </c>
      <c r="R444" t="s">
        <v>81</v>
      </c>
      <c r="S444" t="s">
        <v>81</v>
      </c>
      <c r="T444" t="s">
        <v>81</v>
      </c>
      <c r="U444">
        <v>4</v>
      </c>
      <c r="V444">
        <v>4</v>
      </c>
      <c r="W444">
        <v>3</v>
      </c>
      <c r="X444">
        <v>4</v>
      </c>
      <c r="Y444">
        <v>3</v>
      </c>
      <c r="Z444">
        <v>2</v>
      </c>
      <c r="AA444">
        <v>1</v>
      </c>
      <c r="AB444" t="s">
        <v>94</v>
      </c>
      <c r="AC444">
        <v>4</v>
      </c>
      <c r="AD444">
        <v>2</v>
      </c>
      <c r="AE444">
        <v>4</v>
      </c>
      <c r="AF444">
        <v>5</v>
      </c>
      <c r="AG444">
        <v>4</v>
      </c>
      <c r="AH444">
        <v>4</v>
      </c>
      <c r="AI444">
        <v>3</v>
      </c>
      <c r="AJ444" t="s">
        <v>82</v>
      </c>
      <c r="AK444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 t="s">
        <v>82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 t="s">
        <v>81</v>
      </c>
      <c r="AZ444" t="s">
        <v>82</v>
      </c>
      <c r="BB444">
        <v>4</v>
      </c>
      <c r="BC444">
        <v>4</v>
      </c>
      <c r="BD444">
        <v>4</v>
      </c>
      <c r="BE444">
        <v>4</v>
      </c>
      <c r="BF444">
        <v>5</v>
      </c>
      <c r="BG444">
        <v>3</v>
      </c>
      <c r="BH444" t="s">
        <v>111</v>
      </c>
      <c r="BI444" t="s">
        <v>85</v>
      </c>
      <c r="BJ444" t="s">
        <v>96</v>
      </c>
      <c r="BK444" t="s">
        <v>161</v>
      </c>
      <c r="BL444" t="s">
        <v>88</v>
      </c>
      <c r="BM444" t="s">
        <v>117</v>
      </c>
      <c r="BN444" t="s">
        <v>99</v>
      </c>
      <c r="BO444" t="s">
        <v>124</v>
      </c>
      <c r="BP444" t="s">
        <v>141</v>
      </c>
      <c r="BQ444">
        <v>0</v>
      </c>
      <c r="BR444" t="s">
        <v>81</v>
      </c>
      <c r="BS444" t="s">
        <v>82</v>
      </c>
      <c r="BT444" t="s">
        <v>81</v>
      </c>
      <c r="BU444" t="s">
        <v>81</v>
      </c>
      <c r="BV444" t="s">
        <v>81</v>
      </c>
    </row>
    <row r="445" spans="1:75" x14ac:dyDescent="0.15">
      <c r="A445">
        <v>446</v>
      </c>
      <c r="B445" t="s">
        <v>77</v>
      </c>
      <c r="C445">
        <v>3</v>
      </c>
      <c r="D445" t="s">
        <v>78</v>
      </c>
      <c r="E445">
        <v>1728465116</v>
      </c>
      <c r="F445">
        <v>3</v>
      </c>
      <c r="G445">
        <v>4</v>
      </c>
      <c r="H445">
        <v>4</v>
      </c>
      <c r="I445">
        <v>2</v>
      </c>
      <c r="J445">
        <v>2</v>
      </c>
      <c r="K445">
        <v>3</v>
      </c>
      <c r="L445">
        <v>3</v>
      </c>
      <c r="M445" t="s">
        <v>79</v>
      </c>
      <c r="N445" t="s">
        <v>80</v>
      </c>
      <c r="P445" t="s">
        <v>82</v>
      </c>
      <c r="Q445" t="s">
        <v>81</v>
      </c>
      <c r="R445" t="s">
        <v>81</v>
      </c>
      <c r="S445" t="s">
        <v>81</v>
      </c>
      <c r="T445" t="s">
        <v>81</v>
      </c>
      <c r="U445">
        <v>4</v>
      </c>
      <c r="V445">
        <v>4</v>
      </c>
      <c r="W445">
        <v>1</v>
      </c>
      <c r="X445">
        <v>4</v>
      </c>
      <c r="Y445">
        <v>2</v>
      </c>
      <c r="Z445">
        <v>2</v>
      </c>
      <c r="AA445">
        <v>4</v>
      </c>
      <c r="AB445" t="s">
        <v>94</v>
      </c>
      <c r="AC445">
        <v>4</v>
      </c>
      <c r="AD445">
        <v>4</v>
      </c>
      <c r="AE445">
        <v>4</v>
      </c>
      <c r="AF445">
        <v>4</v>
      </c>
      <c r="AG445">
        <v>4</v>
      </c>
      <c r="AH445">
        <v>4</v>
      </c>
      <c r="AI445">
        <v>2</v>
      </c>
      <c r="AJ445" t="s">
        <v>81</v>
      </c>
      <c r="AK445" t="s">
        <v>81</v>
      </c>
      <c r="AL445" t="s">
        <v>81</v>
      </c>
      <c r="AM445" t="s">
        <v>81</v>
      </c>
      <c r="AN445" t="s">
        <v>81</v>
      </c>
      <c r="AO445" t="s">
        <v>81</v>
      </c>
      <c r="AP445" t="s">
        <v>81</v>
      </c>
      <c r="AQ445" t="s">
        <v>81</v>
      </c>
      <c r="AR445" t="s">
        <v>82</v>
      </c>
      <c r="AT445" t="s">
        <v>81</v>
      </c>
      <c r="AU445" t="s">
        <v>81</v>
      </c>
      <c r="AV445" t="s">
        <v>81</v>
      </c>
      <c r="AW445" t="s">
        <v>81</v>
      </c>
      <c r="AX445" t="s">
        <v>81</v>
      </c>
      <c r="AY445" t="s">
        <v>81</v>
      </c>
      <c r="AZ445" t="s">
        <v>82</v>
      </c>
      <c r="BB445">
        <v>3</v>
      </c>
      <c r="BC445">
        <v>3</v>
      </c>
      <c r="BD445">
        <v>3</v>
      </c>
      <c r="BE445">
        <v>4</v>
      </c>
      <c r="BF445">
        <v>4</v>
      </c>
      <c r="BG445">
        <v>4</v>
      </c>
      <c r="BH445" t="s">
        <v>111</v>
      </c>
      <c r="BI445" t="s">
        <v>85</v>
      </c>
      <c r="BJ445" t="s">
        <v>346</v>
      </c>
      <c r="BK445" t="s">
        <v>87</v>
      </c>
      <c r="BL445" t="s">
        <v>97</v>
      </c>
      <c r="BM445" t="s">
        <v>113</v>
      </c>
      <c r="BN445" t="s">
        <v>108</v>
      </c>
      <c r="BO445" t="s">
        <v>104</v>
      </c>
      <c r="BP445" t="s">
        <v>141</v>
      </c>
      <c r="BQ445">
        <v>0</v>
      </c>
      <c r="BR445" t="s">
        <v>82</v>
      </c>
      <c r="BS445" t="s">
        <v>81</v>
      </c>
      <c r="BT445" t="s">
        <v>81</v>
      </c>
      <c r="BU445" t="s">
        <v>81</v>
      </c>
      <c r="BV445" t="s">
        <v>81</v>
      </c>
    </row>
    <row r="446" spans="1:75" x14ac:dyDescent="0.15">
      <c r="A446">
        <v>447</v>
      </c>
      <c r="B446" t="s">
        <v>77</v>
      </c>
      <c r="C446">
        <v>3</v>
      </c>
      <c r="D446" t="s">
        <v>75</v>
      </c>
      <c r="E446">
        <v>1761015309</v>
      </c>
      <c r="F446">
        <v>3</v>
      </c>
      <c r="G446">
        <v>3</v>
      </c>
      <c r="H446">
        <v>2</v>
      </c>
      <c r="I446">
        <v>4</v>
      </c>
      <c r="J446">
        <v>2</v>
      </c>
      <c r="K446">
        <v>2</v>
      </c>
      <c r="L446">
        <v>4</v>
      </c>
      <c r="M446" t="s">
        <v>79</v>
      </c>
      <c r="N446" t="s">
        <v>80</v>
      </c>
      <c r="P446" t="s">
        <v>81</v>
      </c>
      <c r="Q446" t="s">
        <v>81</v>
      </c>
      <c r="R446" t="s">
        <v>81</v>
      </c>
      <c r="S446" t="s">
        <v>81</v>
      </c>
      <c r="T446" t="s">
        <v>82</v>
      </c>
      <c r="U446">
        <v>3</v>
      </c>
      <c r="V446">
        <v>4</v>
      </c>
      <c r="W446">
        <v>2</v>
      </c>
      <c r="X446">
        <v>4</v>
      </c>
      <c r="Y446">
        <v>3</v>
      </c>
      <c r="Z446">
        <v>3</v>
      </c>
      <c r="AA446">
        <v>4</v>
      </c>
      <c r="AB446" t="s">
        <v>83</v>
      </c>
      <c r="AC446">
        <v>4</v>
      </c>
      <c r="AD446">
        <v>3</v>
      </c>
      <c r="AE446">
        <v>5</v>
      </c>
      <c r="AF446">
        <v>5</v>
      </c>
      <c r="AG446">
        <v>5</v>
      </c>
      <c r="AH446">
        <v>3</v>
      </c>
      <c r="AI446">
        <v>1</v>
      </c>
      <c r="AJ446" t="s">
        <v>81</v>
      </c>
      <c r="AK446" t="s">
        <v>81</v>
      </c>
      <c r="AL446" t="s">
        <v>82</v>
      </c>
      <c r="AM446" t="s">
        <v>81</v>
      </c>
      <c r="AN446" t="s">
        <v>82</v>
      </c>
      <c r="AO446" t="s">
        <v>81</v>
      </c>
      <c r="AP446" t="s">
        <v>81</v>
      </c>
      <c r="AQ446" t="s">
        <v>81</v>
      </c>
      <c r="AR446" t="s">
        <v>81</v>
      </c>
      <c r="AT446" t="s">
        <v>81</v>
      </c>
      <c r="AU446" t="s">
        <v>81</v>
      </c>
      <c r="AV446" t="s">
        <v>81</v>
      </c>
      <c r="AW446" t="s">
        <v>81</v>
      </c>
      <c r="AX446" t="s">
        <v>82</v>
      </c>
      <c r="AY446" t="s">
        <v>82</v>
      </c>
      <c r="AZ446" t="s">
        <v>81</v>
      </c>
      <c r="BB446">
        <v>4</v>
      </c>
      <c r="BC446">
        <v>5</v>
      </c>
      <c r="BD446">
        <v>3</v>
      </c>
      <c r="BE446">
        <v>4</v>
      </c>
      <c r="BF446">
        <v>3</v>
      </c>
      <c r="BG446">
        <v>3</v>
      </c>
      <c r="BH446" t="s">
        <v>84</v>
      </c>
      <c r="BI446" t="s">
        <v>95</v>
      </c>
      <c r="BJ446" t="s">
        <v>96</v>
      </c>
      <c r="BK446" t="s">
        <v>305</v>
      </c>
      <c r="BL446" t="s">
        <v>107</v>
      </c>
      <c r="BM446" t="s">
        <v>89</v>
      </c>
      <c r="BN446" t="s">
        <v>90</v>
      </c>
      <c r="BO446" t="s">
        <v>91</v>
      </c>
      <c r="BP446" t="s">
        <v>100</v>
      </c>
      <c r="BQ446">
        <v>0</v>
      </c>
      <c r="BR446" t="s">
        <v>81</v>
      </c>
      <c r="BS446" t="s">
        <v>81</v>
      </c>
      <c r="BT446" t="s">
        <v>82</v>
      </c>
      <c r="BU446" t="s">
        <v>81</v>
      </c>
      <c r="BV446" t="s">
        <v>81</v>
      </c>
    </row>
    <row r="447" spans="1:75" x14ac:dyDescent="0.15">
      <c r="A447">
        <v>448</v>
      </c>
      <c r="B447" t="s">
        <v>77</v>
      </c>
      <c r="C447">
        <v>3</v>
      </c>
      <c r="D447" t="s">
        <v>75</v>
      </c>
      <c r="E447">
        <v>1446791651</v>
      </c>
      <c r="F447">
        <v>2</v>
      </c>
      <c r="G447">
        <v>3</v>
      </c>
      <c r="H447" t="s">
        <v>101</v>
      </c>
      <c r="I447">
        <v>2</v>
      </c>
      <c r="J447">
        <v>2</v>
      </c>
      <c r="K447" t="s">
        <v>93</v>
      </c>
      <c r="L447">
        <v>2</v>
      </c>
      <c r="M447" t="s">
        <v>79</v>
      </c>
      <c r="N447" t="s">
        <v>80</v>
      </c>
      <c r="P447" t="s">
        <v>81</v>
      </c>
      <c r="Q447" t="s">
        <v>82</v>
      </c>
      <c r="R447" t="s">
        <v>82</v>
      </c>
      <c r="S447" t="s">
        <v>81</v>
      </c>
      <c r="T447" t="s">
        <v>81</v>
      </c>
      <c r="U447">
        <v>3</v>
      </c>
      <c r="V447">
        <v>5</v>
      </c>
      <c r="W447">
        <v>2</v>
      </c>
      <c r="X447">
        <v>3</v>
      </c>
      <c r="Y447">
        <v>2</v>
      </c>
      <c r="Z447">
        <v>2</v>
      </c>
      <c r="AA447">
        <v>3</v>
      </c>
      <c r="AB447" t="s">
        <v>110</v>
      </c>
      <c r="AC447">
        <v>4</v>
      </c>
      <c r="AD447">
        <v>3</v>
      </c>
      <c r="AE447">
        <v>5</v>
      </c>
      <c r="AF447">
        <v>5</v>
      </c>
      <c r="AG447">
        <v>5</v>
      </c>
      <c r="AH447">
        <v>4</v>
      </c>
      <c r="AI447">
        <v>2</v>
      </c>
      <c r="AJ447" t="s">
        <v>81</v>
      </c>
      <c r="AK447" t="s">
        <v>81</v>
      </c>
      <c r="AL447" t="s">
        <v>81</v>
      </c>
      <c r="AM447" t="s">
        <v>81</v>
      </c>
      <c r="AN447" t="s">
        <v>81</v>
      </c>
      <c r="AO447" t="s">
        <v>81</v>
      </c>
      <c r="AP447" t="s">
        <v>81</v>
      </c>
      <c r="AQ447" t="s">
        <v>81</v>
      </c>
      <c r="AR447" t="s">
        <v>82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 t="s">
        <v>81</v>
      </c>
      <c r="AZ447" t="s">
        <v>82</v>
      </c>
      <c r="BB447">
        <v>3</v>
      </c>
      <c r="BC447">
        <v>2</v>
      </c>
      <c r="BD447">
        <v>3</v>
      </c>
      <c r="BE447">
        <v>3</v>
      </c>
      <c r="BF447">
        <v>3</v>
      </c>
      <c r="BG447">
        <v>2</v>
      </c>
      <c r="BH447" t="s">
        <v>84</v>
      </c>
      <c r="BI447" t="s">
        <v>95</v>
      </c>
      <c r="BJ447" t="s">
        <v>163</v>
      </c>
      <c r="BK447" t="s">
        <v>163</v>
      </c>
      <c r="BL447" t="s">
        <v>107</v>
      </c>
      <c r="BM447" t="s">
        <v>117</v>
      </c>
      <c r="BN447" t="s">
        <v>99</v>
      </c>
      <c r="BO447" t="s">
        <v>91</v>
      </c>
      <c r="BP447" t="s">
        <v>141</v>
      </c>
      <c r="BQ447">
        <v>0</v>
      </c>
      <c r="BR447" t="s">
        <v>81</v>
      </c>
      <c r="BS447" t="s">
        <v>82</v>
      </c>
      <c r="BT447" t="s">
        <v>81</v>
      </c>
      <c r="BU447" t="s">
        <v>81</v>
      </c>
      <c r="BV447" t="s">
        <v>81</v>
      </c>
    </row>
    <row r="448" spans="1:75" x14ac:dyDescent="0.15">
      <c r="A448">
        <v>449</v>
      </c>
      <c r="D448" t="s">
        <v>75</v>
      </c>
      <c r="E448">
        <v>126597258</v>
      </c>
      <c r="P448" t="s">
        <v>76</v>
      </c>
      <c r="Q448" t="s">
        <v>76</v>
      </c>
      <c r="R448" t="s">
        <v>76</v>
      </c>
      <c r="S448" t="s">
        <v>76</v>
      </c>
      <c r="T448" t="s">
        <v>76</v>
      </c>
      <c r="AJ448" t="s">
        <v>76</v>
      </c>
      <c r="AK448" t="s">
        <v>76</v>
      </c>
      <c r="AL448" t="s">
        <v>76</v>
      </c>
      <c r="AM448" t="s">
        <v>76</v>
      </c>
      <c r="AN448" t="s">
        <v>76</v>
      </c>
      <c r="AO448" t="s">
        <v>76</v>
      </c>
      <c r="AP448" t="s">
        <v>76</v>
      </c>
      <c r="AQ448" t="s">
        <v>76</v>
      </c>
      <c r="AR448" t="s">
        <v>76</v>
      </c>
      <c r="AT448" t="s">
        <v>76</v>
      </c>
      <c r="AU448" t="s">
        <v>76</v>
      </c>
      <c r="AV448" t="s">
        <v>76</v>
      </c>
      <c r="AW448" t="s">
        <v>76</v>
      </c>
      <c r="AX448" t="s">
        <v>76</v>
      </c>
      <c r="AY448" t="s">
        <v>76</v>
      </c>
      <c r="AZ448" t="s">
        <v>76</v>
      </c>
      <c r="BR448" t="s">
        <v>76</v>
      </c>
      <c r="BS448" t="s">
        <v>76</v>
      </c>
      <c r="BT448" t="s">
        <v>76</v>
      </c>
      <c r="BU448" t="s">
        <v>76</v>
      </c>
      <c r="BV448" t="s">
        <v>76</v>
      </c>
    </row>
    <row r="449" spans="1:75" x14ac:dyDescent="0.15">
      <c r="A449">
        <v>450</v>
      </c>
      <c r="C449">
        <v>1</v>
      </c>
      <c r="D449" t="s">
        <v>78</v>
      </c>
      <c r="E449">
        <v>415108724</v>
      </c>
      <c r="F449">
        <v>3</v>
      </c>
      <c r="G449">
        <v>4</v>
      </c>
      <c r="H449">
        <v>4</v>
      </c>
      <c r="I449">
        <v>3</v>
      </c>
      <c r="J449">
        <v>3</v>
      </c>
      <c r="K449">
        <v>3</v>
      </c>
      <c r="L449">
        <v>4</v>
      </c>
      <c r="M449" t="s">
        <v>79</v>
      </c>
      <c r="N449" t="s">
        <v>80</v>
      </c>
      <c r="P449" t="s">
        <v>82</v>
      </c>
      <c r="Q449" t="s">
        <v>81</v>
      </c>
      <c r="R449" t="s">
        <v>81</v>
      </c>
      <c r="S449" t="s">
        <v>81</v>
      </c>
      <c r="T449" t="s">
        <v>81</v>
      </c>
      <c r="U449">
        <v>3</v>
      </c>
      <c r="V449">
        <v>5</v>
      </c>
      <c r="W449">
        <v>2</v>
      </c>
      <c r="X449">
        <v>5</v>
      </c>
      <c r="Y449">
        <v>5</v>
      </c>
      <c r="Z449">
        <v>4</v>
      </c>
      <c r="AA449">
        <v>4</v>
      </c>
      <c r="AJ449" t="s">
        <v>76</v>
      </c>
      <c r="AK449" t="s">
        <v>76</v>
      </c>
      <c r="AL449" t="s">
        <v>76</v>
      </c>
      <c r="AM449" t="s">
        <v>76</v>
      </c>
      <c r="AN449" t="s">
        <v>76</v>
      </c>
      <c r="AO449" t="s">
        <v>76</v>
      </c>
      <c r="AP449" t="s">
        <v>76</v>
      </c>
      <c r="AQ449" t="s">
        <v>76</v>
      </c>
      <c r="AR449" t="s">
        <v>76</v>
      </c>
      <c r="AT449" t="s">
        <v>76</v>
      </c>
      <c r="AU449" t="s">
        <v>76</v>
      </c>
      <c r="AV449" t="s">
        <v>76</v>
      </c>
      <c r="AW449" t="s">
        <v>76</v>
      </c>
      <c r="AX449" t="s">
        <v>76</v>
      </c>
      <c r="AY449" t="s">
        <v>76</v>
      </c>
      <c r="AZ449" t="s">
        <v>76</v>
      </c>
      <c r="BR449" t="s">
        <v>76</v>
      </c>
      <c r="BS449" t="s">
        <v>76</v>
      </c>
      <c r="BT449" t="s">
        <v>76</v>
      </c>
      <c r="BU449" t="s">
        <v>76</v>
      </c>
      <c r="BV449" t="s">
        <v>76</v>
      </c>
    </row>
    <row r="450" spans="1:75" x14ac:dyDescent="0.15">
      <c r="A450">
        <v>451</v>
      </c>
      <c r="B450" t="s">
        <v>77</v>
      </c>
      <c r="C450">
        <v>3</v>
      </c>
      <c r="D450" t="s">
        <v>75</v>
      </c>
      <c r="E450">
        <v>787711193</v>
      </c>
      <c r="F450">
        <v>3</v>
      </c>
      <c r="G450" t="s">
        <v>101</v>
      </c>
      <c r="H450" t="s">
        <v>101</v>
      </c>
      <c r="I450" t="s">
        <v>101</v>
      </c>
      <c r="J450" t="s">
        <v>101</v>
      </c>
      <c r="K450">
        <v>4</v>
      </c>
      <c r="L450">
        <v>3</v>
      </c>
      <c r="M450" t="s">
        <v>105</v>
      </c>
      <c r="N450" t="s">
        <v>120</v>
      </c>
      <c r="P450" t="s">
        <v>82</v>
      </c>
      <c r="Q450" t="s">
        <v>81</v>
      </c>
      <c r="R450" t="s">
        <v>81</v>
      </c>
      <c r="S450" t="s">
        <v>81</v>
      </c>
      <c r="T450" t="s">
        <v>81</v>
      </c>
      <c r="U450">
        <v>4</v>
      </c>
      <c r="V450">
        <v>5</v>
      </c>
      <c r="W450">
        <v>2</v>
      </c>
      <c r="X450">
        <v>4</v>
      </c>
      <c r="Y450">
        <v>4</v>
      </c>
      <c r="Z450">
        <v>5</v>
      </c>
      <c r="AA450">
        <v>1</v>
      </c>
      <c r="AB450" t="s">
        <v>94</v>
      </c>
      <c r="AC450">
        <v>5</v>
      </c>
      <c r="AD450">
        <v>3</v>
      </c>
      <c r="AE450">
        <v>3</v>
      </c>
      <c r="AF450">
        <v>5</v>
      </c>
      <c r="AG450">
        <v>4</v>
      </c>
      <c r="AH450">
        <v>4</v>
      </c>
      <c r="AI450">
        <v>1</v>
      </c>
      <c r="AJ450" t="s">
        <v>81</v>
      </c>
      <c r="AK450" t="s">
        <v>81</v>
      </c>
      <c r="AL450" t="s">
        <v>81</v>
      </c>
      <c r="AM450" t="s">
        <v>81</v>
      </c>
      <c r="AN450" t="s">
        <v>81</v>
      </c>
      <c r="AO450" t="s">
        <v>81</v>
      </c>
      <c r="AP450" t="s">
        <v>81</v>
      </c>
      <c r="AQ450" t="s">
        <v>81</v>
      </c>
      <c r="AR450" t="s">
        <v>82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 t="s">
        <v>81</v>
      </c>
      <c r="AZ450" t="s">
        <v>82</v>
      </c>
      <c r="BB450">
        <v>4</v>
      </c>
      <c r="BC450">
        <v>5</v>
      </c>
      <c r="BD450">
        <v>5</v>
      </c>
      <c r="BE450">
        <v>5</v>
      </c>
      <c r="BF450">
        <v>3</v>
      </c>
      <c r="BG450">
        <v>2</v>
      </c>
      <c r="BH450" t="s">
        <v>111</v>
      </c>
      <c r="BI450" t="s">
        <v>95</v>
      </c>
      <c r="BJ450" t="s">
        <v>96</v>
      </c>
      <c r="BK450" t="s">
        <v>163</v>
      </c>
      <c r="BL450" t="s">
        <v>97</v>
      </c>
      <c r="BM450" t="s">
        <v>117</v>
      </c>
      <c r="BN450" t="s">
        <v>99</v>
      </c>
      <c r="BO450" t="s">
        <v>124</v>
      </c>
      <c r="BP450" t="s">
        <v>100</v>
      </c>
      <c r="BQ450">
        <v>0</v>
      </c>
      <c r="BR450" t="s">
        <v>81</v>
      </c>
      <c r="BS450" t="s">
        <v>82</v>
      </c>
      <c r="BT450" t="s">
        <v>81</v>
      </c>
      <c r="BU450" t="s">
        <v>81</v>
      </c>
      <c r="BV450" t="s">
        <v>81</v>
      </c>
    </row>
    <row r="451" spans="1:75" x14ac:dyDescent="0.15">
      <c r="A451">
        <v>452</v>
      </c>
      <c r="B451" t="s">
        <v>77</v>
      </c>
      <c r="C451">
        <v>3</v>
      </c>
      <c r="D451" t="s">
        <v>75</v>
      </c>
      <c r="E451">
        <v>396254582</v>
      </c>
      <c r="F451">
        <v>2</v>
      </c>
      <c r="G451">
        <v>2</v>
      </c>
      <c r="H451">
        <v>4</v>
      </c>
      <c r="I451" t="s">
        <v>93</v>
      </c>
      <c r="J451">
        <v>2</v>
      </c>
      <c r="K451">
        <v>2</v>
      </c>
      <c r="L451">
        <v>2</v>
      </c>
      <c r="M451" t="s">
        <v>115</v>
      </c>
      <c r="N451" t="s">
        <v>80</v>
      </c>
      <c r="P451" t="s">
        <v>82</v>
      </c>
      <c r="Q451" t="s">
        <v>81</v>
      </c>
      <c r="R451" t="s">
        <v>81</v>
      </c>
      <c r="S451" t="s">
        <v>81</v>
      </c>
      <c r="T451" t="s">
        <v>81</v>
      </c>
      <c r="U451">
        <v>5</v>
      </c>
      <c r="V451">
        <v>5</v>
      </c>
      <c r="W451">
        <v>1</v>
      </c>
      <c r="X451">
        <v>5</v>
      </c>
      <c r="Y451">
        <v>1</v>
      </c>
      <c r="Z451">
        <v>3</v>
      </c>
      <c r="AA451">
        <v>4</v>
      </c>
      <c r="AB451" t="s">
        <v>94</v>
      </c>
      <c r="AC451">
        <v>3</v>
      </c>
      <c r="AD451">
        <v>4</v>
      </c>
      <c r="AE451">
        <v>2</v>
      </c>
      <c r="AF451">
        <v>5</v>
      </c>
      <c r="AG451">
        <v>4</v>
      </c>
      <c r="AH451">
        <v>4</v>
      </c>
      <c r="AI451">
        <v>3</v>
      </c>
      <c r="AJ451" t="s">
        <v>81</v>
      </c>
      <c r="AK451" t="s">
        <v>82</v>
      </c>
      <c r="AL451" t="s">
        <v>81</v>
      </c>
      <c r="AM451" t="s">
        <v>81</v>
      </c>
      <c r="AN451" t="s">
        <v>81</v>
      </c>
      <c r="AO451" t="s">
        <v>81</v>
      </c>
      <c r="AP451" t="s">
        <v>81</v>
      </c>
      <c r="AQ451" t="s">
        <v>81</v>
      </c>
      <c r="AR451" t="s">
        <v>82</v>
      </c>
      <c r="AS451" t="s">
        <v>350</v>
      </c>
      <c r="AT451" t="s">
        <v>81</v>
      </c>
      <c r="AU451" t="s">
        <v>81</v>
      </c>
      <c r="AV451" t="s">
        <v>81</v>
      </c>
      <c r="AW451" t="s">
        <v>81</v>
      </c>
      <c r="AX451" t="s">
        <v>81</v>
      </c>
      <c r="AY451" t="s">
        <v>81</v>
      </c>
      <c r="AZ451" t="s">
        <v>82</v>
      </c>
      <c r="BH451" t="s">
        <v>111</v>
      </c>
      <c r="BI451" t="s">
        <v>85</v>
      </c>
      <c r="BJ451" t="s">
        <v>175</v>
      </c>
      <c r="BK451" t="s">
        <v>175</v>
      </c>
      <c r="BL451" t="s">
        <v>97</v>
      </c>
      <c r="BM451" t="s">
        <v>117</v>
      </c>
      <c r="BN451" t="s">
        <v>108</v>
      </c>
      <c r="BO451" t="s">
        <v>122</v>
      </c>
      <c r="BP451" t="s">
        <v>100</v>
      </c>
      <c r="BQ451">
        <v>0</v>
      </c>
      <c r="BR451" t="s">
        <v>81</v>
      </c>
      <c r="BS451" t="s">
        <v>81</v>
      </c>
      <c r="BT451" t="s">
        <v>82</v>
      </c>
      <c r="BU451" t="s">
        <v>81</v>
      </c>
      <c r="BV451" t="s">
        <v>81</v>
      </c>
      <c r="BW451" t="s">
        <v>351</v>
      </c>
    </row>
    <row r="452" spans="1:75" x14ac:dyDescent="0.15">
      <c r="A452">
        <v>453</v>
      </c>
      <c r="B452" t="s">
        <v>77</v>
      </c>
      <c r="C452">
        <v>3</v>
      </c>
      <c r="D452" t="s">
        <v>75</v>
      </c>
      <c r="E452">
        <v>1874286550</v>
      </c>
      <c r="F452">
        <v>3</v>
      </c>
      <c r="G452">
        <v>3</v>
      </c>
      <c r="H452" t="s">
        <v>101</v>
      </c>
      <c r="I452">
        <v>3</v>
      </c>
      <c r="J452">
        <v>4</v>
      </c>
      <c r="K452">
        <v>4</v>
      </c>
      <c r="L452">
        <v>4</v>
      </c>
      <c r="M452" t="s">
        <v>105</v>
      </c>
      <c r="N452" t="s">
        <v>80</v>
      </c>
      <c r="P452" t="s">
        <v>82</v>
      </c>
      <c r="Q452" t="s">
        <v>81</v>
      </c>
      <c r="R452" t="s">
        <v>81</v>
      </c>
      <c r="S452" t="s">
        <v>81</v>
      </c>
      <c r="T452" t="s">
        <v>81</v>
      </c>
      <c r="U452">
        <v>4</v>
      </c>
      <c r="V452">
        <v>4</v>
      </c>
      <c r="W452">
        <v>2</v>
      </c>
      <c r="X452">
        <v>3</v>
      </c>
      <c r="Y452">
        <v>3</v>
      </c>
      <c r="Z452">
        <v>1</v>
      </c>
      <c r="AA452">
        <v>1</v>
      </c>
      <c r="AB452" t="s">
        <v>83</v>
      </c>
      <c r="AC452">
        <v>5</v>
      </c>
      <c r="AD452">
        <v>4</v>
      </c>
      <c r="AE452">
        <v>3</v>
      </c>
      <c r="AF452">
        <v>5</v>
      </c>
      <c r="AG452">
        <v>4</v>
      </c>
      <c r="AH452">
        <v>4</v>
      </c>
      <c r="AI452">
        <v>4</v>
      </c>
      <c r="AJ452" t="s">
        <v>81</v>
      </c>
      <c r="AK452" t="s">
        <v>81</v>
      </c>
      <c r="AL452" t="s">
        <v>82</v>
      </c>
      <c r="AM452" t="s">
        <v>82</v>
      </c>
      <c r="AN452" t="s">
        <v>81</v>
      </c>
      <c r="AO452" t="s">
        <v>81</v>
      </c>
      <c r="AP452" t="s">
        <v>81</v>
      </c>
      <c r="AQ452" t="s">
        <v>81</v>
      </c>
      <c r="AR452" t="s">
        <v>81</v>
      </c>
      <c r="AT452" t="s">
        <v>81</v>
      </c>
      <c r="AU452" t="s">
        <v>81</v>
      </c>
      <c r="AV452" t="s">
        <v>82</v>
      </c>
      <c r="AW452" t="s">
        <v>81</v>
      </c>
      <c r="AX452" t="s">
        <v>82</v>
      </c>
      <c r="AY452" t="s">
        <v>82</v>
      </c>
      <c r="AZ452" t="s">
        <v>81</v>
      </c>
      <c r="BB452">
        <v>3</v>
      </c>
      <c r="BC452">
        <v>3</v>
      </c>
      <c r="BD452">
        <v>4</v>
      </c>
      <c r="BE452">
        <v>5</v>
      </c>
      <c r="BF452">
        <v>3</v>
      </c>
      <c r="BG452">
        <v>1</v>
      </c>
      <c r="BH452" t="s">
        <v>84</v>
      </c>
      <c r="BI452" t="s">
        <v>85</v>
      </c>
      <c r="BJ452" t="s">
        <v>161</v>
      </c>
      <c r="BK452" t="s">
        <v>87</v>
      </c>
      <c r="BL452" t="s">
        <v>97</v>
      </c>
      <c r="BM452" t="s">
        <v>89</v>
      </c>
      <c r="BN452" t="s">
        <v>90</v>
      </c>
      <c r="BO452" t="s">
        <v>104</v>
      </c>
      <c r="BP452" t="s">
        <v>92</v>
      </c>
      <c r="BQ452">
        <v>0</v>
      </c>
      <c r="BR452" t="s">
        <v>82</v>
      </c>
      <c r="BS452" t="s">
        <v>81</v>
      </c>
      <c r="BT452" t="s">
        <v>81</v>
      </c>
      <c r="BU452" t="s">
        <v>81</v>
      </c>
      <c r="BV452" t="s">
        <v>81</v>
      </c>
    </row>
    <row r="453" spans="1:75" x14ac:dyDescent="0.15">
      <c r="A453">
        <v>454</v>
      </c>
      <c r="B453" t="s">
        <v>77</v>
      </c>
      <c r="C453">
        <v>3</v>
      </c>
      <c r="D453" t="s">
        <v>75</v>
      </c>
      <c r="E453">
        <v>71451101</v>
      </c>
      <c r="F453" t="s">
        <v>101</v>
      </c>
      <c r="G453" t="s">
        <v>101</v>
      </c>
      <c r="H453" t="s">
        <v>101</v>
      </c>
      <c r="I453">
        <v>4</v>
      </c>
      <c r="J453">
        <v>4</v>
      </c>
      <c r="K453">
        <v>3</v>
      </c>
      <c r="L453" t="s">
        <v>101</v>
      </c>
      <c r="M453" t="s">
        <v>102</v>
      </c>
      <c r="N453" t="s">
        <v>80</v>
      </c>
      <c r="P453" t="s">
        <v>81</v>
      </c>
      <c r="Q453" t="s">
        <v>82</v>
      </c>
      <c r="R453" t="s">
        <v>81</v>
      </c>
      <c r="S453" t="s">
        <v>82</v>
      </c>
      <c r="T453" t="s">
        <v>82</v>
      </c>
      <c r="U453">
        <v>4</v>
      </c>
      <c r="V453">
        <v>5</v>
      </c>
      <c r="W453">
        <v>3</v>
      </c>
      <c r="X453">
        <v>4</v>
      </c>
      <c r="Y453">
        <v>4</v>
      </c>
      <c r="Z453">
        <v>3</v>
      </c>
      <c r="AA453">
        <v>3</v>
      </c>
      <c r="AB453" t="s">
        <v>153</v>
      </c>
      <c r="AC453">
        <v>5</v>
      </c>
      <c r="AD453">
        <v>3</v>
      </c>
      <c r="AE453">
        <v>4</v>
      </c>
      <c r="AF453">
        <v>5</v>
      </c>
      <c r="AG453">
        <v>5</v>
      </c>
      <c r="AH453">
        <v>4</v>
      </c>
      <c r="AI453">
        <v>4</v>
      </c>
      <c r="AJ453" t="s">
        <v>82</v>
      </c>
      <c r="AK453" t="s">
        <v>81</v>
      </c>
      <c r="AL453" t="s">
        <v>81</v>
      </c>
      <c r="AM453" t="s">
        <v>81</v>
      </c>
      <c r="AN453" t="s">
        <v>81</v>
      </c>
      <c r="AO453" t="s">
        <v>81</v>
      </c>
      <c r="AP453" t="s">
        <v>81</v>
      </c>
      <c r="AQ453" t="s">
        <v>81</v>
      </c>
      <c r="AR453" t="s">
        <v>81</v>
      </c>
      <c r="AT453" t="s">
        <v>81</v>
      </c>
      <c r="AU453" t="s">
        <v>81</v>
      </c>
      <c r="AV453" t="s">
        <v>82</v>
      </c>
      <c r="AW453" t="s">
        <v>81</v>
      </c>
      <c r="AX453" t="s">
        <v>81</v>
      </c>
      <c r="AY453" t="s">
        <v>82</v>
      </c>
      <c r="AZ453" t="s">
        <v>81</v>
      </c>
      <c r="BB453">
        <v>5</v>
      </c>
      <c r="BC453">
        <v>3</v>
      </c>
      <c r="BD453">
        <v>4</v>
      </c>
      <c r="BE453">
        <v>4</v>
      </c>
      <c r="BF453">
        <v>5</v>
      </c>
      <c r="BG453">
        <v>2</v>
      </c>
      <c r="BH453" t="s">
        <v>84</v>
      </c>
      <c r="BI453" t="s">
        <v>95</v>
      </c>
      <c r="BJ453" t="s">
        <v>163</v>
      </c>
      <c r="BK453" t="s">
        <v>163</v>
      </c>
      <c r="BL453" t="s">
        <v>97</v>
      </c>
      <c r="BM453" t="s">
        <v>98</v>
      </c>
      <c r="BN453" t="s">
        <v>99</v>
      </c>
      <c r="BO453" t="s">
        <v>91</v>
      </c>
      <c r="BP453" t="s">
        <v>100</v>
      </c>
      <c r="BQ453">
        <v>0</v>
      </c>
      <c r="BR453" t="s">
        <v>81</v>
      </c>
      <c r="BS453" t="s">
        <v>81</v>
      </c>
      <c r="BT453" t="s">
        <v>82</v>
      </c>
      <c r="BU453" t="s">
        <v>81</v>
      </c>
      <c r="BV453" t="s">
        <v>81</v>
      </c>
    </row>
    <row r="454" spans="1:75" x14ac:dyDescent="0.15">
      <c r="A454">
        <v>455</v>
      </c>
      <c r="B454" t="s">
        <v>77</v>
      </c>
      <c r="C454">
        <v>3</v>
      </c>
      <c r="D454" t="s">
        <v>75</v>
      </c>
      <c r="E454">
        <v>90074102</v>
      </c>
      <c r="F454" t="s">
        <v>93</v>
      </c>
      <c r="G454">
        <v>3</v>
      </c>
      <c r="H454" t="s">
        <v>101</v>
      </c>
      <c r="I454">
        <v>2</v>
      </c>
      <c r="J454">
        <v>2</v>
      </c>
      <c r="K454">
        <v>2</v>
      </c>
      <c r="L454" t="s">
        <v>93</v>
      </c>
      <c r="M454" t="s">
        <v>115</v>
      </c>
      <c r="N454" t="s">
        <v>80</v>
      </c>
      <c r="P454" t="s">
        <v>82</v>
      </c>
      <c r="Q454" t="s">
        <v>81</v>
      </c>
      <c r="R454" t="s">
        <v>81</v>
      </c>
      <c r="S454" t="s">
        <v>81</v>
      </c>
      <c r="T454" t="s">
        <v>81</v>
      </c>
      <c r="U454">
        <v>4</v>
      </c>
      <c r="V454">
        <v>5</v>
      </c>
      <c r="W454">
        <v>3</v>
      </c>
      <c r="X454">
        <v>5</v>
      </c>
      <c r="Y454">
        <v>2</v>
      </c>
      <c r="Z454">
        <v>2</v>
      </c>
      <c r="AA454">
        <v>5</v>
      </c>
      <c r="AB454" t="s">
        <v>94</v>
      </c>
      <c r="AC454">
        <v>1</v>
      </c>
      <c r="AD454">
        <v>1</v>
      </c>
      <c r="AE454">
        <v>1</v>
      </c>
      <c r="AF454">
        <v>2</v>
      </c>
      <c r="AG454">
        <v>2</v>
      </c>
      <c r="AH454">
        <v>4</v>
      </c>
      <c r="AI454">
        <v>1</v>
      </c>
      <c r="AJ454" t="s">
        <v>81</v>
      </c>
      <c r="AK454" t="s">
        <v>81</v>
      </c>
      <c r="AL454" t="s">
        <v>81</v>
      </c>
      <c r="AM454" t="s">
        <v>81</v>
      </c>
      <c r="AN454" t="s">
        <v>81</v>
      </c>
      <c r="AO454" t="s">
        <v>81</v>
      </c>
      <c r="AP454" t="s">
        <v>81</v>
      </c>
      <c r="AQ454" t="s">
        <v>81</v>
      </c>
      <c r="AR454" t="s">
        <v>82</v>
      </c>
      <c r="AT454" t="s">
        <v>81</v>
      </c>
      <c r="AU454" t="s">
        <v>81</v>
      </c>
      <c r="AV454" t="s">
        <v>82</v>
      </c>
      <c r="AW454" t="s">
        <v>81</v>
      </c>
      <c r="AX454" t="s">
        <v>81</v>
      </c>
      <c r="AY454" t="s">
        <v>81</v>
      </c>
      <c r="AZ454" t="s">
        <v>81</v>
      </c>
      <c r="BB454">
        <v>4</v>
      </c>
      <c r="BC454">
        <v>4</v>
      </c>
      <c r="BD454">
        <v>3</v>
      </c>
      <c r="BE454">
        <v>4</v>
      </c>
      <c r="BF454">
        <v>4</v>
      </c>
      <c r="BG454">
        <v>4</v>
      </c>
      <c r="BH454" t="s">
        <v>111</v>
      </c>
      <c r="BI454" t="s">
        <v>85</v>
      </c>
      <c r="BJ454" t="s">
        <v>352</v>
      </c>
      <c r="BK454" t="s">
        <v>352</v>
      </c>
      <c r="BL454" t="s">
        <v>88</v>
      </c>
      <c r="BM454" t="s">
        <v>117</v>
      </c>
      <c r="BN454" t="s">
        <v>99</v>
      </c>
      <c r="BO454" t="s">
        <v>124</v>
      </c>
      <c r="BP454" t="s">
        <v>100</v>
      </c>
      <c r="BQ454">
        <v>0</v>
      </c>
      <c r="BR454" t="s">
        <v>82</v>
      </c>
      <c r="BS454" t="s">
        <v>81</v>
      </c>
      <c r="BT454" t="s">
        <v>81</v>
      </c>
      <c r="BU454" t="s">
        <v>81</v>
      </c>
      <c r="BV454" t="s">
        <v>81</v>
      </c>
    </row>
    <row r="455" spans="1:75" x14ac:dyDescent="0.15">
      <c r="A455">
        <v>456</v>
      </c>
      <c r="B455" t="s">
        <v>77</v>
      </c>
      <c r="C455">
        <v>3</v>
      </c>
      <c r="D455" t="s">
        <v>75</v>
      </c>
      <c r="E455">
        <v>703008925</v>
      </c>
      <c r="F455">
        <v>3</v>
      </c>
      <c r="G455" t="s">
        <v>101</v>
      </c>
      <c r="H455">
        <v>3</v>
      </c>
      <c r="I455">
        <v>3</v>
      </c>
      <c r="J455">
        <v>4</v>
      </c>
      <c r="K455" t="s">
        <v>101</v>
      </c>
      <c r="L455" t="s">
        <v>93</v>
      </c>
      <c r="M455" t="s">
        <v>79</v>
      </c>
      <c r="N455" t="s">
        <v>120</v>
      </c>
      <c r="P455" t="s">
        <v>81</v>
      </c>
      <c r="Q455" t="s">
        <v>81</v>
      </c>
      <c r="R455" t="s">
        <v>81</v>
      </c>
      <c r="S455" t="s">
        <v>81</v>
      </c>
      <c r="T455" t="s">
        <v>82</v>
      </c>
      <c r="U455">
        <v>5</v>
      </c>
      <c r="V455">
        <v>3</v>
      </c>
      <c r="W455">
        <v>1</v>
      </c>
      <c r="X455">
        <v>3</v>
      </c>
      <c r="Y455">
        <v>3</v>
      </c>
      <c r="Z455">
        <v>1</v>
      </c>
      <c r="AA455">
        <v>1</v>
      </c>
      <c r="AB455" t="s">
        <v>83</v>
      </c>
      <c r="AC455">
        <v>3</v>
      </c>
      <c r="AD455">
        <v>3</v>
      </c>
      <c r="AE455">
        <v>3</v>
      </c>
      <c r="AF455">
        <v>5</v>
      </c>
      <c r="AG455">
        <v>5</v>
      </c>
      <c r="AH455">
        <v>5</v>
      </c>
      <c r="AI455">
        <v>1</v>
      </c>
      <c r="AJ455" t="s">
        <v>82</v>
      </c>
      <c r="AK455" t="s">
        <v>81</v>
      </c>
      <c r="AL455" t="s">
        <v>82</v>
      </c>
      <c r="AM455" t="s">
        <v>82</v>
      </c>
      <c r="AN455" t="s">
        <v>82</v>
      </c>
      <c r="AO455" t="s">
        <v>81</v>
      </c>
      <c r="AP455" t="s">
        <v>82</v>
      </c>
      <c r="AQ455" t="s">
        <v>81</v>
      </c>
      <c r="AR455" t="s">
        <v>81</v>
      </c>
      <c r="AT455" t="s">
        <v>82</v>
      </c>
      <c r="AU455" t="s">
        <v>81</v>
      </c>
      <c r="AV455" t="s">
        <v>81</v>
      </c>
      <c r="AW455" t="s">
        <v>81</v>
      </c>
      <c r="AX455" t="s">
        <v>81</v>
      </c>
      <c r="AY455" t="s">
        <v>81</v>
      </c>
      <c r="AZ455" t="s">
        <v>82</v>
      </c>
      <c r="BB455">
        <v>3</v>
      </c>
      <c r="BC455">
        <v>5</v>
      </c>
      <c r="BD455">
        <v>5</v>
      </c>
      <c r="BE455">
        <v>4</v>
      </c>
      <c r="BF455">
        <v>3</v>
      </c>
      <c r="BG455">
        <v>2</v>
      </c>
      <c r="BH455" t="s">
        <v>111</v>
      </c>
      <c r="BI455" t="s">
        <v>95</v>
      </c>
      <c r="BJ455" t="s">
        <v>161</v>
      </c>
      <c r="BK455" t="s">
        <v>353</v>
      </c>
      <c r="BL455" t="s">
        <v>97</v>
      </c>
      <c r="BM455" t="s">
        <v>117</v>
      </c>
      <c r="BN455" t="s">
        <v>90</v>
      </c>
      <c r="BO455" t="s">
        <v>124</v>
      </c>
      <c r="BP455" t="s">
        <v>100</v>
      </c>
      <c r="BQ455">
        <v>0</v>
      </c>
      <c r="BR455" t="s">
        <v>82</v>
      </c>
      <c r="BS455" t="s">
        <v>81</v>
      </c>
      <c r="BT455" t="s">
        <v>81</v>
      </c>
      <c r="BU455" t="s">
        <v>81</v>
      </c>
      <c r="BV455" t="s">
        <v>81</v>
      </c>
    </row>
    <row r="456" spans="1:75" x14ac:dyDescent="0.15">
      <c r="A456">
        <v>457</v>
      </c>
      <c r="D456" t="s">
        <v>78</v>
      </c>
      <c r="E456">
        <v>1017903771</v>
      </c>
      <c r="P456" t="s">
        <v>76</v>
      </c>
      <c r="Q456" t="s">
        <v>76</v>
      </c>
      <c r="R456" t="s">
        <v>76</v>
      </c>
      <c r="S456" t="s">
        <v>76</v>
      </c>
      <c r="T456" t="s">
        <v>76</v>
      </c>
      <c r="AJ456" t="s">
        <v>76</v>
      </c>
      <c r="AK456" t="s">
        <v>76</v>
      </c>
      <c r="AL456" t="s">
        <v>76</v>
      </c>
      <c r="AM456" t="s">
        <v>76</v>
      </c>
      <c r="AN456" t="s">
        <v>76</v>
      </c>
      <c r="AO456" t="s">
        <v>76</v>
      </c>
      <c r="AP456" t="s">
        <v>76</v>
      </c>
      <c r="AQ456" t="s">
        <v>76</v>
      </c>
      <c r="AR456" t="s">
        <v>76</v>
      </c>
      <c r="AT456" t="s">
        <v>76</v>
      </c>
      <c r="AU456" t="s">
        <v>76</v>
      </c>
      <c r="AV456" t="s">
        <v>76</v>
      </c>
      <c r="AW456" t="s">
        <v>76</v>
      </c>
      <c r="AX456" t="s">
        <v>76</v>
      </c>
      <c r="AY456" t="s">
        <v>76</v>
      </c>
      <c r="AZ456" t="s">
        <v>76</v>
      </c>
      <c r="BR456" t="s">
        <v>76</v>
      </c>
      <c r="BS456" t="s">
        <v>76</v>
      </c>
      <c r="BT456" t="s">
        <v>76</v>
      </c>
      <c r="BU456" t="s">
        <v>76</v>
      </c>
      <c r="BV456" t="s">
        <v>76</v>
      </c>
    </row>
    <row r="457" spans="1:75" x14ac:dyDescent="0.15">
      <c r="A457">
        <v>458</v>
      </c>
      <c r="B457" t="s">
        <v>77</v>
      </c>
      <c r="C457">
        <v>3</v>
      </c>
      <c r="D457" t="s">
        <v>78</v>
      </c>
      <c r="E457">
        <v>1666440885</v>
      </c>
      <c r="F457">
        <v>4</v>
      </c>
      <c r="G457">
        <v>4</v>
      </c>
      <c r="H457">
        <v>4</v>
      </c>
      <c r="I457">
        <v>3</v>
      </c>
      <c r="J457">
        <v>3</v>
      </c>
      <c r="K457" t="s">
        <v>101</v>
      </c>
      <c r="L457">
        <v>4</v>
      </c>
      <c r="M457" t="s">
        <v>105</v>
      </c>
      <c r="N457" t="s">
        <v>80</v>
      </c>
      <c r="P457" t="s">
        <v>82</v>
      </c>
      <c r="Q457" t="s">
        <v>81</v>
      </c>
      <c r="R457" t="s">
        <v>81</v>
      </c>
      <c r="S457" t="s">
        <v>81</v>
      </c>
      <c r="T457" t="s">
        <v>81</v>
      </c>
      <c r="U457">
        <v>4</v>
      </c>
      <c r="V457">
        <v>4</v>
      </c>
      <c r="W457">
        <v>1</v>
      </c>
      <c r="X457">
        <v>5</v>
      </c>
      <c r="Y457">
        <v>4</v>
      </c>
      <c r="Z457">
        <v>3</v>
      </c>
      <c r="AA457">
        <v>3</v>
      </c>
      <c r="AB457" t="s">
        <v>110</v>
      </c>
      <c r="AC457">
        <v>5</v>
      </c>
      <c r="AD457">
        <v>4</v>
      </c>
      <c r="AE457">
        <v>5</v>
      </c>
      <c r="AF457">
        <v>5</v>
      </c>
      <c r="AG457">
        <v>4</v>
      </c>
      <c r="AH457">
        <v>5</v>
      </c>
      <c r="AI457">
        <v>5</v>
      </c>
      <c r="AJ457" t="s">
        <v>81</v>
      </c>
      <c r="AK457" t="s">
        <v>81</v>
      </c>
      <c r="AL457" t="s">
        <v>81</v>
      </c>
      <c r="AM457" t="s">
        <v>81</v>
      </c>
      <c r="AN457" t="s">
        <v>81</v>
      </c>
      <c r="AO457" t="s">
        <v>81</v>
      </c>
      <c r="AP457" t="s">
        <v>81</v>
      </c>
      <c r="AQ457" t="s">
        <v>81</v>
      </c>
      <c r="AR457" t="s">
        <v>82</v>
      </c>
      <c r="AT457" t="s">
        <v>81</v>
      </c>
      <c r="AU457" t="s">
        <v>81</v>
      </c>
      <c r="AV457" t="s">
        <v>81</v>
      </c>
      <c r="AW457" t="s">
        <v>82</v>
      </c>
      <c r="AX457" t="s">
        <v>82</v>
      </c>
      <c r="AY457" t="s">
        <v>82</v>
      </c>
      <c r="AZ457" t="s">
        <v>81</v>
      </c>
      <c r="BB457">
        <v>4</v>
      </c>
      <c r="BC457">
        <v>4</v>
      </c>
      <c r="BD457">
        <v>3</v>
      </c>
      <c r="BE457">
        <v>4</v>
      </c>
      <c r="BF457">
        <v>4</v>
      </c>
      <c r="BG457">
        <v>3</v>
      </c>
      <c r="BH457" t="s">
        <v>116</v>
      </c>
      <c r="BI457" t="s">
        <v>95</v>
      </c>
      <c r="BJ457" t="s">
        <v>313</v>
      </c>
      <c r="BK457" t="s">
        <v>354</v>
      </c>
      <c r="BL457" t="s">
        <v>107</v>
      </c>
      <c r="BM457" t="s">
        <v>117</v>
      </c>
      <c r="BN457" t="s">
        <v>108</v>
      </c>
      <c r="BO457" t="s">
        <v>122</v>
      </c>
      <c r="BP457" t="s">
        <v>118</v>
      </c>
      <c r="BQ457" t="s">
        <v>123</v>
      </c>
      <c r="BR457" t="s">
        <v>81</v>
      </c>
      <c r="BS457" t="s">
        <v>81</v>
      </c>
      <c r="BT457" t="s">
        <v>82</v>
      </c>
      <c r="BU457" t="s">
        <v>81</v>
      </c>
      <c r="BV457" t="s">
        <v>81</v>
      </c>
    </row>
    <row r="458" spans="1:75" x14ac:dyDescent="0.15">
      <c r="A458">
        <v>459</v>
      </c>
      <c r="D458" t="s">
        <v>78</v>
      </c>
      <c r="E458">
        <v>1069777207</v>
      </c>
      <c r="P458" t="s">
        <v>76</v>
      </c>
      <c r="Q458" t="s">
        <v>76</v>
      </c>
      <c r="R458" t="s">
        <v>76</v>
      </c>
      <c r="S458" t="s">
        <v>76</v>
      </c>
      <c r="T458" t="s">
        <v>76</v>
      </c>
      <c r="AJ458" t="s">
        <v>76</v>
      </c>
      <c r="AK458" t="s">
        <v>76</v>
      </c>
      <c r="AL458" t="s">
        <v>76</v>
      </c>
      <c r="AM458" t="s">
        <v>76</v>
      </c>
      <c r="AN458" t="s">
        <v>76</v>
      </c>
      <c r="AO458" t="s">
        <v>76</v>
      </c>
      <c r="AP458" t="s">
        <v>76</v>
      </c>
      <c r="AQ458" t="s">
        <v>76</v>
      </c>
      <c r="AR458" t="s">
        <v>76</v>
      </c>
      <c r="AT458" t="s">
        <v>76</v>
      </c>
      <c r="AU458" t="s">
        <v>76</v>
      </c>
      <c r="AV458" t="s">
        <v>76</v>
      </c>
      <c r="AW458" t="s">
        <v>76</v>
      </c>
      <c r="AX458" t="s">
        <v>76</v>
      </c>
      <c r="AY458" t="s">
        <v>76</v>
      </c>
      <c r="AZ458" t="s">
        <v>76</v>
      </c>
      <c r="BR458" t="s">
        <v>76</v>
      </c>
      <c r="BS458" t="s">
        <v>76</v>
      </c>
      <c r="BT458" t="s">
        <v>76</v>
      </c>
      <c r="BU458" t="s">
        <v>76</v>
      </c>
      <c r="BV458" t="s">
        <v>76</v>
      </c>
    </row>
    <row r="459" spans="1:75" x14ac:dyDescent="0.15">
      <c r="A459">
        <v>460</v>
      </c>
      <c r="D459" t="s">
        <v>75</v>
      </c>
      <c r="E459">
        <v>1768296243</v>
      </c>
      <c r="P459" t="s">
        <v>76</v>
      </c>
      <c r="Q459" t="s">
        <v>76</v>
      </c>
      <c r="R459" t="s">
        <v>76</v>
      </c>
      <c r="S459" t="s">
        <v>76</v>
      </c>
      <c r="T459" t="s">
        <v>76</v>
      </c>
      <c r="AJ459" t="s">
        <v>76</v>
      </c>
      <c r="AK459" t="s">
        <v>76</v>
      </c>
      <c r="AL459" t="s">
        <v>76</v>
      </c>
      <c r="AM459" t="s">
        <v>76</v>
      </c>
      <c r="AN459" t="s">
        <v>76</v>
      </c>
      <c r="AO459" t="s">
        <v>76</v>
      </c>
      <c r="AP459" t="s">
        <v>76</v>
      </c>
      <c r="AQ459" t="s">
        <v>76</v>
      </c>
      <c r="AR459" t="s">
        <v>76</v>
      </c>
      <c r="AT459" t="s">
        <v>76</v>
      </c>
      <c r="AU459" t="s">
        <v>76</v>
      </c>
      <c r="AV459" t="s">
        <v>76</v>
      </c>
      <c r="AW459" t="s">
        <v>76</v>
      </c>
      <c r="AX459" t="s">
        <v>76</v>
      </c>
      <c r="AY459" t="s">
        <v>76</v>
      </c>
      <c r="AZ459" t="s">
        <v>76</v>
      </c>
      <c r="BR459" t="s">
        <v>76</v>
      </c>
      <c r="BS459" t="s">
        <v>76</v>
      </c>
      <c r="BT459" t="s">
        <v>76</v>
      </c>
      <c r="BU459" t="s">
        <v>76</v>
      </c>
      <c r="BV459" t="s">
        <v>76</v>
      </c>
    </row>
    <row r="460" spans="1:75" x14ac:dyDescent="0.15">
      <c r="A460">
        <v>461</v>
      </c>
      <c r="D460" t="s">
        <v>78</v>
      </c>
      <c r="E460">
        <v>2057731119</v>
      </c>
      <c r="P460" t="s">
        <v>76</v>
      </c>
      <c r="Q460" t="s">
        <v>76</v>
      </c>
      <c r="R460" t="s">
        <v>76</v>
      </c>
      <c r="S460" t="s">
        <v>76</v>
      </c>
      <c r="T460" t="s">
        <v>76</v>
      </c>
      <c r="AJ460" t="s">
        <v>76</v>
      </c>
      <c r="AK460" t="s">
        <v>76</v>
      </c>
      <c r="AL460" t="s">
        <v>76</v>
      </c>
      <c r="AM460" t="s">
        <v>76</v>
      </c>
      <c r="AN460" t="s">
        <v>76</v>
      </c>
      <c r="AO460" t="s">
        <v>76</v>
      </c>
      <c r="AP460" t="s">
        <v>76</v>
      </c>
      <c r="AQ460" t="s">
        <v>76</v>
      </c>
      <c r="AR460" t="s">
        <v>76</v>
      </c>
      <c r="AT460" t="s">
        <v>76</v>
      </c>
      <c r="AU460" t="s">
        <v>76</v>
      </c>
      <c r="AV460" t="s">
        <v>76</v>
      </c>
      <c r="AW460" t="s">
        <v>76</v>
      </c>
      <c r="AX460" t="s">
        <v>76</v>
      </c>
      <c r="AY460" t="s">
        <v>76</v>
      </c>
      <c r="AZ460" t="s">
        <v>76</v>
      </c>
      <c r="BR460" t="s">
        <v>76</v>
      </c>
      <c r="BS460" t="s">
        <v>76</v>
      </c>
      <c r="BT460" t="s">
        <v>76</v>
      </c>
      <c r="BU460" t="s">
        <v>76</v>
      </c>
      <c r="BV460" t="s">
        <v>76</v>
      </c>
    </row>
    <row r="461" spans="1:75" x14ac:dyDescent="0.15">
      <c r="A461">
        <v>462</v>
      </c>
      <c r="D461" t="s">
        <v>78</v>
      </c>
      <c r="E461">
        <v>1057521488</v>
      </c>
      <c r="P461" t="s">
        <v>76</v>
      </c>
      <c r="Q461" t="s">
        <v>76</v>
      </c>
      <c r="R461" t="s">
        <v>76</v>
      </c>
      <c r="S461" t="s">
        <v>76</v>
      </c>
      <c r="T461" t="s">
        <v>76</v>
      </c>
      <c r="AJ461" t="s">
        <v>76</v>
      </c>
      <c r="AK461" t="s">
        <v>76</v>
      </c>
      <c r="AL461" t="s">
        <v>76</v>
      </c>
      <c r="AM461" t="s">
        <v>76</v>
      </c>
      <c r="AN461" t="s">
        <v>76</v>
      </c>
      <c r="AO461" t="s">
        <v>76</v>
      </c>
      <c r="AP461" t="s">
        <v>76</v>
      </c>
      <c r="AQ461" t="s">
        <v>76</v>
      </c>
      <c r="AR461" t="s">
        <v>76</v>
      </c>
      <c r="AT461" t="s">
        <v>76</v>
      </c>
      <c r="AU461" t="s">
        <v>76</v>
      </c>
      <c r="AV461" t="s">
        <v>76</v>
      </c>
      <c r="AW461" t="s">
        <v>76</v>
      </c>
      <c r="AX461" t="s">
        <v>76</v>
      </c>
      <c r="AY461" t="s">
        <v>76</v>
      </c>
      <c r="AZ461" t="s">
        <v>76</v>
      </c>
      <c r="BR461" t="s">
        <v>76</v>
      </c>
      <c r="BS461" t="s">
        <v>76</v>
      </c>
      <c r="BT461" t="s">
        <v>76</v>
      </c>
      <c r="BU461" t="s">
        <v>76</v>
      </c>
      <c r="BV461" t="s">
        <v>76</v>
      </c>
    </row>
    <row r="462" spans="1:75" x14ac:dyDescent="0.15">
      <c r="A462">
        <v>463</v>
      </c>
      <c r="B462" t="s">
        <v>77</v>
      </c>
      <c r="C462">
        <v>3</v>
      </c>
      <c r="D462" t="s">
        <v>78</v>
      </c>
      <c r="E462">
        <v>884132163</v>
      </c>
      <c r="F462">
        <v>4</v>
      </c>
      <c r="G462">
        <v>3</v>
      </c>
      <c r="H462" t="s">
        <v>101</v>
      </c>
      <c r="I462">
        <v>4</v>
      </c>
      <c r="J462" t="s">
        <v>101</v>
      </c>
      <c r="K462">
        <v>3</v>
      </c>
      <c r="L462">
        <v>4</v>
      </c>
      <c r="M462" t="s">
        <v>79</v>
      </c>
      <c r="N462" t="s">
        <v>80</v>
      </c>
      <c r="P462" t="s">
        <v>81</v>
      </c>
      <c r="Q462" t="s">
        <v>81</v>
      </c>
      <c r="R462" t="s">
        <v>82</v>
      </c>
      <c r="S462" t="s">
        <v>81</v>
      </c>
      <c r="T462" t="s">
        <v>82</v>
      </c>
      <c r="U462">
        <v>4</v>
      </c>
      <c r="V462">
        <v>5</v>
      </c>
      <c r="W462">
        <v>3</v>
      </c>
      <c r="X462">
        <v>3</v>
      </c>
      <c r="Y462">
        <v>3</v>
      </c>
      <c r="Z462">
        <v>3</v>
      </c>
      <c r="AA462">
        <v>4</v>
      </c>
      <c r="AB462" t="s">
        <v>83</v>
      </c>
      <c r="AC462">
        <v>5</v>
      </c>
      <c r="AD462">
        <v>3</v>
      </c>
      <c r="AE462">
        <v>5</v>
      </c>
      <c r="AH462">
        <v>4</v>
      </c>
      <c r="AI462">
        <v>4</v>
      </c>
      <c r="AJ462" t="s">
        <v>82</v>
      </c>
      <c r="AK462" t="s">
        <v>81</v>
      </c>
      <c r="AL462" t="s">
        <v>81</v>
      </c>
      <c r="AM462" t="s">
        <v>81</v>
      </c>
      <c r="AN462" t="s">
        <v>81</v>
      </c>
      <c r="AO462" t="s">
        <v>81</v>
      </c>
      <c r="AP462" t="s">
        <v>81</v>
      </c>
      <c r="AQ462" t="s">
        <v>81</v>
      </c>
      <c r="AR462" t="s">
        <v>81</v>
      </c>
      <c r="AT462" t="s">
        <v>81</v>
      </c>
      <c r="AU462" t="s">
        <v>82</v>
      </c>
      <c r="AV462" t="s">
        <v>82</v>
      </c>
      <c r="AW462" t="s">
        <v>81</v>
      </c>
      <c r="AX462" t="s">
        <v>81</v>
      </c>
      <c r="AY462" t="s">
        <v>81</v>
      </c>
      <c r="AZ462" t="s">
        <v>81</v>
      </c>
      <c r="BC462">
        <v>5</v>
      </c>
      <c r="BD462">
        <v>4</v>
      </c>
      <c r="BE462">
        <v>5</v>
      </c>
      <c r="BF462">
        <v>3</v>
      </c>
      <c r="BG462">
        <v>2</v>
      </c>
      <c r="BH462" t="s">
        <v>111</v>
      </c>
      <c r="BI462" t="s">
        <v>85</v>
      </c>
      <c r="BJ462" t="s">
        <v>106</v>
      </c>
      <c r="BK462" t="s">
        <v>132</v>
      </c>
      <c r="BL462" t="s">
        <v>97</v>
      </c>
      <c r="BM462" t="s">
        <v>98</v>
      </c>
      <c r="BN462" t="s">
        <v>165</v>
      </c>
      <c r="BO462" t="s">
        <v>124</v>
      </c>
      <c r="BP462" t="s">
        <v>92</v>
      </c>
      <c r="BQ462">
        <v>0</v>
      </c>
      <c r="BR462" t="s">
        <v>81</v>
      </c>
      <c r="BS462" t="s">
        <v>81</v>
      </c>
      <c r="BT462" t="s">
        <v>82</v>
      </c>
      <c r="BU462" t="s">
        <v>81</v>
      </c>
      <c r="BV462" t="s">
        <v>81</v>
      </c>
    </row>
    <row r="463" spans="1:75" x14ac:dyDescent="0.15">
      <c r="A463">
        <v>464</v>
      </c>
      <c r="D463" t="s">
        <v>78</v>
      </c>
      <c r="E463">
        <v>194317844</v>
      </c>
      <c r="P463" t="s">
        <v>76</v>
      </c>
      <c r="Q463" t="s">
        <v>76</v>
      </c>
      <c r="R463" t="s">
        <v>76</v>
      </c>
      <c r="S463" t="s">
        <v>76</v>
      </c>
      <c r="T463" t="s">
        <v>76</v>
      </c>
      <c r="AJ463" t="s">
        <v>76</v>
      </c>
      <c r="AK463" t="s">
        <v>76</v>
      </c>
      <c r="AL463" t="s">
        <v>76</v>
      </c>
      <c r="AM463" t="s">
        <v>76</v>
      </c>
      <c r="AN463" t="s">
        <v>76</v>
      </c>
      <c r="AO463" t="s">
        <v>76</v>
      </c>
      <c r="AP463" t="s">
        <v>76</v>
      </c>
      <c r="AQ463" t="s">
        <v>76</v>
      </c>
      <c r="AR463" t="s">
        <v>76</v>
      </c>
      <c r="AT463" t="s">
        <v>76</v>
      </c>
      <c r="AU463" t="s">
        <v>76</v>
      </c>
      <c r="AV463" t="s">
        <v>76</v>
      </c>
      <c r="AW463" t="s">
        <v>76</v>
      </c>
      <c r="AX463" t="s">
        <v>76</v>
      </c>
      <c r="AY463" t="s">
        <v>76</v>
      </c>
      <c r="AZ463" t="s">
        <v>76</v>
      </c>
      <c r="BR463" t="s">
        <v>76</v>
      </c>
      <c r="BS463" t="s">
        <v>76</v>
      </c>
      <c r="BT463" t="s">
        <v>76</v>
      </c>
      <c r="BU463" t="s">
        <v>76</v>
      </c>
      <c r="BV463" t="s">
        <v>76</v>
      </c>
    </row>
    <row r="464" spans="1:75" x14ac:dyDescent="0.15">
      <c r="A464">
        <v>465</v>
      </c>
      <c r="C464">
        <v>0</v>
      </c>
      <c r="D464" t="s">
        <v>78</v>
      </c>
      <c r="E464">
        <v>724213590</v>
      </c>
      <c r="P464" t="s">
        <v>81</v>
      </c>
      <c r="Q464" t="s">
        <v>81</v>
      </c>
      <c r="R464" t="s">
        <v>81</v>
      </c>
      <c r="S464" t="s">
        <v>81</v>
      </c>
      <c r="T464" t="s">
        <v>81</v>
      </c>
      <c r="AJ464" t="s">
        <v>76</v>
      </c>
      <c r="AK464" t="s">
        <v>76</v>
      </c>
      <c r="AL464" t="s">
        <v>76</v>
      </c>
      <c r="AM464" t="s">
        <v>76</v>
      </c>
      <c r="AN464" t="s">
        <v>76</v>
      </c>
      <c r="AO464" t="s">
        <v>76</v>
      </c>
      <c r="AP464" t="s">
        <v>76</v>
      </c>
      <c r="AQ464" t="s">
        <v>76</v>
      </c>
      <c r="AR464" t="s">
        <v>76</v>
      </c>
      <c r="AT464" t="s">
        <v>76</v>
      </c>
      <c r="AU464" t="s">
        <v>76</v>
      </c>
      <c r="AV464" t="s">
        <v>76</v>
      </c>
      <c r="AW464" t="s">
        <v>76</v>
      </c>
      <c r="AX464" t="s">
        <v>76</v>
      </c>
      <c r="AY464" t="s">
        <v>76</v>
      </c>
      <c r="AZ464" t="s">
        <v>76</v>
      </c>
      <c r="BR464" t="s">
        <v>76</v>
      </c>
      <c r="BS464" t="s">
        <v>76</v>
      </c>
      <c r="BT464" t="s">
        <v>76</v>
      </c>
      <c r="BU464" t="s">
        <v>76</v>
      </c>
      <c r="BV464" t="s">
        <v>76</v>
      </c>
    </row>
    <row r="465" spans="1:75" x14ac:dyDescent="0.15">
      <c r="A465">
        <v>466</v>
      </c>
      <c r="B465" t="s">
        <v>77</v>
      </c>
      <c r="C465">
        <v>3</v>
      </c>
      <c r="D465" t="s">
        <v>75</v>
      </c>
      <c r="E465">
        <v>1802482683</v>
      </c>
      <c r="F465">
        <v>3</v>
      </c>
      <c r="G465">
        <v>3</v>
      </c>
      <c r="H465">
        <v>4</v>
      </c>
      <c r="I465">
        <v>2</v>
      </c>
      <c r="J465" t="s">
        <v>101</v>
      </c>
      <c r="K465">
        <v>3</v>
      </c>
      <c r="L465">
        <v>2</v>
      </c>
      <c r="M465" t="s">
        <v>115</v>
      </c>
      <c r="N465" t="s">
        <v>80</v>
      </c>
      <c r="P465" t="s">
        <v>81</v>
      </c>
      <c r="Q465" t="s">
        <v>81</v>
      </c>
      <c r="R465" t="s">
        <v>81</v>
      </c>
      <c r="S465" t="s">
        <v>82</v>
      </c>
      <c r="T465" t="s">
        <v>81</v>
      </c>
      <c r="U465">
        <v>3</v>
      </c>
      <c r="V465">
        <v>4</v>
      </c>
      <c r="W465">
        <v>3</v>
      </c>
      <c r="X465">
        <v>4</v>
      </c>
      <c r="Y465">
        <v>2</v>
      </c>
      <c r="Z465">
        <v>3</v>
      </c>
      <c r="AA465">
        <v>4</v>
      </c>
      <c r="AB465" t="s">
        <v>83</v>
      </c>
      <c r="AC465">
        <v>3</v>
      </c>
      <c r="AD465">
        <v>3</v>
      </c>
      <c r="AE465">
        <v>3</v>
      </c>
      <c r="AF465">
        <v>5</v>
      </c>
      <c r="AG465">
        <v>5</v>
      </c>
      <c r="AH465">
        <v>4</v>
      </c>
      <c r="AI465">
        <v>1</v>
      </c>
      <c r="AJ465" t="s">
        <v>82</v>
      </c>
      <c r="AK465" t="s">
        <v>81</v>
      </c>
      <c r="AL465" t="s">
        <v>81</v>
      </c>
      <c r="AM465" t="s">
        <v>81</v>
      </c>
      <c r="AN465" t="s">
        <v>81</v>
      </c>
      <c r="AO465" t="s">
        <v>81</v>
      </c>
      <c r="AP465" t="s">
        <v>81</v>
      </c>
      <c r="AQ465" t="s">
        <v>81</v>
      </c>
      <c r="AR465" t="s">
        <v>81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 t="s">
        <v>82</v>
      </c>
      <c r="AZ465" t="s">
        <v>81</v>
      </c>
      <c r="BB465">
        <v>4</v>
      </c>
      <c r="BC465">
        <v>4</v>
      </c>
      <c r="BD465">
        <v>4</v>
      </c>
      <c r="BE465">
        <v>5</v>
      </c>
      <c r="BF465">
        <v>4</v>
      </c>
      <c r="BG465">
        <v>5</v>
      </c>
      <c r="BH465" t="s">
        <v>84</v>
      </c>
      <c r="BI465" t="s">
        <v>85</v>
      </c>
      <c r="BJ465" t="s">
        <v>96</v>
      </c>
      <c r="BK465" t="s">
        <v>191</v>
      </c>
      <c r="BL465" t="s">
        <v>88</v>
      </c>
      <c r="BM465" t="s">
        <v>89</v>
      </c>
      <c r="BN465" t="s">
        <v>90</v>
      </c>
      <c r="BO465" t="s">
        <v>169</v>
      </c>
      <c r="BP465" t="s">
        <v>100</v>
      </c>
      <c r="BQ465">
        <v>0</v>
      </c>
      <c r="BR465" t="s">
        <v>81</v>
      </c>
      <c r="BS465" t="s">
        <v>82</v>
      </c>
      <c r="BT465" t="s">
        <v>81</v>
      </c>
      <c r="BU465" t="s">
        <v>81</v>
      </c>
      <c r="BV465" t="s">
        <v>81</v>
      </c>
    </row>
    <row r="466" spans="1:75" x14ac:dyDescent="0.15">
      <c r="A466">
        <v>467</v>
      </c>
      <c r="B466" t="s">
        <v>77</v>
      </c>
      <c r="C466">
        <v>3</v>
      </c>
      <c r="D466" t="s">
        <v>78</v>
      </c>
      <c r="E466">
        <v>2056736029</v>
      </c>
      <c r="F466">
        <v>3</v>
      </c>
      <c r="G466">
        <v>2</v>
      </c>
      <c r="H466">
        <v>4</v>
      </c>
      <c r="I466">
        <v>2</v>
      </c>
      <c r="J466">
        <v>2</v>
      </c>
      <c r="K466">
        <v>3</v>
      </c>
      <c r="L466">
        <v>4</v>
      </c>
      <c r="M466" t="s">
        <v>105</v>
      </c>
      <c r="N466" t="s">
        <v>80</v>
      </c>
      <c r="P466" t="s">
        <v>81</v>
      </c>
      <c r="Q466" t="s">
        <v>82</v>
      </c>
      <c r="R466" t="s">
        <v>81</v>
      </c>
      <c r="S466" t="s">
        <v>81</v>
      </c>
      <c r="T466" t="s">
        <v>81</v>
      </c>
      <c r="U466">
        <v>5</v>
      </c>
      <c r="V466">
        <v>5</v>
      </c>
      <c r="W466">
        <v>3</v>
      </c>
      <c r="X466">
        <v>3</v>
      </c>
      <c r="Y466">
        <v>3</v>
      </c>
      <c r="Z466">
        <v>3</v>
      </c>
      <c r="AA466">
        <v>2</v>
      </c>
      <c r="AB466" t="s">
        <v>83</v>
      </c>
      <c r="AC466">
        <v>4</v>
      </c>
      <c r="AD466">
        <v>4</v>
      </c>
      <c r="AE466">
        <v>4</v>
      </c>
      <c r="AF466">
        <v>5</v>
      </c>
      <c r="AG466">
        <v>3</v>
      </c>
      <c r="AH466">
        <v>4</v>
      </c>
      <c r="AI466">
        <v>2</v>
      </c>
      <c r="AJ466" t="s">
        <v>82</v>
      </c>
      <c r="AK466" t="s">
        <v>81</v>
      </c>
      <c r="AL466" t="s">
        <v>81</v>
      </c>
      <c r="AM466" t="s">
        <v>81</v>
      </c>
      <c r="AN466" t="s">
        <v>81</v>
      </c>
      <c r="AO466" t="s">
        <v>81</v>
      </c>
      <c r="AP466" t="s">
        <v>81</v>
      </c>
      <c r="AQ466" t="s">
        <v>81</v>
      </c>
      <c r="AR466" t="s">
        <v>81</v>
      </c>
      <c r="AT466" t="s">
        <v>81</v>
      </c>
      <c r="AU466" t="s">
        <v>81</v>
      </c>
      <c r="AV466" t="s">
        <v>81</v>
      </c>
      <c r="AW466" t="s">
        <v>81</v>
      </c>
      <c r="AX466" t="s">
        <v>81</v>
      </c>
      <c r="AY466" t="s">
        <v>81</v>
      </c>
      <c r="AZ466" t="s">
        <v>82</v>
      </c>
      <c r="BB466">
        <v>4</v>
      </c>
      <c r="BC466">
        <v>4</v>
      </c>
      <c r="BD466">
        <v>4</v>
      </c>
      <c r="BE466">
        <v>3</v>
      </c>
      <c r="BF466">
        <v>3</v>
      </c>
      <c r="BG466">
        <v>2</v>
      </c>
      <c r="BH466" t="s">
        <v>84</v>
      </c>
      <c r="BI466" t="s">
        <v>95</v>
      </c>
      <c r="BJ466" t="s">
        <v>313</v>
      </c>
      <c r="BK466" t="s">
        <v>315</v>
      </c>
      <c r="BL466" t="s">
        <v>97</v>
      </c>
      <c r="BM466" t="s">
        <v>89</v>
      </c>
      <c r="BN466" t="s">
        <v>90</v>
      </c>
      <c r="BO466" t="s">
        <v>104</v>
      </c>
      <c r="BP466" t="s">
        <v>100</v>
      </c>
      <c r="BQ466">
        <v>0</v>
      </c>
      <c r="BR466" t="s">
        <v>82</v>
      </c>
      <c r="BS466" t="s">
        <v>81</v>
      </c>
      <c r="BT466" t="s">
        <v>81</v>
      </c>
      <c r="BU466" t="s">
        <v>81</v>
      </c>
      <c r="BV466" t="s">
        <v>81</v>
      </c>
    </row>
    <row r="467" spans="1:75" x14ac:dyDescent="0.15">
      <c r="A467">
        <v>468</v>
      </c>
      <c r="C467">
        <v>0</v>
      </c>
      <c r="D467" t="s">
        <v>78</v>
      </c>
      <c r="E467">
        <v>15763009</v>
      </c>
      <c r="P467" t="s">
        <v>81</v>
      </c>
      <c r="Q467" t="s">
        <v>81</v>
      </c>
      <c r="R467" t="s">
        <v>81</v>
      </c>
      <c r="S467" t="s">
        <v>81</v>
      </c>
      <c r="T467" t="s">
        <v>81</v>
      </c>
      <c r="AJ467" t="s">
        <v>76</v>
      </c>
      <c r="AK467" t="s">
        <v>76</v>
      </c>
      <c r="AL467" t="s">
        <v>76</v>
      </c>
      <c r="AM467" t="s">
        <v>76</v>
      </c>
      <c r="AN467" t="s">
        <v>76</v>
      </c>
      <c r="AO467" t="s">
        <v>76</v>
      </c>
      <c r="AP467" t="s">
        <v>76</v>
      </c>
      <c r="AQ467" t="s">
        <v>76</v>
      </c>
      <c r="AR467" t="s">
        <v>76</v>
      </c>
      <c r="AT467" t="s">
        <v>76</v>
      </c>
      <c r="AU467" t="s">
        <v>76</v>
      </c>
      <c r="AV467" t="s">
        <v>76</v>
      </c>
      <c r="AW467" t="s">
        <v>76</v>
      </c>
      <c r="AX467" t="s">
        <v>76</v>
      </c>
      <c r="AY467" t="s">
        <v>76</v>
      </c>
      <c r="AZ467" t="s">
        <v>76</v>
      </c>
      <c r="BR467" t="s">
        <v>76</v>
      </c>
      <c r="BS467" t="s">
        <v>76</v>
      </c>
      <c r="BT467" t="s">
        <v>76</v>
      </c>
      <c r="BU467" t="s">
        <v>76</v>
      </c>
      <c r="BV467" t="s">
        <v>76</v>
      </c>
    </row>
    <row r="468" spans="1:75" x14ac:dyDescent="0.15">
      <c r="A468">
        <v>469</v>
      </c>
      <c r="B468" t="s">
        <v>77</v>
      </c>
      <c r="C468">
        <v>3</v>
      </c>
      <c r="D468" t="s">
        <v>78</v>
      </c>
      <c r="E468">
        <v>2010992252</v>
      </c>
      <c r="F468">
        <v>4</v>
      </c>
      <c r="G468" t="s">
        <v>101</v>
      </c>
      <c r="H468">
        <v>4</v>
      </c>
      <c r="I468" t="s">
        <v>101</v>
      </c>
      <c r="J468">
        <v>3</v>
      </c>
      <c r="K468">
        <v>3</v>
      </c>
      <c r="L468" t="s">
        <v>101</v>
      </c>
      <c r="M468" t="s">
        <v>79</v>
      </c>
      <c r="N468" t="s">
        <v>128</v>
      </c>
      <c r="P468" t="s">
        <v>82</v>
      </c>
      <c r="Q468" t="s">
        <v>81</v>
      </c>
      <c r="R468" t="s">
        <v>81</v>
      </c>
      <c r="S468" t="s">
        <v>81</v>
      </c>
      <c r="T468" t="s">
        <v>81</v>
      </c>
      <c r="U468">
        <v>5</v>
      </c>
      <c r="V468">
        <v>4</v>
      </c>
      <c r="W468">
        <v>3</v>
      </c>
      <c r="X468">
        <v>5</v>
      </c>
      <c r="Y468">
        <v>4</v>
      </c>
      <c r="Z468">
        <v>4</v>
      </c>
      <c r="AA468">
        <v>1</v>
      </c>
      <c r="AB468" t="s">
        <v>83</v>
      </c>
      <c r="AC468">
        <v>4</v>
      </c>
      <c r="AD468">
        <v>3</v>
      </c>
      <c r="AE468">
        <v>5</v>
      </c>
      <c r="AF468">
        <v>5</v>
      </c>
      <c r="AG468">
        <v>5</v>
      </c>
      <c r="AH468">
        <v>4</v>
      </c>
      <c r="AI468">
        <v>2</v>
      </c>
      <c r="AJ468" t="s">
        <v>82</v>
      </c>
      <c r="AK468" t="s">
        <v>81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  <c r="AQ468" t="s">
        <v>81</v>
      </c>
      <c r="AR468" t="s">
        <v>81</v>
      </c>
      <c r="AT468" t="s">
        <v>81</v>
      </c>
      <c r="AU468" t="s">
        <v>82</v>
      </c>
      <c r="AV468" t="s">
        <v>82</v>
      </c>
      <c r="AW468" t="s">
        <v>81</v>
      </c>
      <c r="AX468" t="s">
        <v>81</v>
      </c>
      <c r="AY468" t="s">
        <v>81</v>
      </c>
      <c r="AZ468" t="s">
        <v>81</v>
      </c>
      <c r="BB468">
        <v>4</v>
      </c>
      <c r="BC468">
        <v>4</v>
      </c>
      <c r="BD468">
        <v>4</v>
      </c>
      <c r="BE468">
        <v>4</v>
      </c>
      <c r="BF468">
        <v>4</v>
      </c>
      <c r="BG468">
        <v>4</v>
      </c>
      <c r="BH468" t="s">
        <v>84</v>
      </c>
      <c r="BI468" t="s">
        <v>85</v>
      </c>
      <c r="BJ468" t="s">
        <v>313</v>
      </c>
      <c r="BK468" t="s">
        <v>355</v>
      </c>
      <c r="BL468" t="s">
        <v>88</v>
      </c>
      <c r="BM468" t="s">
        <v>89</v>
      </c>
      <c r="BN468" t="s">
        <v>108</v>
      </c>
      <c r="BO468" t="s">
        <v>91</v>
      </c>
      <c r="BP468" t="s">
        <v>141</v>
      </c>
      <c r="BQ468">
        <v>0</v>
      </c>
      <c r="BR468" t="s">
        <v>82</v>
      </c>
      <c r="BS468" t="s">
        <v>81</v>
      </c>
      <c r="BT468" t="s">
        <v>81</v>
      </c>
      <c r="BU468" t="s">
        <v>81</v>
      </c>
      <c r="BV468" t="s">
        <v>81</v>
      </c>
    </row>
    <row r="469" spans="1:75" x14ac:dyDescent="0.15">
      <c r="A469">
        <v>470</v>
      </c>
      <c r="B469" t="s">
        <v>77</v>
      </c>
      <c r="C469">
        <v>3</v>
      </c>
      <c r="D469" t="s">
        <v>78</v>
      </c>
      <c r="E469">
        <v>1174442116</v>
      </c>
      <c r="F469" t="s">
        <v>101</v>
      </c>
      <c r="G469" t="s">
        <v>101</v>
      </c>
      <c r="H469" t="s">
        <v>101</v>
      </c>
      <c r="I469" t="s">
        <v>101</v>
      </c>
      <c r="J469">
        <v>3</v>
      </c>
      <c r="K469" t="s">
        <v>101</v>
      </c>
      <c r="L469" t="s">
        <v>101</v>
      </c>
      <c r="M469" t="s">
        <v>105</v>
      </c>
      <c r="N469" t="s">
        <v>128</v>
      </c>
      <c r="P469" t="s">
        <v>82</v>
      </c>
      <c r="Q469" t="s">
        <v>81</v>
      </c>
      <c r="R469" t="s">
        <v>81</v>
      </c>
      <c r="S469" t="s">
        <v>81</v>
      </c>
      <c r="T469" t="s">
        <v>81</v>
      </c>
      <c r="U469">
        <v>4</v>
      </c>
      <c r="V469">
        <v>4</v>
      </c>
      <c r="W469">
        <v>1</v>
      </c>
      <c r="Y469">
        <v>3</v>
      </c>
      <c r="Z469">
        <v>1</v>
      </c>
      <c r="AA469">
        <v>2</v>
      </c>
      <c r="AB469" t="s">
        <v>153</v>
      </c>
      <c r="AC469">
        <v>5</v>
      </c>
      <c r="AD469">
        <v>5</v>
      </c>
      <c r="AE469">
        <v>3</v>
      </c>
      <c r="AF469">
        <v>5</v>
      </c>
      <c r="AG469">
        <v>4</v>
      </c>
      <c r="AH469">
        <v>5</v>
      </c>
      <c r="AI469">
        <v>5</v>
      </c>
      <c r="AJ469" t="s">
        <v>81</v>
      </c>
      <c r="AK469" t="s">
        <v>81</v>
      </c>
      <c r="AL469" t="s">
        <v>81</v>
      </c>
      <c r="AM469" t="s">
        <v>81</v>
      </c>
      <c r="AN469" t="s">
        <v>81</v>
      </c>
      <c r="AO469" t="s">
        <v>81</v>
      </c>
      <c r="AP469" t="s">
        <v>81</v>
      </c>
      <c r="AQ469" t="s">
        <v>81</v>
      </c>
      <c r="AR469" t="s">
        <v>81</v>
      </c>
      <c r="AS469" t="s">
        <v>356</v>
      </c>
      <c r="AT469" t="s">
        <v>81</v>
      </c>
      <c r="AU469" t="s">
        <v>82</v>
      </c>
      <c r="AV469" t="s">
        <v>82</v>
      </c>
      <c r="AW469" t="s">
        <v>82</v>
      </c>
      <c r="AX469" t="s">
        <v>81</v>
      </c>
      <c r="AY469" t="s">
        <v>82</v>
      </c>
      <c r="AZ469" t="s">
        <v>81</v>
      </c>
      <c r="BB469">
        <v>3</v>
      </c>
      <c r="BC469">
        <v>4</v>
      </c>
      <c r="BD469">
        <v>3</v>
      </c>
      <c r="BE469">
        <v>4</v>
      </c>
      <c r="BF469">
        <v>3</v>
      </c>
      <c r="BG469">
        <v>3</v>
      </c>
      <c r="BH469" t="s">
        <v>84</v>
      </c>
      <c r="BI469" t="s">
        <v>95</v>
      </c>
      <c r="BJ469" t="s">
        <v>313</v>
      </c>
      <c r="BK469" t="s">
        <v>357</v>
      </c>
      <c r="BL469" t="s">
        <v>88</v>
      </c>
      <c r="BM469" t="s">
        <v>98</v>
      </c>
      <c r="BN469" t="s">
        <v>90</v>
      </c>
      <c r="BO469" t="s">
        <v>104</v>
      </c>
      <c r="BP469" t="s">
        <v>141</v>
      </c>
      <c r="BQ469">
        <v>0</v>
      </c>
      <c r="BR469" t="s">
        <v>82</v>
      </c>
      <c r="BS469" t="s">
        <v>81</v>
      </c>
      <c r="BT469" t="s">
        <v>81</v>
      </c>
      <c r="BU469" t="s">
        <v>81</v>
      </c>
      <c r="BV469" t="s">
        <v>81</v>
      </c>
    </row>
    <row r="470" spans="1:75" x14ac:dyDescent="0.15">
      <c r="A470">
        <v>471</v>
      </c>
      <c r="B470" t="s">
        <v>77</v>
      </c>
      <c r="C470">
        <v>3</v>
      </c>
      <c r="D470" t="s">
        <v>78</v>
      </c>
      <c r="E470">
        <v>655208887</v>
      </c>
      <c r="F470" t="s">
        <v>101</v>
      </c>
      <c r="G470" t="s">
        <v>101</v>
      </c>
      <c r="H470" t="s">
        <v>101</v>
      </c>
      <c r="I470">
        <v>4</v>
      </c>
      <c r="J470">
        <v>4</v>
      </c>
      <c r="K470" t="s">
        <v>101</v>
      </c>
      <c r="L470">
        <v>3</v>
      </c>
      <c r="M470" t="s">
        <v>102</v>
      </c>
      <c r="N470" t="s">
        <v>120</v>
      </c>
      <c r="O470" t="s">
        <v>358</v>
      </c>
      <c r="P470" t="s">
        <v>82</v>
      </c>
      <c r="Q470" t="s">
        <v>81</v>
      </c>
      <c r="R470" t="s">
        <v>81</v>
      </c>
      <c r="S470" t="s">
        <v>81</v>
      </c>
      <c r="T470" t="s">
        <v>82</v>
      </c>
      <c r="U470">
        <v>4</v>
      </c>
      <c r="V470">
        <v>4</v>
      </c>
      <c r="W470">
        <v>2</v>
      </c>
      <c r="X470">
        <v>3</v>
      </c>
      <c r="Y470">
        <v>4</v>
      </c>
      <c r="Z470">
        <v>3</v>
      </c>
      <c r="AA470">
        <v>2</v>
      </c>
      <c r="AB470" t="s">
        <v>153</v>
      </c>
      <c r="AC470">
        <v>5</v>
      </c>
      <c r="AD470">
        <v>4</v>
      </c>
      <c r="AE470">
        <v>4</v>
      </c>
      <c r="AF470">
        <v>5</v>
      </c>
      <c r="AG470">
        <v>3</v>
      </c>
      <c r="AH470">
        <v>4</v>
      </c>
      <c r="AI470">
        <v>3</v>
      </c>
      <c r="AJ470" t="s">
        <v>82</v>
      </c>
      <c r="AK470" t="s">
        <v>81</v>
      </c>
      <c r="AL470" t="s">
        <v>81</v>
      </c>
      <c r="AM470" t="s">
        <v>81</v>
      </c>
      <c r="AN470" t="s">
        <v>81</v>
      </c>
      <c r="AO470" t="s">
        <v>81</v>
      </c>
      <c r="AP470" t="s">
        <v>81</v>
      </c>
      <c r="AQ470" t="s">
        <v>81</v>
      </c>
      <c r="AR470" t="s">
        <v>81</v>
      </c>
      <c r="AT470" t="s">
        <v>82</v>
      </c>
      <c r="AU470" t="s">
        <v>82</v>
      </c>
      <c r="AV470" t="s">
        <v>82</v>
      </c>
      <c r="AW470" t="s">
        <v>82</v>
      </c>
      <c r="AX470" t="s">
        <v>82</v>
      </c>
      <c r="AY470" t="s">
        <v>82</v>
      </c>
      <c r="AZ470" t="s">
        <v>81</v>
      </c>
      <c r="BB470">
        <v>4</v>
      </c>
      <c r="BC470">
        <v>4</v>
      </c>
      <c r="BD470">
        <v>3</v>
      </c>
      <c r="BE470">
        <v>4</v>
      </c>
      <c r="BF470">
        <v>3</v>
      </c>
      <c r="BG470">
        <v>2</v>
      </c>
      <c r="BH470" t="s">
        <v>84</v>
      </c>
      <c r="BI470" t="s">
        <v>95</v>
      </c>
      <c r="BJ470" t="s">
        <v>313</v>
      </c>
      <c r="BK470" t="s">
        <v>359</v>
      </c>
      <c r="BL470" t="s">
        <v>97</v>
      </c>
      <c r="BM470" t="s">
        <v>89</v>
      </c>
      <c r="BN470" t="s">
        <v>90</v>
      </c>
      <c r="BO470" t="s">
        <v>91</v>
      </c>
      <c r="BP470" t="s">
        <v>141</v>
      </c>
      <c r="BQ470">
        <v>0</v>
      </c>
      <c r="BR470" t="s">
        <v>82</v>
      </c>
      <c r="BS470" t="s">
        <v>81</v>
      </c>
      <c r="BT470" t="s">
        <v>81</v>
      </c>
      <c r="BU470" t="s">
        <v>81</v>
      </c>
      <c r="BV470" t="s">
        <v>81</v>
      </c>
    </row>
    <row r="471" spans="1:75" x14ac:dyDescent="0.15">
      <c r="A471">
        <v>472</v>
      </c>
      <c r="B471" t="s">
        <v>77</v>
      </c>
      <c r="C471">
        <v>3</v>
      </c>
      <c r="D471" t="s">
        <v>78</v>
      </c>
      <c r="E471">
        <v>1940352266</v>
      </c>
      <c r="F471">
        <v>3</v>
      </c>
      <c r="G471">
        <v>2</v>
      </c>
      <c r="H471">
        <v>3</v>
      </c>
      <c r="I471" t="s">
        <v>93</v>
      </c>
      <c r="J471">
        <v>3</v>
      </c>
      <c r="K471">
        <v>3</v>
      </c>
      <c r="L471">
        <v>3</v>
      </c>
      <c r="M471" t="s">
        <v>79</v>
      </c>
      <c r="N471" t="s">
        <v>172</v>
      </c>
      <c r="P471" t="s">
        <v>81</v>
      </c>
      <c r="Q471" t="s">
        <v>82</v>
      </c>
      <c r="R471" t="s">
        <v>81</v>
      </c>
      <c r="S471" t="s">
        <v>81</v>
      </c>
      <c r="T471" t="s">
        <v>81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2</v>
      </c>
      <c r="AA471">
        <v>3</v>
      </c>
      <c r="AB471" t="s">
        <v>83</v>
      </c>
      <c r="AC471">
        <v>2</v>
      </c>
      <c r="AD471">
        <v>2</v>
      </c>
      <c r="AE471">
        <v>2</v>
      </c>
      <c r="AF471">
        <v>3</v>
      </c>
      <c r="AG471">
        <v>1</v>
      </c>
      <c r="AH471">
        <v>2</v>
      </c>
      <c r="AI471">
        <v>1</v>
      </c>
      <c r="AJ471" t="s">
        <v>82</v>
      </c>
      <c r="AK471" t="s">
        <v>81</v>
      </c>
      <c r="AL471" t="s">
        <v>81</v>
      </c>
      <c r="AM471" t="s">
        <v>81</v>
      </c>
      <c r="AN471" t="s">
        <v>81</v>
      </c>
      <c r="AO471" t="s">
        <v>81</v>
      </c>
      <c r="AP471" t="s">
        <v>81</v>
      </c>
      <c r="AQ471" t="s">
        <v>81</v>
      </c>
      <c r="AR471" t="s">
        <v>81</v>
      </c>
      <c r="AT471" t="s">
        <v>81</v>
      </c>
      <c r="AU471" t="s">
        <v>81</v>
      </c>
      <c r="AV471" t="s">
        <v>81</v>
      </c>
      <c r="AW471" t="s">
        <v>81</v>
      </c>
      <c r="AX471" t="s">
        <v>81</v>
      </c>
      <c r="AY471" t="s">
        <v>81</v>
      </c>
      <c r="AZ471" t="s">
        <v>82</v>
      </c>
      <c r="BB471">
        <v>4</v>
      </c>
      <c r="BC471">
        <v>3</v>
      </c>
      <c r="BD471">
        <v>4</v>
      </c>
      <c r="BE471">
        <v>4</v>
      </c>
      <c r="BF471">
        <v>2</v>
      </c>
      <c r="BG471">
        <v>2</v>
      </c>
      <c r="BH471" t="s">
        <v>84</v>
      </c>
      <c r="BI471" t="s">
        <v>95</v>
      </c>
      <c r="BJ471" t="s">
        <v>360</v>
      </c>
      <c r="BK471" t="s">
        <v>87</v>
      </c>
      <c r="BL471" t="s">
        <v>97</v>
      </c>
      <c r="BM471" t="s">
        <v>89</v>
      </c>
      <c r="BN471" t="s">
        <v>99</v>
      </c>
      <c r="BO471" t="s">
        <v>91</v>
      </c>
      <c r="BP471" t="s">
        <v>141</v>
      </c>
      <c r="BQ471">
        <v>0</v>
      </c>
      <c r="BR471" t="s">
        <v>81</v>
      </c>
      <c r="BS471" t="s">
        <v>81</v>
      </c>
      <c r="BT471" t="s">
        <v>81</v>
      </c>
      <c r="BU471" t="s">
        <v>81</v>
      </c>
      <c r="BV471" t="s">
        <v>81</v>
      </c>
      <c r="BW471" t="s">
        <v>361</v>
      </c>
    </row>
    <row r="472" spans="1:75" x14ac:dyDescent="0.15">
      <c r="A472">
        <v>473</v>
      </c>
      <c r="B472" t="s">
        <v>77</v>
      </c>
      <c r="C472">
        <v>3</v>
      </c>
      <c r="D472" t="s">
        <v>78</v>
      </c>
      <c r="E472">
        <v>450929577</v>
      </c>
      <c r="F472">
        <v>2</v>
      </c>
      <c r="G472">
        <v>2</v>
      </c>
      <c r="H472">
        <v>4</v>
      </c>
      <c r="I472">
        <v>2</v>
      </c>
      <c r="J472" t="s">
        <v>93</v>
      </c>
      <c r="K472">
        <v>3</v>
      </c>
      <c r="L472">
        <v>4</v>
      </c>
      <c r="M472" t="s">
        <v>79</v>
      </c>
      <c r="N472" t="s">
        <v>80</v>
      </c>
      <c r="P472" t="s">
        <v>81</v>
      </c>
      <c r="Q472" t="s">
        <v>82</v>
      </c>
      <c r="R472" t="s">
        <v>81</v>
      </c>
      <c r="S472" t="s">
        <v>81</v>
      </c>
      <c r="T472" t="s">
        <v>81</v>
      </c>
      <c r="U472">
        <v>4</v>
      </c>
      <c r="V472">
        <v>4</v>
      </c>
      <c r="W472">
        <v>3</v>
      </c>
      <c r="X472">
        <v>4</v>
      </c>
      <c r="Y472">
        <v>3</v>
      </c>
      <c r="Z472">
        <v>3</v>
      </c>
      <c r="AA472">
        <v>3</v>
      </c>
      <c r="AB472" t="s">
        <v>83</v>
      </c>
      <c r="AC472">
        <v>3</v>
      </c>
      <c r="AD472">
        <v>3</v>
      </c>
      <c r="AE472">
        <v>4</v>
      </c>
      <c r="AF472">
        <v>5</v>
      </c>
      <c r="AG472">
        <v>4</v>
      </c>
      <c r="AH472">
        <v>5</v>
      </c>
      <c r="AI472">
        <v>4</v>
      </c>
      <c r="AJ472" t="s">
        <v>82</v>
      </c>
      <c r="AK472" t="s">
        <v>81</v>
      </c>
      <c r="AL472" t="s">
        <v>81</v>
      </c>
      <c r="AM472" t="s">
        <v>81</v>
      </c>
      <c r="AN472" t="s">
        <v>81</v>
      </c>
      <c r="AO472" t="s">
        <v>81</v>
      </c>
      <c r="AP472" t="s">
        <v>81</v>
      </c>
      <c r="AQ472" t="s">
        <v>81</v>
      </c>
      <c r="AR472" t="s">
        <v>81</v>
      </c>
      <c r="AT472" t="s">
        <v>81</v>
      </c>
      <c r="AU472" t="s">
        <v>81</v>
      </c>
      <c r="AV472" t="s">
        <v>81</v>
      </c>
      <c r="AW472" t="s">
        <v>81</v>
      </c>
      <c r="AX472" t="s">
        <v>81</v>
      </c>
      <c r="AY472" t="s">
        <v>81</v>
      </c>
      <c r="AZ472" t="s">
        <v>82</v>
      </c>
      <c r="BB472">
        <v>4</v>
      </c>
      <c r="BC472">
        <v>4</v>
      </c>
      <c r="BD472">
        <v>5</v>
      </c>
      <c r="BE472">
        <v>4</v>
      </c>
      <c r="BF472">
        <v>4</v>
      </c>
      <c r="BG472">
        <v>3</v>
      </c>
      <c r="BH472" t="s">
        <v>84</v>
      </c>
      <c r="BI472" t="s">
        <v>95</v>
      </c>
      <c r="BJ472" t="s">
        <v>360</v>
      </c>
      <c r="BK472" t="s">
        <v>362</v>
      </c>
      <c r="BL472" t="s">
        <v>97</v>
      </c>
      <c r="BM472" t="s">
        <v>89</v>
      </c>
      <c r="BN472" t="s">
        <v>90</v>
      </c>
      <c r="BO472" t="s">
        <v>104</v>
      </c>
      <c r="BP472" t="s">
        <v>92</v>
      </c>
      <c r="BQ472">
        <v>0</v>
      </c>
      <c r="BR472" t="s">
        <v>82</v>
      </c>
      <c r="BS472" t="s">
        <v>81</v>
      </c>
      <c r="BT472" t="s">
        <v>81</v>
      </c>
      <c r="BU472" t="s">
        <v>81</v>
      </c>
      <c r="BV472" t="s">
        <v>81</v>
      </c>
    </row>
    <row r="473" spans="1:75" x14ac:dyDescent="0.15">
      <c r="A473">
        <v>474</v>
      </c>
      <c r="B473" t="s">
        <v>77</v>
      </c>
      <c r="C473">
        <v>3</v>
      </c>
      <c r="D473" t="s">
        <v>78</v>
      </c>
      <c r="E473">
        <v>48739652</v>
      </c>
      <c r="F473">
        <v>3</v>
      </c>
      <c r="G473">
        <v>2</v>
      </c>
      <c r="H473">
        <v>3</v>
      </c>
      <c r="I473">
        <v>2</v>
      </c>
      <c r="J473" t="s">
        <v>93</v>
      </c>
      <c r="K473">
        <v>2</v>
      </c>
      <c r="L473">
        <v>3</v>
      </c>
      <c r="M473" t="s">
        <v>115</v>
      </c>
      <c r="N473" t="s">
        <v>80</v>
      </c>
      <c r="P473" t="s">
        <v>82</v>
      </c>
      <c r="Q473" t="s">
        <v>81</v>
      </c>
      <c r="R473" t="s">
        <v>81</v>
      </c>
      <c r="S473" t="s">
        <v>81</v>
      </c>
      <c r="T473" t="s">
        <v>81</v>
      </c>
      <c r="U473">
        <v>5</v>
      </c>
      <c r="V473">
        <v>4</v>
      </c>
      <c r="W473">
        <v>1</v>
      </c>
      <c r="X473">
        <v>5</v>
      </c>
      <c r="Y473">
        <v>3</v>
      </c>
      <c r="Z473">
        <v>3</v>
      </c>
      <c r="AA473">
        <v>1</v>
      </c>
      <c r="AB473" t="s">
        <v>83</v>
      </c>
      <c r="AC473">
        <v>5</v>
      </c>
      <c r="AD473">
        <v>4</v>
      </c>
      <c r="AE473">
        <v>3</v>
      </c>
      <c r="AF473">
        <v>5</v>
      </c>
      <c r="AG473">
        <v>5</v>
      </c>
      <c r="AH473">
        <v>4</v>
      </c>
      <c r="AI473">
        <v>1</v>
      </c>
      <c r="AJ473" t="s">
        <v>82</v>
      </c>
      <c r="AK473" t="s">
        <v>81</v>
      </c>
      <c r="AL473" t="s">
        <v>81</v>
      </c>
      <c r="AM473" t="s">
        <v>81</v>
      </c>
      <c r="AN473" t="s">
        <v>81</v>
      </c>
      <c r="AO473" t="s">
        <v>81</v>
      </c>
      <c r="AP473" t="s">
        <v>81</v>
      </c>
      <c r="AQ473" t="s">
        <v>81</v>
      </c>
      <c r="AR473" t="s">
        <v>81</v>
      </c>
      <c r="AT473" t="s">
        <v>81</v>
      </c>
      <c r="AU473" t="s">
        <v>81</v>
      </c>
      <c r="AV473" t="s">
        <v>81</v>
      </c>
      <c r="AW473" t="s">
        <v>81</v>
      </c>
      <c r="AX473" t="s">
        <v>81</v>
      </c>
      <c r="AY473" t="s">
        <v>81</v>
      </c>
      <c r="AZ473" t="s">
        <v>82</v>
      </c>
      <c r="BH473" t="s">
        <v>84</v>
      </c>
      <c r="BI473" t="s">
        <v>95</v>
      </c>
      <c r="BJ473" t="s">
        <v>360</v>
      </c>
      <c r="BK473" t="s">
        <v>363</v>
      </c>
      <c r="BL473" t="s">
        <v>88</v>
      </c>
      <c r="BM473" t="s">
        <v>89</v>
      </c>
      <c r="BN473" t="s">
        <v>90</v>
      </c>
      <c r="BO473" t="s">
        <v>104</v>
      </c>
      <c r="BP473" t="s">
        <v>92</v>
      </c>
      <c r="BQ473">
        <v>0</v>
      </c>
      <c r="BR473" t="s">
        <v>82</v>
      </c>
      <c r="BS473" t="s">
        <v>81</v>
      </c>
      <c r="BT473" t="s">
        <v>81</v>
      </c>
      <c r="BU473" t="s">
        <v>81</v>
      </c>
      <c r="BV473" t="s">
        <v>81</v>
      </c>
    </row>
    <row r="474" spans="1:75" x14ac:dyDescent="0.15">
      <c r="A474">
        <v>475</v>
      </c>
      <c r="C474">
        <v>1</v>
      </c>
      <c r="D474" t="s">
        <v>78</v>
      </c>
      <c r="E474">
        <v>1880613938</v>
      </c>
      <c r="F474">
        <v>3</v>
      </c>
      <c r="G474">
        <v>2</v>
      </c>
      <c r="H474">
        <v>2</v>
      </c>
      <c r="I474">
        <v>2</v>
      </c>
      <c r="J474" t="s">
        <v>93</v>
      </c>
      <c r="K474">
        <v>2</v>
      </c>
      <c r="L474" t="s">
        <v>101</v>
      </c>
      <c r="M474" t="s">
        <v>79</v>
      </c>
      <c r="N474" t="s">
        <v>80</v>
      </c>
      <c r="P474" t="s">
        <v>82</v>
      </c>
      <c r="Q474" t="s">
        <v>81</v>
      </c>
      <c r="R474" t="s">
        <v>81</v>
      </c>
      <c r="S474" t="s">
        <v>81</v>
      </c>
      <c r="T474" t="s">
        <v>81</v>
      </c>
      <c r="U474">
        <v>5</v>
      </c>
      <c r="V474">
        <v>5</v>
      </c>
      <c r="W474">
        <v>1</v>
      </c>
      <c r="X474">
        <v>4</v>
      </c>
      <c r="Y474">
        <v>3</v>
      </c>
      <c r="Z474">
        <v>1</v>
      </c>
      <c r="AA474">
        <v>5</v>
      </c>
      <c r="AJ474" t="s">
        <v>76</v>
      </c>
      <c r="AK474" t="s">
        <v>76</v>
      </c>
      <c r="AL474" t="s">
        <v>76</v>
      </c>
      <c r="AM474" t="s">
        <v>76</v>
      </c>
      <c r="AN474" t="s">
        <v>76</v>
      </c>
      <c r="AO474" t="s">
        <v>76</v>
      </c>
      <c r="AP474" t="s">
        <v>76</v>
      </c>
      <c r="AQ474" t="s">
        <v>76</v>
      </c>
      <c r="AR474" t="s">
        <v>76</v>
      </c>
      <c r="AT474" t="s">
        <v>76</v>
      </c>
      <c r="AU474" t="s">
        <v>76</v>
      </c>
      <c r="AV474" t="s">
        <v>76</v>
      </c>
      <c r="AW474" t="s">
        <v>76</v>
      </c>
      <c r="AX474" t="s">
        <v>76</v>
      </c>
      <c r="AY474" t="s">
        <v>76</v>
      </c>
      <c r="AZ474" t="s">
        <v>76</v>
      </c>
      <c r="BR474" t="s">
        <v>76</v>
      </c>
      <c r="BS474" t="s">
        <v>76</v>
      </c>
      <c r="BT474" t="s">
        <v>76</v>
      </c>
      <c r="BU474" t="s">
        <v>76</v>
      </c>
      <c r="BV474" t="s">
        <v>76</v>
      </c>
    </row>
    <row r="475" spans="1:75" x14ac:dyDescent="0.15">
      <c r="A475">
        <v>476</v>
      </c>
      <c r="B475" t="s">
        <v>77</v>
      </c>
      <c r="C475">
        <v>3</v>
      </c>
      <c r="D475" t="s">
        <v>78</v>
      </c>
      <c r="E475">
        <v>920512523</v>
      </c>
      <c r="F475">
        <v>3</v>
      </c>
      <c r="G475" t="s">
        <v>93</v>
      </c>
      <c r="H475">
        <v>4</v>
      </c>
      <c r="I475">
        <v>2</v>
      </c>
      <c r="J475">
        <v>2</v>
      </c>
      <c r="K475">
        <v>3</v>
      </c>
      <c r="L475">
        <v>3</v>
      </c>
      <c r="M475" t="s">
        <v>79</v>
      </c>
      <c r="N475" t="s">
        <v>120</v>
      </c>
      <c r="P475" t="s">
        <v>82</v>
      </c>
      <c r="Q475" t="s">
        <v>81</v>
      </c>
      <c r="R475" t="s">
        <v>81</v>
      </c>
      <c r="S475" t="s">
        <v>81</v>
      </c>
      <c r="T475" t="s">
        <v>81</v>
      </c>
      <c r="U475">
        <v>5</v>
      </c>
      <c r="V475">
        <v>4</v>
      </c>
      <c r="W475">
        <v>2</v>
      </c>
      <c r="X475">
        <v>3</v>
      </c>
      <c r="Y475">
        <v>3</v>
      </c>
      <c r="Z475">
        <v>2</v>
      </c>
      <c r="AA475">
        <v>3</v>
      </c>
      <c r="AB475" t="s">
        <v>83</v>
      </c>
      <c r="AC475">
        <v>5</v>
      </c>
      <c r="AD475">
        <v>4</v>
      </c>
      <c r="AE475">
        <v>2</v>
      </c>
      <c r="AF475">
        <v>4</v>
      </c>
      <c r="AG475">
        <v>3</v>
      </c>
      <c r="AH475">
        <v>3</v>
      </c>
      <c r="AI475">
        <v>2</v>
      </c>
      <c r="AJ475" t="s">
        <v>82</v>
      </c>
      <c r="AK475" t="s">
        <v>81</v>
      </c>
      <c r="AL475" t="s">
        <v>81</v>
      </c>
      <c r="AM475" t="s">
        <v>81</v>
      </c>
      <c r="AN475" t="s">
        <v>81</v>
      </c>
      <c r="AO475" t="s">
        <v>81</v>
      </c>
      <c r="AP475" t="s">
        <v>81</v>
      </c>
      <c r="AQ475" t="s">
        <v>81</v>
      </c>
      <c r="AR475" t="s">
        <v>81</v>
      </c>
      <c r="AT475" t="s">
        <v>81</v>
      </c>
      <c r="AU475" t="s">
        <v>81</v>
      </c>
      <c r="AV475" t="s">
        <v>82</v>
      </c>
      <c r="AW475" t="s">
        <v>81</v>
      </c>
      <c r="AX475" t="s">
        <v>81</v>
      </c>
      <c r="AY475" t="s">
        <v>81</v>
      </c>
      <c r="AZ475" t="s">
        <v>81</v>
      </c>
      <c r="BB475">
        <v>3</v>
      </c>
      <c r="BC475">
        <v>4</v>
      </c>
      <c r="BD475">
        <v>2</v>
      </c>
      <c r="BE475">
        <v>4</v>
      </c>
      <c r="BF475">
        <v>4</v>
      </c>
      <c r="BG475">
        <v>2</v>
      </c>
      <c r="BH475" t="s">
        <v>111</v>
      </c>
      <c r="BI475" t="s">
        <v>95</v>
      </c>
      <c r="BJ475" t="s">
        <v>360</v>
      </c>
      <c r="BK475" t="s">
        <v>87</v>
      </c>
      <c r="BL475" t="s">
        <v>97</v>
      </c>
      <c r="BM475" t="s">
        <v>89</v>
      </c>
      <c r="BN475" t="s">
        <v>99</v>
      </c>
      <c r="BO475" t="s">
        <v>104</v>
      </c>
      <c r="BP475" t="s">
        <v>141</v>
      </c>
      <c r="BQ475">
        <v>0</v>
      </c>
      <c r="BR475" t="s">
        <v>81</v>
      </c>
      <c r="BS475" t="s">
        <v>82</v>
      </c>
      <c r="BT475" t="s">
        <v>81</v>
      </c>
      <c r="BU475" t="s">
        <v>81</v>
      </c>
      <c r="BV475" t="s">
        <v>81</v>
      </c>
    </row>
    <row r="476" spans="1:75" x14ac:dyDescent="0.15">
      <c r="A476">
        <v>477</v>
      </c>
      <c r="C476">
        <v>1</v>
      </c>
      <c r="D476" t="s">
        <v>78</v>
      </c>
      <c r="E476">
        <v>1184262581</v>
      </c>
      <c r="F476" t="s">
        <v>101</v>
      </c>
      <c r="G476">
        <v>3</v>
      </c>
      <c r="H476">
        <v>3</v>
      </c>
      <c r="I476">
        <v>4</v>
      </c>
      <c r="J476">
        <v>3</v>
      </c>
      <c r="K476">
        <v>2</v>
      </c>
      <c r="L476" t="s">
        <v>101</v>
      </c>
      <c r="M476" t="s">
        <v>105</v>
      </c>
      <c r="N476" t="s">
        <v>80</v>
      </c>
      <c r="P476" t="s">
        <v>82</v>
      </c>
      <c r="Q476" t="s">
        <v>81</v>
      </c>
      <c r="R476" t="s">
        <v>81</v>
      </c>
      <c r="S476" t="s">
        <v>81</v>
      </c>
      <c r="T476" t="s">
        <v>82</v>
      </c>
      <c r="U476">
        <v>3</v>
      </c>
      <c r="V476">
        <v>4</v>
      </c>
      <c r="W476">
        <v>1</v>
      </c>
      <c r="X476">
        <v>2</v>
      </c>
      <c r="Y476">
        <v>4</v>
      </c>
      <c r="Z476">
        <v>2</v>
      </c>
      <c r="AA476">
        <v>3</v>
      </c>
      <c r="AJ476" t="s">
        <v>76</v>
      </c>
      <c r="AK476" t="s">
        <v>76</v>
      </c>
      <c r="AL476" t="s">
        <v>76</v>
      </c>
      <c r="AM476" t="s">
        <v>76</v>
      </c>
      <c r="AN476" t="s">
        <v>76</v>
      </c>
      <c r="AO476" t="s">
        <v>76</v>
      </c>
      <c r="AP476" t="s">
        <v>76</v>
      </c>
      <c r="AQ476" t="s">
        <v>76</v>
      </c>
      <c r="AR476" t="s">
        <v>76</v>
      </c>
      <c r="AT476" t="s">
        <v>76</v>
      </c>
      <c r="AU476" t="s">
        <v>76</v>
      </c>
      <c r="AV476" t="s">
        <v>76</v>
      </c>
      <c r="AW476" t="s">
        <v>76</v>
      </c>
      <c r="AX476" t="s">
        <v>76</v>
      </c>
      <c r="AY476" t="s">
        <v>76</v>
      </c>
      <c r="AZ476" t="s">
        <v>76</v>
      </c>
      <c r="BR476" t="s">
        <v>76</v>
      </c>
      <c r="BS476" t="s">
        <v>76</v>
      </c>
      <c r="BT476" t="s">
        <v>76</v>
      </c>
      <c r="BU476" t="s">
        <v>76</v>
      </c>
      <c r="BV476" t="s">
        <v>76</v>
      </c>
    </row>
    <row r="477" spans="1:75" x14ac:dyDescent="0.15">
      <c r="A477">
        <v>478</v>
      </c>
      <c r="C477">
        <v>1</v>
      </c>
      <c r="D477" t="s">
        <v>78</v>
      </c>
      <c r="E477">
        <v>498049905</v>
      </c>
      <c r="F477">
        <v>2</v>
      </c>
      <c r="G477">
        <v>4</v>
      </c>
      <c r="H477" t="s">
        <v>101</v>
      </c>
      <c r="I477">
        <v>3</v>
      </c>
      <c r="J477">
        <v>2</v>
      </c>
      <c r="K477">
        <v>4</v>
      </c>
      <c r="L477">
        <v>3</v>
      </c>
      <c r="M477" t="s">
        <v>79</v>
      </c>
      <c r="N477" t="s">
        <v>128</v>
      </c>
      <c r="P477" t="s">
        <v>82</v>
      </c>
      <c r="Q477" t="s">
        <v>81</v>
      </c>
      <c r="R477" t="s">
        <v>81</v>
      </c>
      <c r="S477" t="s">
        <v>81</v>
      </c>
      <c r="T477" t="s">
        <v>81</v>
      </c>
      <c r="U477">
        <v>5</v>
      </c>
      <c r="V477">
        <v>5</v>
      </c>
      <c r="W477">
        <v>2</v>
      </c>
      <c r="X477">
        <v>4</v>
      </c>
      <c r="Y477">
        <v>2</v>
      </c>
      <c r="AA477">
        <v>3</v>
      </c>
      <c r="AJ477" t="s">
        <v>76</v>
      </c>
      <c r="AK477" t="s">
        <v>76</v>
      </c>
      <c r="AL477" t="s">
        <v>76</v>
      </c>
      <c r="AM477" t="s">
        <v>76</v>
      </c>
      <c r="AN477" t="s">
        <v>76</v>
      </c>
      <c r="AO477" t="s">
        <v>76</v>
      </c>
      <c r="AP477" t="s">
        <v>76</v>
      </c>
      <c r="AQ477" t="s">
        <v>76</v>
      </c>
      <c r="AR477" t="s">
        <v>76</v>
      </c>
      <c r="AT477" t="s">
        <v>76</v>
      </c>
      <c r="AU477" t="s">
        <v>76</v>
      </c>
      <c r="AV477" t="s">
        <v>76</v>
      </c>
      <c r="AW477" t="s">
        <v>76</v>
      </c>
      <c r="AX477" t="s">
        <v>76</v>
      </c>
      <c r="AY477" t="s">
        <v>76</v>
      </c>
      <c r="AZ477" t="s">
        <v>76</v>
      </c>
      <c r="BR477" t="s">
        <v>76</v>
      </c>
      <c r="BS477" t="s">
        <v>76</v>
      </c>
      <c r="BT477" t="s">
        <v>76</v>
      </c>
      <c r="BU477" t="s">
        <v>76</v>
      </c>
      <c r="BV477" t="s">
        <v>76</v>
      </c>
    </row>
    <row r="478" spans="1:75" x14ac:dyDescent="0.15">
      <c r="A478">
        <v>479</v>
      </c>
      <c r="D478" t="s">
        <v>78</v>
      </c>
      <c r="E478">
        <v>566202885</v>
      </c>
      <c r="P478" t="s">
        <v>76</v>
      </c>
      <c r="Q478" t="s">
        <v>76</v>
      </c>
      <c r="R478" t="s">
        <v>76</v>
      </c>
      <c r="S478" t="s">
        <v>76</v>
      </c>
      <c r="T478" t="s">
        <v>76</v>
      </c>
      <c r="AJ478" t="s">
        <v>76</v>
      </c>
      <c r="AK478" t="s">
        <v>76</v>
      </c>
      <c r="AL478" t="s">
        <v>76</v>
      </c>
      <c r="AM478" t="s">
        <v>76</v>
      </c>
      <c r="AN478" t="s">
        <v>76</v>
      </c>
      <c r="AO478" t="s">
        <v>76</v>
      </c>
      <c r="AP478" t="s">
        <v>76</v>
      </c>
      <c r="AQ478" t="s">
        <v>76</v>
      </c>
      <c r="AR478" t="s">
        <v>76</v>
      </c>
      <c r="AT478" t="s">
        <v>76</v>
      </c>
      <c r="AU478" t="s">
        <v>76</v>
      </c>
      <c r="AV478" t="s">
        <v>76</v>
      </c>
      <c r="AW478" t="s">
        <v>76</v>
      </c>
      <c r="AX478" t="s">
        <v>76</v>
      </c>
      <c r="AY478" t="s">
        <v>76</v>
      </c>
      <c r="AZ478" t="s">
        <v>76</v>
      </c>
      <c r="BR478" t="s">
        <v>76</v>
      </c>
      <c r="BS478" t="s">
        <v>76</v>
      </c>
      <c r="BT478" t="s">
        <v>76</v>
      </c>
      <c r="BU478" t="s">
        <v>76</v>
      </c>
      <c r="BV478" t="s">
        <v>76</v>
      </c>
    </row>
    <row r="479" spans="1:75" x14ac:dyDescent="0.15">
      <c r="A479">
        <v>480</v>
      </c>
      <c r="B479" t="s">
        <v>77</v>
      </c>
      <c r="C479">
        <v>3</v>
      </c>
      <c r="D479" t="s">
        <v>78</v>
      </c>
      <c r="E479">
        <v>1633772125</v>
      </c>
      <c r="F479" t="s">
        <v>93</v>
      </c>
      <c r="G479">
        <v>3</v>
      </c>
      <c r="H479" t="s">
        <v>101</v>
      </c>
      <c r="I479">
        <v>3</v>
      </c>
      <c r="J479">
        <v>2</v>
      </c>
      <c r="K479">
        <v>4</v>
      </c>
      <c r="L479">
        <v>3</v>
      </c>
      <c r="M479" t="s">
        <v>115</v>
      </c>
      <c r="N479" t="s">
        <v>80</v>
      </c>
      <c r="P479" t="s">
        <v>81</v>
      </c>
      <c r="Q479" t="s">
        <v>82</v>
      </c>
      <c r="R479" t="s">
        <v>82</v>
      </c>
      <c r="S479" t="s">
        <v>81</v>
      </c>
      <c r="T479" t="s">
        <v>81</v>
      </c>
      <c r="U479">
        <v>4</v>
      </c>
      <c r="V479">
        <v>4</v>
      </c>
      <c r="W479">
        <v>4</v>
      </c>
      <c r="X479">
        <v>3</v>
      </c>
      <c r="Y479">
        <v>2</v>
      </c>
      <c r="Z479">
        <v>2</v>
      </c>
      <c r="AA479">
        <v>2</v>
      </c>
      <c r="AB479" t="s">
        <v>110</v>
      </c>
      <c r="AC479">
        <v>3</v>
      </c>
      <c r="AD479">
        <v>2</v>
      </c>
      <c r="AE479">
        <v>2</v>
      </c>
      <c r="AF479">
        <v>2</v>
      </c>
      <c r="AG479">
        <v>2</v>
      </c>
      <c r="AH479">
        <v>4</v>
      </c>
      <c r="AI479">
        <v>1</v>
      </c>
      <c r="AJ479" t="s">
        <v>82</v>
      </c>
      <c r="AK479" t="s">
        <v>81</v>
      </c>
      <c r="AL479" t="s">
        <v>82</v>
      </c>
      <c r="AM479" t="s">
        <v>81</v>
      </c>
      <c r="AN479" t="s">
        <v>81</v>
      </c>
      <c r="AO479" t="s">
        <v>81</v>
      </c>
      <c r="AP479" t="s">
        <v>81</v>
      </c>
      <c r="AQ479" t="s">
        <v>81</v>
      </c>
      <c r="AR479" t="s">
        <v>81</v>
      </c>
      <c r="AT479" t="s">
        <v>81</v>
      </c>
      <c r="AU479" t="s">
        <v>81</v>
      </c>
      <c r="AV479" t="s">
        <v>81</v>
      </c>
      <c r="AW479" t="s">
        <v>81</v>
      </c>
      <c r="AX479" t="s">
        <v>81</v>
      </c>
      <c r="AY479" t="s">
        <v>81</v>
      </c>
      <c r="AZ479" t="s">
        <v>82</v>
      </c>
      <c r="BB479">
        <v>3</v>
      </c>
      <c r="BC479">
        <v>4</v>
      </c>
      <c r="BD479">
        <v>2</v>
      </c>
      <c r="BE479">
        <v>4</v>
      </c>
      <c r="BF479">
        <v>4</v>
      </c>
      <c r="BG479">
        <v>2</v>
      </c>
      <c r="BH479" t="s">
        <v>84</v>
      </c>
      <c r="BI479" t="s">
        <v>95</v>
      </c>
      <c r="BJ479" t="s">
        <v>313</v>
      </c>
      <c r="BK479" t="s">
        <v>355</v>
      </c>
      <c r="BL479" t="s">
        <v>107</v>
      </c>
      <c r="BM479" t="s">
        <v>89</v>
      </c>
      <c r="BN479" t="s">
        <v>108</v>
      </c>
      <c r="BO479" t="s">
        <v>124</v>
      </c>
      <c r="BP479" t="s">
        <v>100</v>
      </c>
      <c r="BQ479">
        <v>0</v>
      </c>
      <c r="BR479" t="s">
        <v>81</v>
      </c>
      <c r="BS479" t="s">
        <v>82</v>
      </c>
      <c r="BT479" t="s">
        <v>81</v>
      </c>
      <c r="BU479" t="s">
        <v>81</v>
      </c>
      <c r="BV479" t="s">
        <v>81</v>
      </c>
    </row>
    <row r="480" spans="1:75" x14ac:dyDescent="0.15">
      <c r="A480">
        <v>481</v>
      </c>
      <c r="B480" t="s">
        <v>77</v>
      </c>
      <c r="C480">
        <v>3</v>
      </c>
      <c r="D480" t="s">
        <v>78</v>
      </c>
      <c r="E480">
        <v>265556511</v>
      </c>
      <c r="F480">
        <v>2</v>
      </c>
      <c r="G480">
        <v>2</v>
      </c>
      <c r="H480">
        <v>4</v>
      </c>
      <c r="I480">
        <v>2</v>
      </c>
      <c r="J480" t="s">
        <v>93</v>
      </c>
      <c r="K480">
        <v>3</v>
      </c>
      <c r="L480">
        <v>4</v>
      </c>
      <c r="M480" t="s">
        <v>115</v>
      </c>
      <c r="N480" t="s">
        <v>80</v>
      </c>
      <c r="P480" t="s">
        <v>81</v>
      </c>
      <c r="Q480" t="s">
        <v>82</v>
      </c>
      <c r="R480" t="s">
        <v>81</v>
      </c>
      <c r="S480" t="s">
        <v>81</v>
      </c>
      <c r="T480" t="s">
        <v>81</v>
      </c>
      <c r="U480">
        <v>5</v>
      </c>
      <c r="V480">
        <v>2</v>
      </c>
      <c r="W480">
        <v>2</v>
      </c>
      <c r="X480">
        <v>4</v>
      </c>
      <c r="Y480">
        <v>2</v>
      </c>
      <c r="Z480">
        <v>1</v>
      </c>
      <c r="AA480">
        <v>3</v>
      </c>
      <c r="AB480" t="s">
        <v>94</v>
      </c>
      <c r="AC480">
        <v>3</v>
      </c>
      <c r="AD480">
        <v>2</v>
      </c>
      <c r="AE480">
        <v>2</v>
      </c>
      <c r="AF480">
        <v>4</v>
      </c>
      <c r="AG480">
        <v>3</v>
      </c>
      <c r="AH480">
        <v>2</v>
      </c>
      <c r="AI480">
        <v>5</v>
      </c>
      <c r="AJ480" t="s">
        <v>82</v>
      </c>
      <c r="AK480" t="s">
        <v>81</v>
      </c>
      <c r="AL480" t="s">
        <v>81</v>
      </c>
      <c r="AM480" t="s">
        <v>81</v>
      </c>
      <c r="AN480" t="s">
        <v>81</v>
      </c>
      <c r="AO480" t="s">
        <v>81</v>
      </c>
      <c r="AP480" t="s">
        <v>81</v>
      </c>
      <c r="AQ480" t="s">
        <v>81</v>
      </c>
      <c r="AR480" t="s">
        <v>81</v>
      </c>
      <c r="AT480" t="s">
        <v>81</v>
      </c>
      <c r="AU480" t="s">
        <v>81</v>
      </c>
      <c r="AV480" t="s">
        <v>81</v>
      </c>
      <c r="AW480" t="s">
        <v>81</v>
      </c>
      <c r="AX480" t="s">
        <v>82</v>
      </c>
      <c r="AY480" t="s">
        <v>82</v>
      </c>
      <c r="AZ480" t="s">
        <v>81</v>
      </c>
      <c r="BB480">
        <v>2</v>
      </c>
      <c r="BC480">
        <v>2</v>
      </c>
      <c r="BD480">
        <v>1</v>
      </c>
      <c r="BE480">
        <v>4</v>
      </c>
      <c r="BF480">
        <v>2</v>
      </c>
      <c r="BG480">
        <v>1</v>
      </c>
      <c r="BH480" t="s">
        <v>84</v>
      </c>
      <c r="BI480" t="s">
        <v>85</v>
      </c>
      <c r="BJ480" t="s">
        <v>364</v>
      </c>
      <c r="BK480" t="s">
        <v>365</v>
      </c>
      <c r="BL480" t="s">
        <v>97</v>
      </c>
      <c r="BM480" t="s">
        <v>98</v>
      </c>
      <c r="BN480" t="s">
        <v>99</v>
      </c>
      <c r="BO480" t="s">
        <v>104</v>
      </c>
      <c r="BP480" t="s">
        <v>100</v>
      </c>
      <c r="BQ480">
        <v>0</v>
      </c>
      <c r="BR480" t="s">
        <v>82</v>
      </c>
      <c r="BS480" t="s">
        <v>81</v>
      </c>
      <c r="BT480" t="s">
        <v>81</v>
      </c>
      <c r="BU480" t="s">
        <v>81</v>
      </c>
      <c r="BV480" t="s">
        <v>81</v>
      </c>
    </row>
    <row r="481" spans="1:75" x14ac:dyDescent="0.15">
      <c r="A481">
        <v>482</v>
      </c>
      <c r="B481" t="s">
        <v>77</v>
      </c>
      <c r="C481">
        <v>3</v>
      </c>
      <c r="D481" t="s">
        <v>78</v>
      </c>
      <c r="E481">
        <v>1005741610</v>
      </c>
      <c r="F481" t="s">
        <v>93</v>
      </c>
      <c r="G481">
        <v>3</v>
      </c>
      <c r="H481">
        <v>4</v>
      </c>
      <c r="I481" t="s">
        <v>93</v>
      </c>
      <c r="J481">
        <v>3</v>
      </c>
      <c r="K481">
        <v>2</v>
      </c>
      <c r="L481">
        <v>3</v>
      </c>
      <c r="M481" t="s">
        <v>115</v>
      </c>
      <c r="N481" t="s">
        <v>80</v>
      </c>
      <c r="P481" t="s">
        <v>81</v>
      </c>
      <c r="Q481" t="s">
        <v>82</v>
      </c>
      <c r="R481" t="s">
        <v>82</v>
      </c>
      <c r="S481" t="s">
        <v>81</v>
      </c>
      <c r="T481" t="s">
        <v>81</v>
      </c>
      <c r="U481">
        <v>5</v>
      </c>
      <c r="V481">
        <v>3</v>
      </c>
      <c r="W481">
        <v>3</v>
      </c>
      <c r="X481">
        <v>4</v>
      </c>
      <c r="Y481">
        <v>2</v>
      </c>
      <c r="Z481">
        <v>2</v>
      </c>
      <c r="AA481">
        <v>3</v>
      </c>
      <c r="AB481" t="s">
        <v>83</v>
      </c>
      <c r="AC481">
        <v>5</v>
      </c>
      <c r="AD481">
        <v>2</v>
      </c>
      <c r="AE481">
        <v>3</v>
      </c>
      <c r="AF481">
        <v>3</v>
      </c>
      <c r="AG481">
        <v>2</v>
      </c>
      <c r="AH481">
        <v>4</v>
      </c>
      <c r="AI481">
        <v>3</v>
      </c>
      <c r="AJ481" t="s">
        <v>82</v>
      </c>
      <c r="AK481" t="s">
        <v>81</v>
      </c>
      <c r="AL481" t="s">
        <v>82</v>
      </c>
      <c r="AM481" t="s">
        <v>81</v>
      </c>
      <c r="AN481" t="s">
        <v>81</v>
      </c>
      <c r="AO481" t="s">
        <v>81</v>
      </c>
      <c r="AP481" t="s">
        <v>81</v>
      </c>
      <c r="AQ481" t="s">
        <v>81</v>
      </c>
      <c r="AR481" t="s">
        <v>81</v>
      </c>
      <c r="AT481" t="s">
        <v>81</v>
      </c>
      <c r="AU481" t="s">
        <v>81</v>
      </c>
      <c r="AV481" t="s">
        <v>81</v>
      </c>
      <c r="AW481" t="s">
        <v>81</v>
      </c>
      <c r="AX481" t="s">
        <v>81</v>
      </c>
      <c r="AY481" t="s">
        <v>81</v>
      </c>
      <c r="AZ481" t="s">
        <v>82</v>
      </c>
      <c r="BB481">
        <v>2</v>
      </c>
      <c r="BC481">
        <v>4</v>
      </c>
      <c r="BD481">
        <v>1</v>
      </c>
      <c r="BE481">
        <v>5</v>
      </c>
      <c r="BF481">
        <v>3</v>
      </c>
      <c r="BG481">
        <v>1</v>
      </c>
      <c r="BH481" t="s">
        <v>111</v>
      </c>
      <c r="BI481" t="s">
        <v>85</v>
      </c>
      <c r="BJ481" t="s">
        <v>366</v>
      </c>
      <c r="BK481" t="s">
        <v>367</v>
      </c>
      <c r="BL481" t="s">
        <v>88</v>
      </c>
      <c r="BM481" t="s">
        <v>89</v>
      </c>
      <c r="BN481" t="s">
        <v>99</v>
      </c>
      <c r="BO481" t="s">
        <v>91</v>
      </c>
      <c r="BP481" t="s">
        <v>114</v>
      </c>
      <c r="BQ481">
        <v>0</v>
      </c>
      <c r="BR481" t="s">
        <v>82</v>
      </c>
      <c r="BS481" t="s">
        <v>81</v>
      </c>
      <c r="BT481" t="s">
        <v>81</v>
      </c>
      <c r="BU481" t="s">
        <v>81</v>
      </c>
      <c r="BV481" t="s">
        <v>81</v>
      </c>
    </row>
    <row r="482" spans="1:75" x14ac:dyDescent="0.15">
      <c r="A482">
        <v>483</v>
      </c>
      <c r="B482" t="s">
        <v>77</v>
      </c>
      <c r="C482">
        <v>3</v>
      </c>
      <c r="D482" t="s">
        <v>78</v>
      </c>
      <c r="E482">
        <v>2382761</v>
      </c>
      <c r="F482">
        <v>4</v>
      </c>
      <c r="G482">
        <v>3</v>
      </c>
      <c r="H482">
        <v>2</v>
      </c>
      <c r="I482">
        <v>3</v>
      </c>
      <c r="J482">
        <v>4</v>
      </c>
      <c r="K482" t="s">
        <v>101</v>
      </c>
      <c r="L482" t="s">
        <v>101</v>
      </c>
      <c r="M482" t="s">
        <v>79</v>
      </c>
      <c r="N482" t="s">
        <v>80</v>
      </c>
      <c r="P482" t="s">
        <v>81</v>
      </c>
      <c r="Q482" t="s">
        <v>81</v>
      </c>
      <c r="R482" t="s">
        <v>82</v>
      </c>
      <c r="S482" t="s">
        <v>81</v>
      </c>
      <c r="T482" t="s">
        <v>81</v>
      </c>
      <c r="U482">
        <v>5</v>
      </c>
      <c r="V482">
        <v>5</v>
      </c>
      <c r="W482">
        <v>4</v>
      </c>
      <c r="X482">
        <v>5</v>
      </c>
      <c r="Y482">
        <v>5</v>
      </c>
      <c r="Z482">
        <v>5</v>
      </c>
      <c r="AA482">
        <v>3</v>
      </c>
      <c r="AB482" t="s">
        <v>94</v>
      </c>
      <c r="AC482">
        <v>5</v>
      </c>
      <c r="AD482">
        <v>4</v>
      </c>
      <c r="AE482">
        <v>5</v>
      </c>
      <c r="AF482">
        <v>4</v>
      </c>
      <c r="AG482">
        <v>3</v>
      </c>
      <c r="AH482">
        <v>5</v>
      </c>
      <c r="AI482">
        <v>5</v>
      </c>
      <c r="AJ482" t="s">
        <v>81</v>
      </c>
      <c r="AK482" t="s">
        <v>81</v>
      </c>
      <c r="AL482" t="s">
        <v>81</v>
      </c>
      <c r="AM482" t="s">
        <v>81</v>
      </c>
      <c r="AN482" t="s">
        <v>81</v>
      </c>
      <c r="AO482" t="s">
        <v>81</v>
      </c>
      <c r="AP482" t="s">
        <v>81</v>
      </c>
      <c r="AQ482" t="s">
        <v>81</v>
      </c>
      <c r="AR482" t="s">
        <v>82</v>
      </c>
      <c r="AT482" t="s">
        <v>81</v>
      </c>
      <c r="AU482" t="s">
        <v>82</v>
      </c>
      <c r="AV482" t="s">
        <v>81</v>
      </c>
      <c r="AW482" t="s">
        <v>81</v>
      </c>
      <c r="AX482" t="s">
        <v>81</v>
      </c>
      <c r="AY482" t="s">
        <v>81</v>
      </c>
      <c r="AZ482" t="s">
        <v>81</v>
      </c>
      <c r="BB482">
        <v>4</v>
      </c>
      <c r="BC482">
        <v>4</v>
      </c>
      <c r="BD482">
        <v>5</v>
      </c>
      <c r="BE482">
        <v>4</v>
      </c>
      <c r="BF482">
        <v>4</v>
      </c>
      <c r="BG482">
        <v>4</v>
      </c>
      <c r="BH482" t="s">
        <v>84</v>
      </c>
      <c r="BI482" t="s">
        <v>95</v>
      </c>
      <c r="BJ482" t="s">
        <v>368</v>
      </c>
      <c r="BK482" t="s">
        <v>369</v>
      </c>
      <c r="BL482" t="s">
        <v>107</v>
      </c>
      <c r="BM482" t="s">
        <v>89</v>
      </c>
      <c r="BN482" t="s">
        <v>108</v>
      </c>
      <c r="BO482" t="s">
        <v>169</v>
      </c>
      <c r="BP482" t="s">
        <v>100</v>
      </c>
      <c r="BQ482">
        <v>0</v>
      </c>
      <c r="BR482" t="s">
        <v>81</v>
      </c>
      <c r="BS482" t="s">
        <v>81</v>
      </c>
      <c r="BT482" t="s">
        <v>82</v>
      </c>
      <c r="BU482" t="s">
        <v>81</v>
      </c>
      <c r="BV482" t="s">
        <v>81</v>
      </c>
    </row>
    <row r="483" spans="1:75" x14ac:dyDescent="0.15">
      <c r="A483">
        <v>484</v>
      </c>
      <c r="B483" t="s">
        <v>77</v>
      </c>
      <c r="C483">
        <v>3</v>
      </c>
      <c r="D483" t="s">
        <v>78</v>
      </c>
      <c r="E483">
        <v>1400088100</v>
      </c>
      <c r="F483">
        <v>2</v>
      </c>
      <c r="G483" t="s">
        <v>93</v>
      </c>
      <c r="H483">
        <v>3</v>
      </c>
      <c r="I483">
        <v>2</v>
      </c>
      <c r="J483">
        <v>2</v>
      </c>
      <c r="K483">
        <v>3</v>
      </c>
      <c r="L483">
        <v>2</v>
      </c>
      <c r="M483" t="s">
        <v>115</v>
      </c>
      <c r="N483" t="s">
        <v>80</v>
      </c>
      <c r="P483" t="s">
        <v>82</v>
      </c>
      <c r="Q483" t="s">
        <v>81</v>
      </c>
      <c r="R483" t="s">
        <v>81</v>
      </c>
      <c r="S483" t="s">
        <v>81</v>
      </c>
      <c r="T483" t="s">
        <v>81</v>
      </c>
      <c r="U483">
        <v>5</v>
      </c>
      <c r="V483">
        <v>5</v>
      </c>
      <c r="W483">
        <v>3</v>
      </c>
      <c r="X483">
        <v>4</v>
      </c>
      <c r="Y483">
        <v>2</v>
      </c>
      <c r="Z483">
        <v>2</v>
      </c>
      <c r="AA483">
        <v>2</v>
      </c>
      <c r="AB483" t="s">
        <v>83</v>
      </c>
      <c r="AC483">
        <v>3</v>
      </c>
      <c r="AD483">
        <v>2</v>
      </c>
      <c r="AE483">
        <v>3</v>
      </c>
      <c r="AF483">
        <v>2</v>
      </c>
      <c r="AG483">
        <v>4</v>
      </c>
      <c r="AH483">
        <v>3</v>
      </c>
      <c r="AI483">
        <v>1</v>
      </c>
      <c r="AJ483" t="s">
        <v>82</v>
      </c>
      <c r="AK483" t="s">
        <v>81</v>
      </c>
      <c r="AL483" t="s">
        <v>81</v>
      </c>
      <c r="AM483" t="s">
        <v>81</v>
      </c>
      <c r="AN483" t="s">
        <v>81</v>
      </c>
      <c r="AO483" t="s">
        <v>81</v>
      </c>
      <c r="AP483" t="s">
        <v>81</v>
      </c>
      <c r="AQ483" t="s">
        <v>81</v>
      </c>
      <c r="AR483" t="s">
        <v>81</v>
      </c>
      <c r="AT483" t="s">
        <v>82</v>
      </c>
      <c r="AU483" t="s">
        <v>82</v>
      </c>
      <c r="AV483" t="s">
        <v>82</v>
      </c>
      <c r="AW483" t="s">
        <v>82</v>
      </c>
      <c r="AX483" t="s">
        <v>82</v>
      </c>
      <c r="AY483" t="s">
        <v>82</v>
      </c>
      <c r="AZ483" t="s">
        <v>81</v>
      </c>
      <c r="BB483">
        <v>3</v>
      </c>
      <c r="BC483">
        <v>3</v>
      </c>
      <c r="BD483">
        <v>4</v>
      </c>
      <c r="BE483">
        <v>4</v>
      </c>
      <c r="BF483">
        <v>4</v>
      </c>
      <c r="BG483">
        <v>3</v>
      </c>
      <c r="BH483" t="s">
        <v>84</v>
      </c>
      <c r="BI483" t="s">
        <v>85</v>
      </c>
      <c r="BJ483" t="s">
        <v>370</v>
      </c>
      <c r="BK483" t="s">
        <v>87</v>
      </c>
      <c r="BL483" t="s">
        <v>97</v>
      </c>
      <c r="BM483" t="s">
        <v>113</v>
      </c>
      <c r="BN483" t="s">
        <v>108</v>
      </c>
      <c r="BO483" t="s">
        <v>124</v>
      </c>
      <c r="BP483" t="s">
        <v>141</v>
      </c>
      <c r="BQ483">
        <v>0</v>
      </c>
      <c r="BR483" t="s">
        <v>82</v>
      </c>
      <c r="BS483" t="s">
        <v>81</v>
      </c>
      <c r="BT483" t="s">
        <v>81</v>
      </c>
      <c r="BU483" t="s">
        <v>81</v>
      </c>
      <c r="BV483" t="s">
        <v>81</v>
      </c>
    </row>
    <row r="484" spans="1:75" x14ac:dyDescent="0.15">
      <c r="A484">
        <v>485</v>
      </c>
      <c r="D484" t="s">
        <v>78</v>
      </c>
      <c r="E484">
        <v>1396040749</v>
      </c>
      <c r="P484" t="s">
        <v>76</v>
      </c>
      <c r="Q484" t="s">
        <v>76</v>
      </c>
      <c r="R484" t="s">
        <v>76</v>
      </c>
      <c r="S484" t="s">
        <v>76</v>
      </c>
      <c r="T484" t="s">
        <v>76</v>
      </c>
      <c r="AJ484" t="s">
        <v>76</v>
      </c>
      <c r="AK484" t="s">
        <v>76</v>
      </c>
      <c r="AL484" t="s">
        <v>76</v>
      </c>
      <c r="AM484" t="s">
        <v>76</v>
      </c>
      <c r="AN484" t="s">
        <v>76</v>
      </c>
      <c r="AO484" t="s">
        <v>76</v>
      </c>
      <c r="AP484" t="s">
        <v>76</v>
      </c>
      <c r="AQ484" t="s">
        <v>76</v>
      </c>
      <c r="AR484" t="s">
        <v>76</v>
      </c>
      <c r="AT484" t="s">
        <v>76</v>
      </c>
      <c r="AU484" t="s">
        <v>76</v>
      </c>
      <c r="AV484" t="s">
        <v>76</v>
      </c>
      <c r="AW484" t="s">
        <v>76</v>
      </c>
      <c r="AX484" t="s">
        <v>76</v>
      </c>
      <c r="AY484" t="s">
        <v>76</v>
      </c>
      <c r="AZ484" t="s">
        <v>76</v>
      </c>
      <c r="BR484" t="s">
        <v>76</v>
      </c>
      <c r="BS484" t="s">
        <v>76</v>
      </c>
      <c r="BT484" t="s">
        <v>76</v>
      </c>
      <c r="BU484" t="s">
        <v>76</v>
      </c>
      <c r="BV484" t="s">
        <v>76</v>
      </c>
    </row>
    <row r="485" spans="1:75" x14ac:dyDescent="0.15">
      <c r="A485">
        <v>486</v>
      </c>
      <c r="C485">
        <v>1</v>
      </c>
      <c r="D485" t="s">
        <v>78</v>
      </c>
      <c r="E485">
        <v>1225485921</v>
      </c>
      <c r="F485" t="s">
        <v>93</v>
      </c>
      <c r="G485" t="s">
        <v>101</v>
      </c>
      <c r="H485" t="s">
        <v>101</v>
      </c>
      <c r="I485" t="s">
        <v>101</v>
      </c>
      <c r="J485" t="s">
        <v>101</v>
      </c>
      <c r="K485" t="s">
        <v>101</v>
      </c>
      <c r="L485">
        <v>3</v>
      </c>
      <c r="M485" t="s">
        <v>79</v>
      </c>
      <c r="N485" t="s">
        <v>120</v>
      </c>
      <c r="O485" t="s">
        <v>371</v>
      </c>
      <c r="P485" t="s">
        <v>82</v>
      </c>
      <c r="Q485" t="s">
        <v>81</v>
      </c>
      <c r="R485" t="s">
        <v>81</v>
      </c>
      <c r="S485" t="s">
        <v>81</v>
      </c>
      <c r="T485" t="s">
        <v>81</v>
      </c>
      <c r="U485">
        <v>4</v>
      </c>
      <c r="V485">
        <v>1</v>
      </c>
      <c r="W485">
        <v>5</v>
      </c>
      <c r="X485">
        <v>1</v>
      </c>
      <c r="Y485">
        <v>5</v>
      </c>
      <c r="Z485">
        <v>5</v>
      </c>
      <c r="AA485">
        <v>5</v>
      </c>
      <c r="AJ485" t="s">
        <v>76</v>
      </c>
      <c r="AK485" t="s">
        <v>76</v>
      </c>
      <c r="AL485" t="s">
        <v>76</v>
      </c>
      <c r="AM485" t="s">
        <v>76</v>
      </c>
      <c r="AN485" t="s">
        <v>76</v>
      </c>
      <c r="AO485" t="s">
        <v>76</v>
      </c>
      <c r="AP485" t="s">
        <v>76</v>
      </c>
      <c r="AQ485" t="s">
        <v>76</v>
      </c>
      <c r="AR485" t="s">
        <v>76</v>
      </c>
      <c r="AT485" t="s">
        <v>76</v>
      </c>
      <c r="AU485" t="s">
        <v>76</v>
      </c>
      <c r="AV485" t="s">
        <v>76</v>
      </c>
      <c r="AW485" t="s">
        <v>76</v>
      </c>
      <c r="AX485" t="s">
        <v>76</v>
      </c>
      <c r="AY485" t="s">
        <v>76</v>
      </c>
      <c r="AZ485" t="s">
        <v>76</v>
      </c>
      <c r="BR485" t="s">
        <v>76</v>
      </c>
      <c r="BS485" t="s">
        <v>76</v>
      </c>
      <c r="BT485" t="s">
        <v>76</v>
      </c>
      <c r="BU485" t="s">
        <v>76</v>
      </c>
      <c r="BV485" t="s">
        <v>76</v>
      </c>
    </row>
    <row r="486" spans="1:75" x14ac:dyDescent="0.15">
      <c r="A486">
        <v>487</v>
      </c>
      <c r="B486" t="s">
        <v>77</v>
      </c>
      <c r="C486">
        <v>3</v>
      </c>
      <c r="D486" t="s">
        <v>78</v>
      </c>
      <c r="E486">
        <v>446874905</v>
      </c>
      <c r="F486">
        <v>2</v>
      </c>
      <c r="G486" t="s">
        <v>93</v>
      </c>
      <c r="H486">
        <v>4</v>
      </c>
      <c r="I486" t="s">
        <v>93</v>
      </c>
      <c r="J486">
        <v>3</v>
      </c>
      <c r="K486">
        <v>4</v>
      </c>
      <c r="L486">
        <v>2</v>
      </c>
      <c r="M486" t="s">
        <v>115</v>
      </c>
      <c r="N486" t="s">
        <v>80</v>
      </c>
      <c r="P486" t="s">
        <v>81</v>
      </c>
      <c r="Q486" t="s">
        <v>81</v>
      </c>
      <c r="R486" t="s">
        <v>82</v>
      </c>
      <c r="S486" t="s">
        <v>81</v>
      </c>
      <c r="T486" t="s">
        <v>81</v>
      </c>
      <c r="U486">
        <v>3</v>
      </c>
      <c r="V486">
        <v>4</v>
      </c>
      <c r="W486">
        <v>4</v>
      </c>
      <c r="X486">
        <v>4</v>
      </c>
      <c r="Y486">
        <v>2</v>
      </c>
      <c r="Z486">
        <v>4</v>
      </c>
      <c r="AA486">
        <v>3</v>
      </c>
      <c r="AB486" t="s">
        <v>83</v>
      </c>
      <c r="AC486">
        <v>3</v>
      </c>
      <c r="AD486">
        <v>2</v>
      </c>
      <c r="AE486">
        <v>3</v>
      </c>
      <c r="AF486">
        <v>2</v>
      </c>
      <c r="AG486">
        <v>1</v>
      </c>
      <c r="AH486">
        <v>2</v>
      </c>
      <c r="AI486">
        <v>2</v>
      </c>
      <c r="AJ486" t="s">
        <v>81</v>
      </c>
      <c r="AK486" t="s">
        <v>81</v>
      </c>
      <c r="AL486" t="s">
        <v>82</v>
      </c>
      <c r="AM486" t="s">
        <v>82</v>
      </c>
      <c r="AN486" t="s">
        <v>81</v>
      </c>
      <c r="AO486" t="s">
        <v>81</v>
      </c>
      <c r="AP486" t="s">
        <v>81</v>
      </c>
      <c r="AQ486" t="s">
        <v>81</v>
      </c>
      <c r="AR486" t="s">
        <v>81</v>
      </c>
      <c r="AT486" t="s">
        <v>81</v>
      </c>
      <c r="AU486" t="s">
        <v>81</v>
      </c>
      <c r="AV486" t="s">
        <v>81</v>
      </c>
      <c r="AW486" t="s">
        <v>81</v>
      </c>
      <c r="AX486" t="s">
        <v>81</v>
      </c>
      <c r="AY486" t="s">
        <v>81</v>
      </c>
      <c r="AZ486" t="s">
        <v>82</v>
      </c>
      <c r="BB486">
        <v>4</v>
      </c>
      <c r="BC486">
        <v>3</v>
      </c>
      <c r="BD486">
        <v>3</v>
      </c>
      <c r="BE486">
        <v>3</v>
      </c>
      <c r="BF486">
        <v>3</v>
      </c>
      <c r="BG486">
        <v>3</v>
      </c>
      <c r="BH486" t="s">
        <v>84</v>
      </c>
      <c r="BI486" t="s">
        <v>95</v>
      </c>
      <c r="BJ486" t="s">
        <v>372</v>
      </c>
      <c r="BK486" t="s">
        <v>373</v>
      </c>
      <c r="BL486" t="s">
        <v>88</v>
      </c>
      <c r="BM486" t="s">
        <v>89</v>
      </c>
      <c r="BN486" t="s">
        <v>108</v>
      </c>
      <c r="BO486" t="s">
        <v>104</v>
      </c>
      <c r="BP486" t="s">
        <v>100</v>
      </c>
      <c r="BQ486">
        <v>0</v>
      </c>
      <c r="BR486" t="s">
        <v>81</v>
      </c>
      <c r="BS486" t="s">
        <v>81</v>
      </c>
      <c r="BT486" t="s">
        <v>82</v>
      </c>
      <c r="BU486" t="s">
        <v>81</v>
      </c>
      <c r="BV486" t="s">
        <v>81</v>
      </c>
    </row>
    <row r="487" spans="1:75" x14ac:dyDescent="0.15">
      <c r="A487">
        <v>488</v>
      </c>
      <c r="B487" t="s">
        <v>77</v>
      </c>
      <c r="C487">
        <v>3</v>
      </c>
      <c r="D487" t="s">
        <v>78</v>
      </c>
      <c r="E487">
        <v>1912288063</v>
      </c>
      <c r="F487">
        <v>2</v>
      </c>
      <c r="G487">
        <v>2</v>
      </c>
      <c r="H487">
        <v>2</v>
      </c>
      <c r="I487">
        <v>3</v>
      </c>
      <c r="J487">
        <v>4</v>
      </c>
      <c r="K487">
        <v>3</v>
      </c>
      <c r="L487">
        <v>3</v>
      </c>
      <c r="M487" t="s">
        <v>79</v>
      </c>
      <c r="N487" t="s">
        <v>80</v>
      </c>
      <c r="P487" t="s">
        <v>82</v>
      </c>
      <c r="Q487" t="s">
        <v>81</v>
      </c>
      <c r="R487" t="s">
        <v>81</v>
      </c>
      <c r="S487" t="s">
        <v>81</v>
      </c>
      <c r="T487" t="s">
        <v>81</v>
      </c>
      <c r="U487">
        <v>5</v>
      </c>
      <c r="V487">
        <v>3</v>
      </c>
      <c r="W487">
        <v>1</v>
      </c>
      <c r="X487">
        <v>2</v>
      </c>
      <c r="Y487">
        <v>2</v>
      </c>
      <c r="Z487">
        <v>2</v>
      </c>
      <c r="AA487">
        <v>3</v>
      </c>
      <c r="AB487" t="s">
        <v>83</v>
      </c>
      <c r="AC487">
        <v>3</v>
      </c>
      <c r="AD487">
        <v>2</v>
      </c>
      <c r="AE487">
        <v>4</v>
      </c>
      <c r="AF487">
        <v>3</v>
      </c>
      <c r="AG487">
        <v>3</v>
      </c>
      <c r="AH487">
        <v>4</v>
      </c>
      <c r="AI487">
        <v>3</v>
      </c>
      <c r="AJ487" t="s">
        <v>82</v>
      </c>
      <c r="AK487" t="s">
        <v>81</v>
      </c>
      <c r="AL487" t="s">
        <v>81</v>
      </c>
      <c r="AM487" t="s">
        <v>81</v>
      </c>
      <c r="AN487" t="s">
        <v>81</v>
      </c>
      <c r="AO487" t="s">
        <v>81</v>
      </c>
      <c r="AP487" t="s">
        <v>81</v>
      </c>
      <c r="AQ487" t="s">
        <v>81</v>
      </c>
      <c r="AR487" t="s">
        <v>81</v>
      </c>
      <c r="AT487" t="s">
        <v>81</v>
      </c>
      <c r="AU487" t="s">
        <v>81</v>
      </c>
      <c r="AV487" t="s">
        <v>81</v>
      </c>
      <c r="AW487" t="s">
        <v>81</v>
      </c>
      <c r="AX487" t="s">
        <v>82</v>
      </c>
      <c r="AY487" t="s">
        <v>82</v>
      </c>
      <c r="AZ487" t="s">
        <v>81</v>
      </c>
      <c r="BB487">
        <v>4</v>
      </c>
      <c r="BC487">
        <v>4</v>
      </c>
      <c r="BD487">
        <v>3</v>
      </c>
      <c r="BE487">
        <v>4</v>
      </c>
      <c r="BF487">
        <v>4</v>
      </c>
      <c r="BG487">
        <v>4</v>
      </c>
      <c r="BH487" t="s">
        <v>84</v>
      </c>
      <c r="BI487" t="s">
        <v>95</v>
      </c>
      <c r="BJ487" t="s">
        <v>225</v>
      </c>
      <c r="BK487" t="s">
        <v>374</v>
      </c>
      <c r="BL487" t="s">
        <v>88</v>
      </c>
      <c r="BM487" t="s">
        <v>89</v>
      </c>
      <c r="BN487" t="s">
        <v>99</v>
      </c>
      <c r="BO487" t="s">
        <v>104</v>
      </c>
      <c r="BP487" t="s">
        <v>100</v>
      </c>
      <c r="BQ487">
        <v>0</v>
      </c>
      <c r="BR487" t="s">
        <v>82</v>
      </c>
      <c r="BS487" t="s">
        <v>81</v>
      </c>
      <c r="BT487" t="s">
        <v>81</v>
      </c>
      <c r="BU487" t="s">
        <v>81</v>
      </c>
      <c r="BV487" t="s">
        <v>81</v>
      </c>
    </row>
    <row r="488" spans="1:75" x14ac:dyDescent="0.15">
      <c r="A488">
        <v>489</v>
      </c>
      <c r="B488" t="s">
        <v>77</v>
      </c>
      <c r="C488">
        <v>3</v>
      </c>
      <c r="D488" t="s">
        <v>78</v>
      </c>
      <c r="E488">
        <v>1576240710</v>
      </c>
      <c r="F488">
        <v>4</v>
      </c>
      <c r="G488">
        <v>4</v>
      </c>
      <c r="H488">
        <v>4</v>
      </c>
      <c r="I488">
        <v>3</v>
      </c>
      <c r="J488">
        <v>2</v>
      </c>
      <c r="K488" t="s">
        <v>101</v>
      </c>
      <c r="L488">
        <v>4</v>
      </c>
      <c r="M488" t="s">
        <v>105</v>
      </c>
      <c r="N488" t="s">
        <v>172</v>
      </c>
      <c r="P488" t="s">
        <v>81</v>
      </c>
      <c r="Q488" t="s">
        <v>81</v>
      </c>
      <c r="R488" t="s">
        <v>82</v>
      </c>
      <c r="S488" t="s">
        <v>81</v>
      </c>
      <c r="T488" t="s">
        <v>81</v>
      </c>
      <c r="U488">
        <v>4</v>
      </c>
      <c r="V488">
        <v>4</v>
      </c>
      <c r="W488">
        <v>1</v>
      </c>
      <c r="X488">
        <v>4</v>
      </c>
      <c r="Y488">
        <v>3</v>
      </c>
      <c r="Z488">
        <v>2</v>
      </c>
      <c r="AA488">
        <v>1</v>
      </c>
      <c r="AB488" t="s">
        <v>83</v>
      </c>
      <c r="AC488">
        <v>4</v>
      </c>
      <c r="AD488">
        <v>4</v>
      </c>
      <c r="AE488">
        <v>4</v>
      </c>
      <c r="AF488">
        <v>3</v>
      </c>
      <c r="AG488">
        <v>3</v>
      </c>
      <c r="AH488">
        <v>5</v>
      </c>
      <c r="AI488">
        <v>5</v>
      </c>
      <c r="AJ488" t="s">
        <v>81</v>
      </c>
      <c r="AK488" t="s">
        <v>81</v>
      </c>
      <c r="AL488" t="s">
        <v>81</v>
      </c>
      <c r="AM488" t="s">
        <v>81</v>
      </c>
      <c r="AN488" t="s">
        <v>81</v>
      </c>
      <c r="AO488" t="s">
        <v>81</v>
      </c>
      <c r="AP488" t="s">
        <v>81</v>
      </c>
      <c r="AQ488" t="s">
        <v>81</v>
      </c>
      <c r="AR488" t="s">
        <v>81</v>
      </c>
      <c r="AS488" t="s">
        <v>375</v>
      </c>
      <c r="AT488" t="s">
        <v>81</v>
      </c>
      <c r="AU488" t="s">
        <v>82</v>
      </c>
      <c r="AV488" t="s">
        <v>82</v>
      </c>
      <c r="AW488" t="s">
        <v>81</v>
      </c>
      <c r="AX488" t="s">
        <v>81</v>
      </c>
      <c r="AY488" t="s">
        <v>81</v>
      </c>
      <c r="AZ488" t="s">
        <v>81</v>
      </c>
      <c r="BB488">
        <v>4</v>
      </c>
      <c r="BC488">
        <v>4</v>
      </c>
      <c r="BD488">
        <v>2</v>
      </c>
      <c r="BE488">
        <v>4</v>
      </c>
      <c r="BF488">
        <v>4</v>
      </c>
      <c r="BG488">
        <v>2</v>
      </c>
      <c r="BH488" t="s">
        <v>84</v>
      </c>
      <c r="BI488" t="s">
        <v>95</v>
      </c>
      <c r="BJ488" t="s">
        <v>360</v>
      </c>
      <c r="BK488" t="s">
        <v>376</v>
      </c>
      <c r="BL488" t="s">
        <v>88</v>
      </c>
      <c r="BM488" t="s">
        <v>89</v>
      </c>
      <c r="BN488" t="s">
        <v>90</v>
      </c>
      <c r="BO488" t="s">
        <v>104</v>
      </c>
      <c r="BP488" t="s">
        <v>92</v>
      </c>
      <c r="BQ488">
        <v>0</v>
      </c>
      <c r="BR488" t="s">
        <v>81</v>
      </c>
      <c r="BS488" t="s">
        <v>81</v>
      </c>
      <c r="BT488" t="s">
        <v>82</v>
      </c>
      <c r="BU488" t="s">
        <v>81</v>
      </c>
      <c r="BV488" t="s">
        <v>81</v>
      </c>
    </row>
    <row r="489" spans="1:75" x14ac:dyDescent="0.15">
      <c r="A489">
        <v>490</v>
      </c>
      <c r="C489">
        <v>0</v>
      </c>
      <c r="D489" t="s">
        <v>75</v>
      </c>
      <c r="E489">
        <v>1931115767</v>
      </c>
      <c r="P489" t="s">
        <v>81</v>
      </c>
      <c r="Q489" t="s">
        <v>81</v>
      </c>
      <c r="R489" t="s">
        <v>81</v>
      </c>
      <c r="S489" t="s">
        <v>81</v>
      </c>
      <c r="T489" t="s">
        <v>81</v>
      </c>
      <c r="AJ489" t="s">
        <v>76</v>
      </c>
      <c r="AK489" t="s">
        <v>76</v>
      </c>
      <c r="AL489" t="s">
        <v>76</v>
      </c>
      <c r="AM489" t="s">
        <v>76</v>
      </c>
      <c r="AN489" t="s">
        <v>76</v>
      </c>
      <c r="AO489" t="s">
        <v>76</v>
      </c>
      <c r="AP489" t="s">
        <v>76</v>
      </c>
      <c r="AQ489" t="s">
        <v>76</v>
      </c>
      <c r="AR489" t="s">
        <v>76</v>
      </c>
      <c r="AT489" t="s">
        <v>76</v>
      </c>
      <c r="AU489" t="s">
        <v>76</v>
      </c>
      <c r="AV489" t="s">
        <v>76</v>
      </c>
      <c r="AW489" t="s">
        <v>76</v>
      </c>
      <c r="AX489" t="s">
        <v>76</v>
      </c>
      <c r="AY489" t="s">
        <v>76</v>
      </c>
      <c r="AZ489" t="s">
        <v>76</v>
      </c>
      <c r="BR489" t="s">
        <v>76</v>
      </c>
      <c r="BS489" t="s">
        <v>76</v>
      </c>
      <c r="BT489" t="s">
        <v>76</v>
      </c>
      <c r="BU489" t="s">
        <v>76</v>
      </c>
      <c r="BV489" t="s">
        <v>76</v>
      </c>
    </row>
    <row r="490" spans="1:75" x14ac:dyDescent="0.15">
      <c r="A490">
        <v>491</v>
      </c>
      <c r="C490">
        <v>1</v>
      </c>
      <c r="D490" t="s">
        <v>78</v>
      </c>
      <c r="E490">
        <v>757125430</v>
      </c>
      <c r="F490">
        <v>2</v>
      </c>
      <c r="G490">
        <v>4</v>
      </c>
      <c r="H490">
        <v>4</v>
      </c>
      <c r="I490">
        <v>3</v>
      </c>
      <c r="J490">
        <v>2</v>
      </c>
      <c r="K490">
        <v>2</v>
      </c>
      <c r="L490">
        <v>4</v>
      </c>
      <c r="M490" t="s">
        <v>79</v>
      </c>
      <c r="N490" t="s">
        <v>128</v>
      </c>
      <c r="P490" t="s">
        <v>82</v>
      </c>
      <c r="Q490" t="s">
        <v>81</v>
      </c>
      <c r="R490" t="s">
        <v>81</v>
      </c>
      <c r="S490" t="s">
        <v>81</v>
      </c>
      <c r="T490" t="s">
        <v>81</v>
      </c>
      <c r="U490">
        <v>5</v>
      </c>
      <c r="V490">
        <v>4</v>
      </c>
      <c r="W490">
        <v>1</v>
      </c>
      <c r="X490">
        <v>5</v>
      </c>
      <c r="Y490">
        <v>2</v>
      </c>
      <c r="Z490">
        <v>3</v>
      </c>
      <c r="AA490">
        <v>5</v>
      </c>
      <c r="AJ490" t="s">
        <v>76</v>
      </c>
      <c r="AK490" t="s">
        <v>76</v>
      </c>
      <c r="AL490" t="s">
        <v>76</v>
      </c>
      <c r="AM490" t="s">
        <v>76</v>
      </c>
      <c r="AN490" t="s">
        <v>76</v>
      </c>
      <c r="AO490" t="s">
        <v>76</v>
      </c>
      <c r="AP490" t="s">
        <v>76</v>
      </c>
      <c r="AQ490" t="s">
        <v>76</v>
      </c>
      <c r="AR490" t="s">
        <v>76</v>
      </c>
      <c r="AT490" t="s">
        <v>76</v>
      </c>
      <c r="AU490" t="s">
        <v>76</v>
      </c>
      <c r="AV490" t="s">
        <v>76</v>
      </c>
      <c r="AW490" t="s">
        <v>76</v>
      </c>
      <c r="AX490" t="s">
        <v>76</v>
      </c>
      <c r="AY490" t="s">
        <v>76</v>
      </c>
      <c r="AZ490" t="s">
        <v>76</v>
      </c>
      <c r="BR490" t="s">
        <v>76</v>
      </c>
      <c r="BS490" t="s">
        <v>76</v>
      </c>
      <c r="BT490" t="s">
        <v>76</v>
      </c>
      <c r="BU490" t="s">
        <v>76</v>
      </c>
      <c r="BV490" t="s">
        <v>76</v>
      </c>
    </row>
    <row r="491" spans="1:75" x14ac:dyDescent="0.15">
      <c r="A491">
        <v>492</v>
      </c>
      <c r="C491">
        <v>1</v>
      </c>
      <c r="D491" t="s">
        <v>78</v>
      </c>
      <c r="E491">
        <v>1141472497</v>
      </c>
      <c r="F491">
        <v>2</v>
      </c>
      <c r="G491">
        <v>3</v>
      </c>
      <c r="H491">
        <v>3</v>
      </c>
      <c r="I491">
        <v>3</v>
      </c>
      <c r="J491">
        <v>3</v>
      </c>
      <c r="K491">
        <v>4</v>
      </c>
      <c r="L491">
        <v>4</v>
      </c>
      <c r="M491" t="s">
        <v>79</v>
      </c>
      <c r="N491" t="s">
        <v>120</v>
      </c>
      <c r="P491" t="s">
        <v>81</v>
      </c>
      <c r="Q491" t="s">
        <v>81</v>
      </c>
      <c r="R491" t="s">
        <v>82</v>
      </c>
      <c r="S491" t="s">
        <v>81</v>
      </c>
      <c r="T491" t="s">
        <v>81</v>
      </c>
      <c r="U491">
        <v>5</v>
      </c>
      <c r="V491">
        <v>4</v>
      </c>
      <c r="W491">
        <v>4</v>
      </c>
      <c r="X491">
        <v>3</v>
      </c>
      <c r="Y491">
        <v>1</v>
      </c>
      <c r="Z491">
        <v>4</v>
      </c>
      <c r="AA491">
        <v>4</v>
      </c>
      <c r="AJ491" t="s">
        <v>76</v>
      </c>
      <c r="AK491" t="s">
        <v>76</v>
      </c>
      <c r="AL491" t="s">
        <v>76</v>
      </c>
      <c r="AM491" t="s">
        <v>76</v>
      </c>
      <c r="AN491" t="s">
        <v>76</v>
      </c>
      <c r="AO491" t="s">
        <v>76</v>
      </c>
      <c r="AP491" t="s">
        <v>76</v>
      </c>
      <c r="AQ491" t="s">
        <v>76</v>
      </c>
      <c r="AR491" t="s">
        <v>76</v>
      </c>
      <c r="AT491" t="s">
        <v>76</v>
      </c>
      <c r="AU491" t="s">
        <v>76</v>
      </c>
      <c r="AV491" t="s">
        <v>76</v>
      </c>
      <c r="AW491" t="s">
        <v>76</v>
      </c>
      <c r="AX491" t="s">
        <v>76</v>
      </c>
      <c r="AY491" t="s">
        <v>76</v>
      </c>
      <c r="AZ491" t="s">
        <v>76</v>
      </c>
      <c r="BR491" t="s">
        <v>76</v>
      </c>
      <c r="BS491" t="s">
        <v>76</v>
      </c>
      <c r="BT491" t="s">
        <v>76</v>
      </c>
      <c r="BU491" t="s">
        <v>76</v>
      </c>
      <c r="BV491" t="s">
        <v>76</v>
      </c>
    </row>
    <row r="492" spans="1:75" x14ac:dyDescent="0.15">
      <c r="A492">
        <v>493</v>
      </c>
      <c r="B492" t="s">
        <v>77</v>
      </c>
      <c r="C492">
        <v>3</v>
      </c>
      <c r="D492" t="s">
        <v>78</v>
      </c>
      <c r="E492">
        <v>758736737</v>
      </c>
      <c r="F492">
        <v>2</v>
      </c>
      <c r="G492" t="s">
        <v>101</v>
      </c>
      <c r="H492" t="s">
        <v>101</v>
      </c>
      <c r="I492">
        <v>3</v>
      </c>
      <c r="J492" t="s">
        <v>93</v>
      </c>
      <c r="K492">
        <v>2</v>
      </c>
      <c r="L492">
        <v>4</v>
      </c>
      <c r="M492" t="s">
        <v>79</v>
      </c>
      <c r="N492" t="s">
        <v>128</v>
      </c>
      <c r="P492" t="s">
        <v>82</v>
      </c>
      <c r="Q492" t="s">
        <v>81</v>
      </c>
      <c r="R492" t="s">
        <v>81</v>
      </c>
      <c r="S492" t="s">
        <v>81</v>
      </c>
      <c r="T492" t="s">
        <v>81</v>
      </c>
      <c r="U492">
        <v>5</v>
      </c>
      <c r="V492">
        <v>3</v>
      </c>
      <c r="W492">
        <v>1</v>
      </c>
      <c r="X492">
        <v>3</v>
      </c>
      <c r="Y492">
        <v>3</v>
      </c>
      <c r="Z492">
        <v>3</v>
      </c>
      <c r="AA492">
        <v>1</v>
      </c>
      <c r="AB492" t="s">
        <v>83</v>
      </c>
      <c r="AC492">
        <v>2</v>
      </c>
      <c r="AD492">
        <v>3</v>
      </c>
      <c r="AE492">
        <v>3</v>
      </c>
      <c r="AF492">
        <v>5</v>
      </c>
      <c r="AG492">
        <v>5</v>
      </c>
      <c r="AH492">
        <v>5</v>
      </c>
      <c r="AI492">
        <v>5</v>
      </c>
      <c r="AJ492" t="s">
        <v>82</v>
      </c>
      <c r="AK492" t="s">
        <v>81</v>
      </c>
      <c r="AL492" t="s">
        <v>81</v>
      </c>
      <c r="AM492" t="s">
        <v>81</v>
      </c>
      <c r="AN492" t="s">
        <v>81</v>
      </c>
      <c r="AO492" t="s">
        <v>81</v>
      </c>
      <c r="AP492" t="s">
        <v>81</v>
      </c>
      <c r="AQ492" t="s">
        <v>81</v>
      </c>
      <c r="AR492" t="s">
        <v>81</v>
      </c>
      <c r="AT492" t="s">
        <v>81</v>
      </c>
      <c r="AU492" t="s">
        <v>81</v>
      </c>
      <c r="AV492" t="s">
        <v>81</v>
      </c>
      <c r="AW492" t="s">
        <v>81</v>
      </c>
      <c r="AX492" t="s">
        <v>81</v>
      </c>
      <c r="AY492" t="s">
        <v>81</v>
      </c>
      <c r="AZ492" t="s">
        <v>82</v>
      </c>
      <c r="BC492">
        <v>4</v>
      </c>
      <c r="BD492">
        <v>5</v>
      </c>
      <c r="BE492">
        <v>3</v>
      </c>
      <c r="BF492">
        <v>3</v>
      </c>
      <c r="BG492">
        <v>3</v>
      </c>
      <c r="BH492" t="s">
        <v>84</v>
      </c>
      <c r="BI492" t="s">
        <v>95</v>
      </c>
      <c r="BJ492" t="s">
        <v>313</v>
      </c>
      <c r="BK492" t="s">
        <v>313</v>
      </c>
      <c r="BL492" t="s">
        <v>97</v>
      </c>
      <c r="BM492" t="s">
        <v>98</v>
      </c>
      <c r="BN492" t="s">
        <v>108</v>
      </c>
      <c r="BO492" t="s">
        <v>104</v>
      </c>
      <c r="BP492" t="s">
        <v>141</v>
      </c>
      <c r="BQ492">
        <v>0</v>
      </c>
      <c r="BR492" t="s">
        <v>82</v>
      </c>
      <c r="BS492" t="s">
        <v>81</v>
      </c>
      <c r="BT492" t="s">
        <v>81</v>
      </c>
      <c r="BU492" t="s">
        <v>81</v>
      </c>
      <c r="BV492" t="s">
        <v>81</v>
      </c>
    </row>
    <row r="493" spans="1:75" x14ac:dyDescent="0.15">
      <c r="A493">
        <v>494</v>
      </c>
      <c r="B493" t="s">
        <v>77</v>
      </c>
      <c r="C493">
        <v>3</v>
      </c>
      <c r="D493" t="s">
        <v>78</v>
      </c>
      <c r="E493">
        <v>2002914966</v>
      </c>
      <c r="F493">
        <v>4</v>
      </c>
      <c r="G493">
        <v>3</v>
      </c>
      <c r="H493">
        <v>3</v>
      </c>
      <c r="I493">
        <v>4</v>
      </c>
      <c r="J493">
        <v>4</v>
      </c>
      <c r="K493" t="s">
        <v>101</v>
      </c>
      <c r="L493">
        <v>4</v>
      </c>
      <c r="M493" t="s">
        <v>105</v>
      </c>
      <c r="N493" t="s">
        <v>80</v>
      </c>
      <c r="P493" t="s">
        <v>81</v>
      </c>
      <c r="Q493" t="s">
        <v>81</v>
      </c>
      <c r="R493" t="s">
        <v>81</v>
      </c>
      <c r="S493" t="s">
        <v>81</v>
      </c>
      <c r="T493" t="s">
        <v>82</v>
      </c>
      <c r="U493">
        <v>3</v>
      </c>
      <c r="V493">
        <v>5</v>
      </c>
      <c r="W493">
        <v>4</v>
      </c>
      <c r="X493">
        <v>4</v>
      </c>
      <c r="Y493">
        <v>4</v>
      </c>
      <c r="AB493" t="s">
        <v>153</v>
      </c>
      <c r="AC493">
        <v>4</v>
      </c>
      <c r="AD493">
        <v>4</v>
      </c>
      <c r="AE493">
        <v>4</v>
      </c>
      <c r="AG493">
        <v>3</v>
      </c>
      <c r="AH493">
        <v>4</v>
      </c>
      <c r="AI493">
        <v>4</v>
      </c>
      <c r="AJ493" t="s">
        <v>81</v>
      </c>
      <c r="AK493" t="s">
        <v>81</v>
      </c>
      <c r="AL493" t="s">
        <v>81</v>
      </c>
      <c r="AM493" t="s">
        <v>81</v>
      </c>
      <c r="AN493" t="s">
        <v>81</v>
      </c>
      <c r="AO493" t="s">
        <v>81</v>
      </c>
      <c r="AP493" t="s">
        <v>82</v>
      </c>
      <c r="AQ493" t="s">
        <v>81</v>
      </c>
      <c r="AR493" t="s">
        <v>81</v>
      </c>
      <c r="AT493" t="s">
        <v>81</v>
      </c>
      <c r="AU493" t="s">
        <v>82</v>
      </c>
      <c r="AV493" t="s">
        <v>81</v>
      </c>
      <c r="AW493" t="s">
        <v>81</v>
      </c>
      <c r="AX493" t="s">
        <v>82</v>
      </c>
      <c r="AY493" t="s">
        <v>82</v>
      </c>
      <c r="AZ493" t="s">
        <v>81</v>
      </c>
      <c r="BB493">
        <v>4</v>
      </c>
      <c r="BC493">
        <v>4</v>
      </c>
      <c r="BD493">
        <v>4</v>
      </c>
      <c r="BE493">
        <v>5</v>
      </c>
      <c r="BF493">
        <v>4</v>
      </c>
      <c r="BG493">
        <v>4</v>
      </c>
      <c r="BH493" t="s">
        <v>84</v>
      </c>
      <c r="BI493" t="s">
        <v>85</v>
      </c>
      <c r="BJ493" t="s">
        <v>377</v>
      </c>
      <c r="BK493" t="s">
        <v>378</v>
      </c>
      <c r="BL493" t="s">
        <v>88</v>
      </c>
      <c r="BM493" t="s">
        <v>89</v>
      </c>
      <c r="BN493" t="s">
        <v>90</v>
      </c>
      <c r="BO493" t="s">
        <v>104</v>
      </c>
      <c r="BP493" t="s">
        <v>92</v>
      </c>
      <c r="BQ493">
        <v>0</v>
      </c>
      <c r="BR493" t="s">
        <v>82</v>
      </c>
      <c r="BS493" t="s">
        <v>81</v>
      </c>
      <c r="BT493" t="s">
        <v>81</v>
      </c>
      <c r="BU493" t="s">
        <v>81</v>
      </c>
      <c r="BV493" t="s">
        <v>81</v>
      </c>
    </row>
    <row r="494" spans="1:75" x14ac:dyDescent="0.15">
      <c r="A494">
        <v>495</v>
      </c>
      <c r="D494" t="s">
        <v>78</v>
      </c>
      <c r="E494">
        <v>108522034</v>
      </c>
      <c r="P494" t="s">
        <v>76</v>
      </c>
      <c r="Q494" t="s">
        <v>76</v>
      </c>
      <c r="R494" t="s">
        <v>76</v>
      </c>
      <c r="S494" t="s">
        <v>76</v>
      </c>
      <c r="T494" t="s">
        <v>76</v>
      </c>
      <c r="AJ494" t="s">
        <v>76</v>
      </c>
      <c r="AK494" t="s">
        <v>76</v>
      </c>
      <c r="AL494" t="s">
        <v>76</v>
      </c>
      <c r="AM494" t="s">
        <v>76</v>
      </c>
      <c r="AN494" t="s">
        <v>76</v>
      </c>
      <c r="AO494" t="s">
        <v>76</v>
      </c>
      <c r="AP494" t="s">
        <v>76</v>
      </c>
      <c r="AQ494" t="s">
        <v>76</v>
      </c>
      <c r="AR494" t="s">
        <v>76</v>
      </c>
      <c r="AT494" t="s">
        <v>76</v>
      </c>
      <c r="AU494" t="s">
        <v>76</v>
      </c>
      <c r="AV494" t="s">
        <v>76</v>
      </c>
      <c r="AW494" t="s">
        <v>76</v>
      </c>
      <c r="AX494" t="s">
        <v>76</v>
      </c>
      <c r="AY494" t="s">
        <v>76</v>
      </c>
      <c r="AZ494" t="s">
        <v>76</v>
      </c>
      <c r="BR494" t="s">
        <v>76</v>
      </c>
      <c r="BS494" t="s">
        <v>76</v>
      </c>
      <c r="BT494" t="s">
        <v>76</v>
      </c>
      <c r="BU494" t="s">
        <v>76</v>
      </c>
      <c r="BV494" t="s">
        <v>76</v>
      </c>
    </row>
    <row r="495" spans="1:75" x14ac:dyDescent="0.15">
      <c r="A495">
        <v>496</v>
      </c>
      <c r="C495">
        <v>0</v>
      </c>
      <c r="D495" t="s">
        <v>78</v>
      </c>
      <c r="E495">
        <v>117509428</v>
      </c>
      <c r="P495" t="s">
        <v>81</v>
      </c>
      <c r="Q495" t="s">
        <v>81</v>
      </c>
      <c r="R495" t="s">
        <v>81</v>
      </c>
      <c r="S495" t="s">
        <v>81</v>
      </c>
      <c r="T495" t="s">
        <v>81</v>
      </c>
      <c r="AJ495" t="s">
        <v>76</v>
      </c>
      <c r="AK495" t="s">
        <v>76</v>
      </c>
      <c r="AL495" t="s">
        <v>76</v>
      </c>
      <c r="AM495" t="s">
        <v>76</v>
      </c>
      <c r="AN495" t="s">
        <v>76</v>
      </c>
      <c r="AO495" t="s">
        <v>76</v>
      </c>
      <c r="AP495" t="s">
        <v>76</v>
      </c>
      <c r="AQ495" t="s">
        <v>76</v>
      </c>
      <c r="AR495" t="s">
        <v>76</v>
      </c>
      <c r="AT495" t="s">
        <v>76</v>
      </c>
      <c r="AU495" t="s">
        <v>76</v>
      </c>
      <c r="AV495" t="s">
        <v>76</v>
      </c>
      <c r="AW495" t="s">
        <v>76</v>
      </c>
      <c r="AX495" t="s">
        <v>76</v>
      </c>
      <c r="AY495" t="s">
        <v>76</v>
      </c>
      <c r="AZ495" t="s">
        <v>76</v>
      </c>
      <c r="BR495" t="s">
        <v>76</v>
      </c>
      <c r="BS495" t="s">
        <v>76</v>
      </c>
      <c r="BT495" t="s">
        <v>76</v>
      </c>
      <c r="BU495" t="s">
        <v>76</v>
      </c>
      <c r="BV495" t="s">
        <v>76</v>
      </c>
    </row>
    <row r="496" spans="1:75" x14ac:dyDescent="0.15">
      <c r="A496">
        <v>497</v>
      </c>
      <c r="B496" t="s">
        <v>77</v>
      </c>
      <c r="C496">
        <v>3</v>
      </c>
      <c r="D496" t="s">
        <v>78</v>
      </c>
      <c r="E496">
        <v>1412832409</v>
      </c>
      <c r="F496" t="s">
        <v>93</v>
      </c>
      <c r="G496" t="s">
        <v>101</v>
      </c>
      <c r="H496">
        <v>3</v>
      </c>
      <c r="I496" t="s">
        <v>93</v>
      </c>
      <c r="J496" t="s">
        <v>93</v>
      </c>
      <c r="K496">
        <v>4</v>
      </c>
      <c r="L496">
        <v>3</v>
      </c>
      <c r="M496" t="s">
        <v>115</v>
      </c>
      <c r="N496" t="s">
        <v>80</v>
      </c>
      <c r="P496" t="s">
        <v>81</v>
      </c>
      <c r="Q496" t="s">
        <v>81</v>
      </c>
      <c r="R496" t="s">
        <v>82</v>
      </c>
      <c r="S496" t="s">
        <v>81</v>
      </c>
      <c r="T496" t="s">
        <v>81</v>
      </c>
      <c r="U496">
        <v>4</v>
      </c>
      <c r="V496">
        <v>5</v>
      </c>
      <c r="W496">
        <v>3</v>
      </c>
      <c r="X496">
        <v>3</v>
      </c>
      <c r="Y496">
        <v>2</v>
      </c>
      <c r="Z496">
        <v>4</v>
      </c>
      <c r="AA496">
        <v>5</v>
      </c>
      <c r="AB496" t="s">
        <v>83</v>
      </c>
      <c r="AC496">
        <v>5</v>
      </c>
      <c r="AD496">
        <v>4</v>
      </c>
      <c r="AE496">
        <v>2</v>
      </c>
      <c r="AF496">
        <v>5</v>
      </c>
      <c r="AG496">
        <v>5</v>
      </c>
      <c r="AH496">
        <v>4</v>
      </c>
      <c r="AI496">
        <v>3</v>
      </c>
      <c r="AJ496" t="s">
        <v>82</v>
      </c>
      <c r="AK496" t="s">
        <v>81</v>
      </c>
      <c r="AL496" t="s">
        <v>81</v>
      </c>
      <c r="AM496" t="s">
        <v>81</v>
      </c>
      <c r="AN496" t="s">
        <v>81</v>
      </c>
      <c r="AO496" t="s">
        <v>81</v>
      </c>
      <c r="AP496" t="s">
        <v>82</v>
      </c>
      <c r="AQ496" t="s">
        <v>81</v>
      </c>
      <c r="AR496" t="s">
        <v>81</v>
      </c>
      <c r="AT496" t="s">
        <v>81</v>
      </c>
      <c r="AU496" t="s">
        <v>81</v>
      </c>
      <c r="AV496" t="s">
        <v>81</v>
      </c>
      <c r="AW496" t="s">
        <v>81</v>
      </c>
      <c r="AX496" t="s">
        <v>82</v>
      </c>
      <c r="AY496" t="s">
        <v>81</v>
      </c>
      <c r="AZ496" t="s">
        <v>81</v>
      </c>
      <c r="BB496">
        <v>5</v>
      </c>
      <c r="BC496">
        <v>4</v>
      </c>
      <c r="BD496">
        <v>2</v>
      </c>
      <c r="BE496">
        <v>4</v>
      </c>
      <c r="BF496">
        <v>4</v>
      </c>
      <c r="BG496">
        <v>4</v>
      </c>
      <c r="BH496" t="s">
        <v>84</v>
      </c>
      <c r="BI496" t="s">
        <v>85</v>
      </c>
      <c r="BJ496" t="s">
        <v>379</v>
      </c>
      <c r="BK496" t="s">
        <v>87</v>
      </c>
      <c r="BL496" t="s">
        <v>97</v>
      </c>
      <c r="BM496" t="s">
        <v>98</v>
      </c>
      <c r="BN496" t="s">
        <v>90</v>
      </c>
      <c r="BO496" t="s">
        <v>169</v>
      </c>
      <c r="BP496" t="s">
        <v>92</v>
      </c>
      <c r="BQ496">
        <v>0</v>
      </c>
      <c r="BR496" t="s">
        <v>81</v>
      </c>
      <c r="BS496" t="s">
        <v>81</v>
      </c>
      <c r="BT496" t="s">
        <v>81</v>
      </c>
      <c r="BU496" t="s">
        <v>81</v>
      </c>
      <c r="BV496" t="s">
        <v>81</v>
      </c>
      <c r="BW496" t="s">
        <v>380</v>
      </c>
    </row>
    <row r="497" spans="1:74" x14ac:dyDescent="0.15">
      <c r="A497">
        <v>498</v>
      </c>
      <c r="B497" t="s">
        <v>77</v>
      </c>
      <c r="C497">
        <v>3</v>
      </c>
      <c r="D497" t="s">
        <v>78</v>
      </c>
      <c r="E497">
        <v>1397473472</v>
      </c>
      <c r="F497">
        <v>3</v>
      </c>
      <c r="G497">
        <v>4</v>
      </c>
      <c r="H497">
        <v>2</v>
      </c>
      <c r="I497">
        <v>3</v>
      </c>
      <c r="J497" t="s">
        <v>101</v>
      </c>
      <c r="K497" t="s">
        <v>101</v>
      </c>
      <c r="L497">
        <v>3</v>
      </c>
      <c r="M497" t="s">
        <v>105</v>
      </c>
      <c r="N497" t="s">
        <v>128</v>
      </c>
      <c r="P497" t="s">
        <v>81</v>
      </c>
      <c r="Q497" t="s">
        <v>81</v>
      </c>
      <c r="R497" t="s">
        <v>81</v>
      </c>
      <c r="S497" t="s">
        <v>81</v>
      </c>
      <c r="T497" t="s">
        <v>82</v>
      </c>
      <c r="U497">
        <v>2</v>
      </c>
      <c r="V497">
        <v>5</v>
      </c>
      <c r="W497">
        <v>1</v>
      </c>
      <c r="X497">
        <v>3</v>
      </c>
      <c r="Y497">
        <v>3</v>
      </c>
      <c r="Z497">
        <v>3</v>
      </c>
      <c r="AA497">
        <v>1</v>
      </c>
      <c r="AB497" t="s">
        <v>83</v>
      </c>
      <c r="AC497">
        <v>2</v>
      </c>
      <c r="AD497">
        <v>1</v>
      </c>
      <c r="AE497">
        <v>4</v>
      </c>
      <c r="AF497">
        <v>5</v>
      </c>
      <c r="AG497">
        <v>5</v>
      </c>
      <c r="AH497">
        <v>2</v>
      </c>
      <c r="AI497">
        <v>1</v>
      </c>
      <c r="AJ497" t="s">
        <v>81</v>
      </c>
      <c r="AK497" t="s">
        <v>81</v>
      </c>
      <c r="AL497" t="s">
        <v>82</v>
      </c>
      <c r="AM497" t="s">
        <v>81</v>
      </c>
      <c r="AN497" t="s">
        <v>81</v>
      </c>
      <c r="AO497" t="s">
        <v>81</v>
      </c>
      <c r="AP497" t="s">
        <v>81</v>
      </c>
      <c r="AQ497" t="s">
        <v>81</v>
      </c>
      <c r="AR497" t="s">
        <v>81</v>
      </c>
      <c r="AT497" t="s">
        <v>81</v>
      </c>
      <c r="AU497" t="s">
        <v>81</v>
      </c>
      <c r="AV497" t="s">
        <v>81</v>
      </c>
      <c r="AW497" t="s">
        <v>82</v>
      </c>
      <c r="AX497" t="s">
        <v>81</v>
      </c>
      <c r="AY497" t="s">
        <v>81</v>
      </c>
      <c r="AZ497" t="s">
        <v>81</v>
      </c>
      <c r="BB497">
        <v>4</v>
      </c>
      <c r="BC497">
        <v>4</v>
      </c>
      <c r="BD497">
        <v>4</v>
      </c>
      <c r="BE497">
        <v>3</v>
      </c>
      <c r="BF497">
        <v>4</v>
      </c>
      <c r="BG497">
        <v>5</v>
      </c>
      <c r="BH497" t="s">
        <v>111</v>
      </c>
      <c r="BI497" t="s">
        <v>95</v>
      </c>
      <c r="BJ497" t="s">
        <v>225</v>
      </c>
      <c r="BK497" t="s">
        <v>381</v>
      </c>
      <c r="BL497" t="s">
        <v>97</v>
      </c>
      <c r="BM497" t="s">
        <v>117</v>
      </c>
      <c r="BN497" t="s">
        <v>90</v>
      </c>
      <c r="BO497" t="s">
        <v>124</v>
      </c>
      <c r="BP497" t="s">
        <v>92</v>
      </c>
      <c r="BQ497">
        <v>0</v>
      </c>
      <c r="BR497" t="s">
        <v>82</v>
      </c>
      <c r="BS497" t="s">
        <v>81</v>
      </c>
      <c r="BT497" t="s">
        <v>81</v>
      </c>
      <c r="BU497" t="s">
        <v>81</v>
      </c>
      <c r="BV497" t="s">
        <v>81</v>
      </c>
    </row>
    <row r="498" spans="1:74" x14ac:dyDescent="0.15">
      <c r="A498">
        <v>499</v>
      </c>
      <c r="B498" t="s">
        <v>77</v>
      </c>
      <c r="C498">
        <v>3</v>
      </c>
      <c r="D498" t="s">
        <v>78</v>
      </c>
      <c r="E498">
        <v>1452942050</v>
      </c>
      <c r="F498">
        <v>4</v>
      </c>
      <c r="G498" t="s">
        <v>101</v>
      </c>
      <c r="H498">
        <v>4</v>
      </c>
      <c r="I498">
        <v>3</v>
      </c>
      <c r="J498">
        <v>3</v>
      </c>
      <c r="K498">
        <v>2</v>
      </c>
      <c r="L498" t="s">
        <v>101</v>
      </c>
      <c r="M498" t="s">
        <v>79</v>
      </c>
      <c r="N498" t="s">
        <v>172</v>
      </c>
      <c r="P498" t="s">
        <v>82</v>
      </c>
      <c r="Q498" t="s">
        <v>81</v>
      </c>
      <c r="R498" t="s">
        <v>81</v>
      </c>
      <c r="S498" t="s">
        <v>81</v>
      </c>
      <c r="T498" t="s">
        <v>81</v>
      </c>
      <c r="U498">
        <v>4</v>
      </c>
      <c r="V498">
        <v>4</v>
      </c>
      <c r="W498">
        <v>2</v>
      </c>
      <c r="X498">
        <v>4</v>
      </c>
      <c r="Y498">
        <v>3</v>
      </c>
      <c r="Z498">
        <v>3</v>
      </c>
      <c r="AA498">
        <v>3</v>
      </c>
      <c r="AB498" t="s">
        <v>153</v>
      </c>
      <c r="AC498">
        <v>3</v>
      </c>
      <c r="AD498">
        <v>3</v>
      </c>
      <c r="AE498">
        <v>3</v>
      </c>
      <c r="AF498">
        <v>5</v>
      </c>
      <c r="AG498">
        <v>4</v>
      </c>
      <c r="AH498">
        <v>5</v>
      </c>
      <c r="AI498">
        <v>4</v>
      </c>
      <c r="AJ498" t="s">
        <v>81</v>
      </c>
      <c r="AK498" t="s">
        <v>81</v>
      </c>
      <c r="AL498" t="s">
        <v>82</v>
      </c>
      <c r="AM498" t="s">
        <v>82</v>
      </c>
      <c r="AN498" t="s">
        <v>81</v>
      </c>
      <c r="AO498" t="s">
        <v>81</v>
      </c>
      <c r="AP498" t="s">
        <v>82</v>
      </c>
      <c r="AQ498" t="s">
        <v>81</v>
      </c>
      <c r="AR498" t="s">
        <v>81</v>
      </c>
      <c r="AT498" t="s">
        <v>81</v>
      </c>
      <c r="AU498" t="s">
        <v>81</v>
      </c>
      <c r="AV498" t="s">
        <v>81</v>
      </c>
      <c r="AW498" t="s">
        <v>82</v>
      </c>
      <c r="AX498" t="s">
        <v>82</v>
      </c>
      <c r="AY498" t="s">
        <v>82</v>
      </c>
      <c r="AZ498" t="s">
        <v>81</v>
      </c>
      <c r="BB498">
        <v>3</v>
      </c>
      <c r="BC498">
        <v>2</v>
      </c>
      <c r="BD498">
        <v>5</v>
      </c>
      <c r="BE498">
        <v>4</v>
      </c>
      <c r="BF498">
        <v>5</v>
      </c>
      <c r="BG498">
        <v>3</v>
      </c>
      <c r="BH498" t="s">
        <v>111</v>
      </c>
      <c r="BI498" t="s">
        <v>95</v>
      </c>
      <c r="BJ498" t="s">
        <v>293</v>
      </c>
      <c r="BK498" t="s">
        <v>382</v>
      </c>
      <c r="BL498" t="s">
        <v>88</v>
      </c>
      <c r="BM498" t="s">
        <v>117</v>
      </c>
      <c r="BN498" t="s">
        <v>90</v>
      </c>
      <c r="BO498" t="s">
        <v>169</v>
      </c>
      <c r="BP498" t="s">
        <v>92</v>
      </c>
      <c r="BQ498">
        <v>0</v>
      </c>
      <c r="BR498" t="s">
        <v>82</v>
      </c>
      <c r="BS498" t="s">
        <v>81</v>
      </c>
      <c r="BT498" t="s">
        <v>81</v>
      </c>
      <c r="BU498" t="s">
        <v>81</v>
      </c>
      <c r="BV498" t="s">
        <v>81</v>
      </c>
    </row>
    <row r="499" spans="1:74" x14ac:dyDescent="0.15">
      <c r="A499">
        <v>500</v>
      </c>
      <c r="B499" t="s">
        <v>77</v>
      </c>
      <c r="C499">
        <v>3</v>
      </c>
      <c r="D499" t="s">
        <v>78</v>
      </c>
      <c r="E499">
        <v>1621237523</v>
      </c>
      <c r="F499">
        <v>3</v>
      </c>
      <c r="G499">
        <v>4</v>
      </c>
      <c r="H499">
        <v>2</v>
      </c>
      <c r="I499">
        <v>3</v>
      </c>
      <c r="J499">
        <v>2</v>
      </c>
      <c r="K499">
        <v>2</v>
      </c>
      <c r="L499">
        <v>3</v>
      </c>
      <c r="M499" t="s">
        <v>79</v>
      </c>
      <c r="N499" t="s">
        <v>120</v>
      </c>
      <c r="P499" t="s">
        <v>81</v>
      </c>
      <c r="Q499" t="s">
        <v>81</v>
      </c>
      <c r="R499" t="s">
        <v>82</v>
      </c>
      <c r="S499" t="s">
        <v>81</v>
      </c>
      <c r="T499" t="s">
        <v>81</v>
      </c>
      <c r="U499">
        <v>4</v>
      </c>
      <c r="V499">
        <v>4</v>
      </c>
      <c r="W499">
        <v>4</v>
      </c>
      <c r="X499">
        <v>4</v>
      </c>
      <c r="Y499">
        <v>3</v>
      </c>
      <c r="Z499">
        <v>4</v>
      </c>
      <c r="AA499">
        <v>4</v>
      </c>
      <c r="AB499" t="s">
        <v>83</v>
      </c>
      <c r="AC499">
        <v>3</v>
      </c>
      <c r="AD499">
        <v>4</v>
      </c>
      <c r="AE499">
        <v>3</v>
      </c>
      <c r="AF499">
        <v>5</v>
      </c>
      <c r="AG499">
        <v>5</v>
      </c>
      <c r="AH499">
        <v>2</v>
      </c>
      <c r="AI499">
        <v>1</v>
      </c>
      <c r="AJ499" t="s">
        <v>81</v>
      </c>
      <c r="AK499" t="s">
        <v>82</v>
      </c>
      <c r="AL499" t="s">
        <v>81</v>
      </c>
      <c r="AM499" t="s">
        <v>81</v>
      </c>
      <c r="AN499" t="s">
        <v>81</v>
      </c>
      <c r="AO499" t="s">
        <v>81</v>
      </c>
      <c r="AP499" t="s">
        <v>81</v>
      </c>
      <c r="AQ499" t="s">
        <v>81</v>
      </c>
      <c r="AR499" t="s">
        <v>81</v>
      </c>
      <c r="AT499" t="s">
        <v>81</v>
      </c>
      <c r="AU499" t="s">
        <v>81</v>
      </c>
      <c r="AV499" t="s">
        <v>81</v>
      </c>
      <c r="AW499" t="s">
        <v>81</v>
      </c>
      <c r="AX499" t="s">
        <v>81</v>
      </c>
      <c r="AY499" t="s">
        <v>81</v>
      </c>
      <c r="AZ499" t="s">
        <v>82</v>
      </c>
      <c r="BB499">
        <v>4</v>
      </c>
      <c r="BC499">
        <v>5</v>
      </c>
      <c r="BD499">
        <v>4</v>
      </c>
      <c r="BE499">
        <v>4</v>
      </c>
      <c r="BF499">
        <v>4</v>
      </c>
      <c r="BG499">
        <v>3</v>
      </c>
      <c r="BH499" t="s">
        <v>84</v>
      </c>
      <c r="BI499" t="s">
        <v>95</v>
      </c>
      <c r="BJ499" t="s">
        <v>383</v>
      </c>
      <c r="BK499" t="s">
        <v>384</v>
      </c>
      <c r="BL499" t="s">
        <v>97</v>
      </c>
      <c r="BM499" t="s">
        <v>89</v>
      </c>
      <c r="BN499" t="s">
        <v>90</v>
      </c>
      <c r="BO499" t="s">
        <v>104</v>
      </c>
      <c r="BP499" t="s">
        <v>100</v>
      </c>
      <c r="BQ499">
        <v>0</v>
      </c>
      <c r="BR499" t="s">
        <v>81</v>
      </c>
      <c r="BS499" t="s">
        <v>82</v>
      </c>
      <c r="BT499" t="s">
        <v>81</v>
      </c>
      <c r="BU499" t="s">
        <v>81</v>
      </c>
      <c r="BV499" t="s">
        <v>81</v>
      </c>
    </row>
    <row r="500" spans="1:74" x14ac:dyDescent="0.15">
      <c r="A500">
        <v>501</v>
      </c>
      <c r="B500" t="s">
        <v>77</v>
      </c>
      <c r="C500">
        <v>3</v>
      </c>
      <c r="D500" t="s">
        <v>78</v>
      </c>
      <c r="E500">
        <v>754992507</v>
      </c>
      <c r="F500">
        <v>2</v>
      </c>
      <c r="G500">
        <v>2</v>
      </c>
      <c r="H500">
        <v>3</v>
      </c>
      <c r="I500">
        <v>2</v>
      </c>
      <c r="J500" t="s">
        <v>93</v>
      </c>
      <c r="K500" t="s">
        <v>93</v>
      </c>
      <c r="L500">
        <v>2</v>
      </c>
      <c r="M500" t="s">
        <v>105</v>
      </c>
      <c r="N500" t="s">
        <v>80</v>
      </c>
      <c r="P500" t="s">
        <v>82</v>
      </c>
      <c r="Q500" t="s">
        <v>81</v>
      </c>
      <c r="R500" t="s">
        <v>81</v>
      </c>
      <c r="S500" t="s">
        <v>81</v>
      </c>
      <c r="T500" t="s">
        <v>81</v>
      </c>
      <c r="U500">
        <v>3</v>
      </c>
      <c r="V500">
        <v>5</v>
      </c>
      <c r="W500">
        <v>3</v>
      </c>
      <c r="X500">
        <v>5</v>
      </c>
      <c r="Y500">
        <v>5</v>
      </c>
      <c r="Z500">
        <v>1</v>
      </c>
      <c r="AA500">
        <v>5</v>
      </c>
      <c r="AB500" t="s">
        <v>153</v>
      </c>
      <c r="AC500">
        <v>5</v>
      </c>
      <c r="AD500">
        <v>3</v>
      </c>
      <c r="AE500">
        <v>5</v>
      </c>
      <c r="AF500">
        <v>5</v>
      </c>
      <c r="AG500">
        <v>5</v>
      </c>
      <c r="AH500">
        <v>5</v>
      </c>
      <c r="AI500">
        <v>3</v>
      </c>
      <c r="AJ500" t="s">
        <v>82</v>
      </c>
      <c r="AK500" t="s">
        <v>81</v>
      </c>
      <c r="AL500" t="s">
        <v>81</v>
      </c>
      <c r="AM500" t="s">
        <v>81</v>
      </c>
      <c r="AN500" t="s">
        <v>81</v>
      </c>
      <c r="AO500" t="s">
        <v>81</v>
      </c>
      <c r="AP500" t="s">
        <v>81</v>
      </c>
      <c r="AQ500" t="s">
        <v>81</v>
      </c>
      <c r="AR500" t="s">
        <v>81</v>
      </c>
      <c r="AT500" t="s">
        <v>81</v>
      </c>
      <c r="AU500" t="s">
        <v>81</v>
      </c>
      <c r="AV500" t="s">
        <v>82</v>
      </c>
      <c r="AW500" t="s">
        <v>81</v>
      </c>
      <c r="AX500" t="s">
        <v>81</v>
      </c>
      <c r="AY500" t="s">
        <v>81</v>
      </c>
      <c r="AZ500" t="s">
        <v>81</v>
      </c>
      <c r="BG500">
        <v>4</v>
      </c>
      <c r="BH500" t="s">
        <v>84</v>
      </c>
      <c r="BI500" t="s">
        <v>95</v>
      </c>
      <c r="BJ500" t="s">
        <v>383</v>
      </c>
      <c r="BK500" t="s">
        <v>385</v>
      </c>
      <c r="BL500" t="s">
        <v>97</v>
      </c>
      <c r="BM500" t="s">
        <v>89</v>
      </c>
      <c r="BN500" t="s">
        <v>99</v>
      </c>
      <c r="BO500" t="s">
        <v>104</v>
      </c>
      <c r="BP500" t="s">
        <v>100</v>
      </c>
      <c r="BQ500">
        <v>0</v>
      </c>
      <c r="BR500" t="s">
        <v>81</v>
      </c>
      <c r="BS500" t="s">
        <v>81</v>
      </c>
      <c r="BT500" t="s">
        <v>82</v>
      </c>
      <c r="BU500" t="s">
        <v>81</v>
      </c>
      <c r="BV500" t="s">
        <v>81</v>
      </c>
    </row>
    <row r="501" spans="1:74" x14ac:dyDescent="0.15">
      <c r="A501">
        <v>502</v>
      </c>
      <c r="D501" t="s">
        <v>78</v>
      </c>
      <c r="E501">
        <v>1975204222</v>
      </c>
      <c r="P501" t="s">
        <v>76</v>
      </c>
      <c r="Q501" t="s">
        <v>76</v>
      </c>
      <c r="R501" t="s">
        <v>76</v>
      </c>
      <c r="S501" t="s">
        <v>76</v>
      </c>
      <c r="T501" t="s">
        <v>76</v>
      </c>
      <c r="AJ501" t="s">
        <v>76</v>
      </c>
      <c r="AK501" t="s">
        <v>76</v>
      </c>
      <c r="AL501" t="s">
        <v>76</v>
      </c>
      <c r="AM501" t="s">
        <v>76</v>
      </c>
      <c r="AN501" t="s">
        <v>76</v>
      </c>
      <c r="AO501" t="s">
        <v>76</v>
      </c>
      <c r="AP501" t="s">
        <v>76</v>
      </c>
      <c r="AQ501" t="s">
        <v>76</v>
      </c>
      <c r="AR501" t="s">
        <v>76</v>
      </c>
      <c r="AT501" t="s">
        <v>76</v>
      </c>
      <c r="AU501" t="s">
        <v>76</v>
      </c>
      <c r="AV501" t="s">
        <v>76</v>
      </c>
      <c r="AW501" t="s">
        <v>76</v>
      </c>
      <c r="AX501" t="s">
        <v>76</v>
      </c>
      <c r="AY501" t="s">
        <v>76</v>
      </c>
      <c r="AZ501" t="s">
        <v>76</v>
      </c>
      <c r="BR501" t="s">
        <v>76</v>
      </c>
      <c r="BS501" t="s">
        <v>76</v>
      </c>
      <c r="BT501" t="s">
        <v>76</v>
      </c>
      <c r="BU501" t="s">
        <v>76</v>
      </c>
      <c r="BV501" t="s">
        <v>76</v>
      </c>
    </row>
    <row r="502" spans="1:74" x14ac:dyDescent="0.15">
      <c r="A502">
        <v>503</v>
      </c>
      <c r="B502" t="s">
        <v>77</v>
      </c>
      <c r="C502">
        <v>3</v>
      </c>
      <c r="D502" t="s">
        <v>78</v>
      </c>
      <c r="E502">
        <v>1961732112</v>
      </c>
      <c r="F502" t="s">
        <v>101</v>
      </c>
      <c r="G502">
        <v>3</v>
      </c>
      <c r="H502">
        <v>4</v>
      </c>
      <c r="I502">
        <v>4</v>
      </c>
      <c r="J502" t="s">
        <v>101</v>
      </c>
      <c r="K502" t="s">
        <v>101</v>
      </c>
      <c r="L502">
        <v>2</v>
      </c>
      <c r="M502" t="s">
        <v>105</v>
      </c>
      <c r="N502" t="s">
        <v>172</v>
      </c>
      <c r="P502" t="s">
        <v>81</v>
      </c>
      <c r="Q502" t="s">
        <v>82</v>
      </c>
      <c r="R502" t="s">
        <v>82</v>
      </c>
      <c r="S502" t="s">
        <v>81</v>
      </c>
      <c r="T502" t="s">
        <v>82</v>
      </c>
      <c r="U502">
        <v>4</v>
      </c>
      <c r="V502">
        <v>5</v>
      </c>
      <c r="W502">
        <v>3</v>
      </c>
      <c r="X502">
        <v>4</v>
      </c>
      <c r="Y502">
        <v>4</v>
      </c>
      <c r="Z502">
        <v>3</v>
      </c>
      <c r="AA502">
        <v>4</v>
      </c>
      <c r="AB502" t="s">
        <v>153</v>
      </c>
      <c r="AC502">
        <v>3</v>
      </c>
      <c r="AD502">
        <v>2</v>
      </c>
      <c r="AE502">
        <v>5</v>
      </c>
      <c r="AF502">
        <v>3</v>
      </c>
      <c r="AG502">
        <v>2</v>
      </c>
      <c r="AH502">
        <v>5</v>
      </c>
      <c r="AI502">
        <v>5</v>
      </c>
      <c r="AJ502" t="s">
        <v>82</v>
      </c>
      <c r="AK502" t="s">
        <v>81</v>
      </c>
      <c r="AL502" t="s">
        <v>81</v>
      </c>
      <c r="AM502" t="s">
        <v>81</v>
      </c>
      <c r="AN502" t="s">
        <v>81</v>
      </c>
      <c r="AO502" t="s">
        <v>81</v>
      </c>
      <c r="AP502" t="s">
        <v>81</v>
      </c>
      <c r="AQ502" t="s">
        <v>82</v>
      </c>
      <c r="AR502" t="s">
        <v>81</v>
      </c>
      <c r="AT502" t="s">
        <v>81</v>
      </c>
      <c r="AU502" t="s">
        <v>81</v>
      </c>
      <c r="AV502" t="s">
        <v>81</v>
      </c>
      <c r="AW502" t="s">
        <v>81</v>
      </c>
      <c r="AX502" t="s">
        <v>81</v>
      </c>
      <c r="AY502" t="s">
        <v>81</v>
      </c>
      <c r="AZ502" t="s">
        <v>82</v>
      </c>
      <c r="BB502">
        <v>5</v>
      </c>
      <c r="BC502">
        <v>4</v>
      </c>
      <c r="BD502">
        <v>1</v>
      </c>
      <c r="BE502">
        <v>4</v>
      </c>
      <c r="BF502">
        <v>5</v>
      </c>
      <c r="BG502">
        <v>4</v>
      </c>
      <c r="BH502" t="s">
        <v>84</v>
      </c>
      <c r="BI502" t="s">
        <v>95</v>
      </c>
      <c r="BJ502" t="s">
        <v>383</v>
      </c>
      <c r="BK502" t="s">
        <v>385</v>
      </c>
      <c r="BL502" t="s">
        <v>88</v>
      </c>
      <c r="BM502" t="s">
        <v>89</v>
      </c>
      <c r="BN502" t="s">
        <v>99</v>
      </c>
      <c r="BO502" t="s">
        <v>104</v>
      </c>
      <c r="BP502" t="s">
        <v>100</v>
      </c>
      <c r="BQ502">
        <v>0</v>
      </c>
      <c r="BR502" t="s">
        <v>81</v>
      </c>
      <c r="BS502" t="s">
        <v>82</v>
      </c>
      <c r="BT502" t="s">
        <v>81</v>
      </c>
      <c r="BU502" t="s">
        <v>81</v>
      </c>
      <c r="BV502" t="s">
        <v>81</v>
      </c>
    </row>
    <row r="503" spans="1:74" x14ac:dyDescent="0.15">
      <c r="A503">
        <v>504</v>
      </c>
      <c r="B503" t="s">
        <v>77</v>
      </c>
      <c r="C503">
        <v>3</v>
      </c>
      <c r="D503" t="s">
        <v>78</v>
      </c>
      <c r="E503">
        <v>647341914</v>
      </c>
      <c r="F503">
        <v>2</v>
      </c>
      <c r="G503">
        <v>4</v>
      </c>
      <c r="H503">
        <v>4</v>
      </c>
      <c r="I503">
        <v>4</v>
      </c>
      <c r="J503">
        <v>2</v>
      </c>
      <c r="K503">
        <v>4</v>
      </c>
      <c r="L503" t="s">
        <v>101</v>
      </c>
      <c r="M503" t="s">
        <v>105</v>
      </c>
      <c r="N503" t="s">
        <v>80</v>
      </c>
      <c r="P503" t="s">
        <v>81</v>
      </c>
      <c r="Q503" t="s">
        <v>81</v>
      </c>
      <c r="R503" t="s">
        <v>81</v>
      </c>
      <c r="S503" t="s">
        <v>82</v>
      </c>
      <c r="T503" t="s">
        <v>81</v>
      </c>
      <c r="U503">
        <v>4</v>
      </c>
      <c r="V503">
        <v>5</v>
      </c>
      <c r="W503">
        <v>1</v>
      </c>
      <c r="X503">
        <v>2</v>
      </c>
      <c r="Y503">
        <v>4</v>
      </c>
      <c r="Z503">
        <v>2</v>
      </c>
      <c r="AA503">
        <v>3</v>
      </c>
      <c r="AB503" t="s">
        <v>153</v>
      </c>
      <c r="AC503">
        <v>5</v>
      </c>
      <c r="AD503">
        <v>5</v>
      </c>
      <c r="AE503">
        <v>5</v>
      </c>
      <c r="AF503">
        <v>5</v>
      </c>
      <c r="AG503">
        <v>4</v>
      </c>
      <c r="AH503">
        <v>5</v>
      </c>
      <c r="AI503">
        <v>5</v>
      </c>
      <c r="AJ503" t="s">
        <v>82</v>
      </c>
      <c r="AK503" t="s">
        <v>81</v>
      </c>
      <c r="AL503" t="s">
        <v>81</v>
      </c>
      <c r="AM503" t="s">
        <v>81</v>
      </c>
      <c r="AN503" t="s">
        <v>81</v>
      </c>
      <c r="AO503" t="s">
        <v>81</v>
      </c>
      <c r="AP503" t="s">
        <v>82</v>
      </c>
      <c r="AQ503" t="s">
        <v>81</v>
      </c>
      <c r="AR503" t="s">
        <v>81</v>
      </c>
      <c r="AT503" t="s">
        <v>82</v>
      </c>
      <c r="AU503" t="s">
        <v>82</v>
      </c>
      <c r="AV503" t="s">
        <v>81</v>
      </c>
      <c r="AW503" t="s">
        <v>81</v>
      </c>
      <c r="AX503" t="s">
        <v>81</v>
      </c>
      <c r="AY503" t="s">
        <v>82</v>
      </c>
      <c r="AZ503" t="s">
        <v>81</v>
      </c>
      <c r="BB503">
        <v>3</v>
      </c>
      <c r="BC503">
        <v>5</v>
      </c>
      <c r="BD503">
        <v>5</v>
      </c>
      <c r="BE503">
        <v>5</v>
      </c>
      <c r="BF503">
        <v>5</v>
      </c>
      <c r="BG503">
        <v>2</v>
      </c>
      <c r="BH503" t="s">
        <v>84</v>
      </c>
      <c r="BI503" t="s">
        <v>85</v>
      </c>
      <c r="BJ503" t="s">
        <v>383</v>
      </c>
      <c r="BK503" t="s">
        <v>385</v>
      </c>
      <c r="BL503" t="s">
        <v>88</v>
      </c>
      <c r="BM503" t="s">
        <v>89</v>
      </c>
      <c r="BN503" t="s">
        <v>99</v>
      </c>
      <c r="BO503" t="s">
        <v>104</v>
      </c>
      <c r="BP503" t="s">
        <v>100</v>
      </c>
      <c r="BQ503">
        <v>0</v>
      </c>
      <c r="BR503" t="s">
        <v>81</v>
      </c>
      <c r="BS503" t="s">
        <v>82</v>
      </c>
      <c r="BT503" t="s">
        <v>82</v>
      </c>
      <c r="BU503" t="s">
        <v>81</v>
      </c>
      <c r="BV503" t="s">
        <v>81</v>
      </c>
    </row>
    <row r="504" spans="1:74" x14ac:dyDescent="0.15">
      <c r="A504">
        <v>505</v>
      </c>
      <c r="B504" t="s">
        <v>77</v>
      </c>
      <c r="C504">
        <v>3</v>
      </c>
      <c r="D504" t="s">
        <v>78</v>
      </c>
      <c r="E504">
        <v>712153382</v>
      </c>
      <c r="F504" t="s">
        <v>101</v>
      </c>
      <c r="G504" t="s">
        <v>101</v>
      </c>
      <c r="H504" t="s">
        <v>93</v>
      </c>
      <c r="I504" t="s">
        <v>101</v>
      </c>
      <c r="J504">
        <v>4</v>
      </c>
      <c r="K504" t="s">
        <v>101</v>
      </c>
      <c r="L504">
        <v>3</v>
      </c>
      <c r="M504" t="s">
        <v>79</v>
      </c>
      <c r="N504" t="s">
        <v>128</v>
      </c>
      <c r="P504" t="s">
        <v>81</v>
      </c>
      <c r="Q504" t="s">
        <v>81</v>
      </c>
      <c r="R504" t="s">
        <v>81</v>
      </c>
      <c r="S504" t="s">
        <v>81</v>
      </c>
      <c r="T504" t="s">
        <v>82</v>
      </c>
      <c r="U504">
        <v>4</v>
      </c>
      <c r="V504">
        <v>5</v>
      </c>
      <c r="W504">
        <v>2</v>
      </c>
      <c r="X504">
        <v>5</v>
      </c>
      <c r="Y504">
        <v>5</v>
      </c>
      <c r="Z504">
        <v>5</v>
      </c>
      <c r="AA504">
        <v>5</v>
      </c>
      <c r="AB504" t="s">
        <v>153</v>
      </c>
      <c r="AC504">
        <v>5</v>
      </c>
      <c r="AD504">
        <v>5</v>
      </c>
      <c r="AE504">
        <v>5</v>
      </c>
      <c r="AF504">
        <v>5</v>
      </c>
      <c r="AG504">
        <v>5</v>
      </c>
      <c r="AH504">
        <v>5</v>
      </c>
      <c r="AI504">
        <v>4</v>
      </c>
      <c r="AJ504" t="s">
        <v>82</v>
      </c>
      <c r="AK504" t="s">
        <v>81</v>
      </c>
      <c r="AL504" t="s">
        <v>81</v>
      </c>
      <c r="AM504" t="s">
        <v>81</v>
      </c>
      <c r="AN504" t="s">
        <v>81</v>
      </c>
      <c r="AO504" t="s">
        <v>81</v>
      </c>
      <c r="AP504" t="s">
        <v>81</v>
      </c>
      <c r="AQ504" t="s">
        <v>81</v>
      </c>
      <c r="AR504" t="s">
        <v>81</v>
      </c>
      <c r="AT504" t="s">
        <v>81</v>
      </c>
      <c r="AU504" t="s">
        <v>81</v>
      </c>
      <c r="AV504" t="s">
        <v>81</v>
      </c>
      <c r="AW504" t="s">
        <v>82</v>
      </c>
      <c r="AX504" t="s">
        <v>81</v>
      </c>
      <c r="AY504" t="s">
        <v>81</v>
      </c>
      <c r="AZ504" t="s">
        <v>81</v>
      </c>
      <c r="BB504">
        <v>5</v>
      </c>
      <c r="BC504">
        <v>5</v>
      </c>
      <c r="BD504">
        <v>5</v>
      </c>
      <c r="BE504">
        <v>5</v>
      </c>
      <c r="BF504">
        <v>5</v>
      </c>
      <c r="BG504">
        <v>5</v>
      </c>
      <c r="BH504" t="s">
        <v>84</v>
      </c>
      <c r="BI504" t="s">
        <v>95</v>
      </c>
      <c r="BJ504" t="s">
        <v>383</v>
      </c>
      <c r="BK504" t="s">
        <v>385</v>
      </c>
      <c r="BL504" t="s">
        <v>97</v>
      </c>
      <c r="BM504" t="s">
        <v>89</v>
      </c>
      <c r="BN504" t="s">
        <v>99</v>
      </c>
      <c r="BO504" t="s">
        <v>124</v>
      </c>
      <c r="BP504" t="s">
        <v>114</v>
      </c>
      <c r="BQ504">
        <v>0</v>
      </c>
      <c r="BR504" t="s">
        <v>81</v>
      </c>
      <c r="BS504" t="s">
        <v>82</v>
      </c>
      <c r="BT504" t="s">
        <v>81</v>
      </c>
      <c r="BU504" t="s">
        <v>81</v>
      </c>
      <c r="BV504" t="s">
        <v>81</v>
      </c>
    </row>
    <row r="505" spans="1:74" x14ac:dyDescent="0.15">
      <c r="A505">
        <v>506</v>
      </c>
      <c r="D505" t="s">
        <v>78</v>
      </c>
      <c r="E505">
        <v>1352631468</v>
      </c>
      <c r="P505" t="s">
        <v>76</v>
      </c>
      <c r="Q505" t="s">
        <v>76</v>
      </c>
      <c r="R505" t="s">
        <v>76</v>
      </c>
      <c r="S505" t="s">
        <v>76</v>
      </c>
      <c r="T505" t="s">
        <v>76</v>
      </c>
      <c r="AJ505" t="s">
        <v>76</v>
      </c>
      <c r="AK505" t="s">
        <v>76</v>
      </c>
      <c r="AL505" t="s">
        <v>76</v>
      </c>
      <c r="AM505" t="s">
        <v>76</v>
      </c>
      <c r="AN505" t="s">
        <v>76</v>
      </c>
      <c r="AO505" t="s">
        <v>76</v>
      </c>
      <c r="AP505" t="s">
        <v>76</v>
      </c>
      <c r="AQ505" t="s">
        <v>76</v>
      </c>
      <c r="AR505" t="s">
        <v>76</v>
      </c>
      <c r="AT505" t="s">
        <v>76</v>
      </c>
      <c r="AU505" t="s">
        <v>76</v>
      </c>
      <c r="AV505" t="s">
        <v>76</v>
      </c>
      <c r="AW505" t="s">
        <v>76</v>
      </c>
      <c r="AX505" t="s">
        <v>76</v>
      </c>
      <c r="AY505" t="s">
        <v>76</v>
      </c>
      <c r="AZ505" t="s">
        <v>76</v>
      </c>
      <c r="BR505" t="s">
        <v>76</v>
      </c>
      <c r="BS505" t="s">
        <v>76</v>
      </c>
      <c r="BT505" t="s">
        <v>76</v>
      </c>
      <c r="BU505" t="s">
        <v>76</v>
      </c>
      <c r="BV505" t="s">
        <v>76</v>
      </c>
    </row>
    <row r="506" spans="1:74" x14ac:dyDescent="0.15">
      <c r="A506">
        <v>507</v>
      </c>
      <c r="B506" t="s">
        <v>77</v>
      </c>
      <c r="C506">
        <v>3</v>
      </c>
      <c r="D506" t="s">
        <v>78</v>
      </c>
      <c r="E506">
        <v>1438865056</v>
      </c>
      <c r="F506" t="s">
        <v>101</v>
      </c>
      <c r="G506" t="s">
        <v>101</v>
      </c>
      <c r="H506" t="s">
        <v>101</v>
      </c>
      <c r="I506">
        <v>3</v>
      </c>
      <c r="J506">
        <v>4</v>
      </c>
      <c r="K506">
        <v>2</v>
      </c>
      <c r="L506" t="s">
        <v>101</v>
      </c>
      <c r="M506" t="s">
        <v>105</v>
      </c>
      <c r="N506" t="s">
        <v>80</v>
      </c>
      <c r="P506" t="s">
        <v>81</v>
      </c>
      <c r="Q506" t="s">
        <v>81</v>
      </c>
      <c r="R506" t="s">
        <v>82</v>
      </c>
      <c r="S506" t="s">
        <v>81</v>
      </c>
      <c r="T506" t="s">
        <v>81</v>
      </c>
      <c r="U506">
        <v>3</v>
      </c>
      <c r="V506">
        <v>4</v>
      </c>
      <c r="W506">
        <v>3</v>
      </c>
      <c r="X506">
        <v>4</v>
      </c>
      <c r="Y506">
        <v>3</v>
      </c>
      <c r="Z506">
        <v>2</v>
      </c>
      <c r="AA506">
        <v>5</v>
      </c>
      <c r="AB506" t="s">
        <v>83</v>
      </c>
      <c r="AC506">
        <v>4</v>
      </c>
      <c r="AD506">
        <v>3</v>
      </c>
      <c r="AE506">
        <v>4</v>
      </c>
      <c r="AF506">
        <v>2</v>
      </c>
      <c r="AG506">
        <v>2</v>
      </c>
      <c r="AH506">
        <v>3</v>
      </c>
      <c r="AI506">
        <v>2</v>
      </c>
      <c r="AJ506" t="s">
        <v>81</v>
      </c>
      <c r="AK506" t="s">
        <v>81</v>
      </c>
      <c r="AL506" t="s">
        <v>82</v>
      </c>
      <c r="AM506" t="s">
        <v>82</v>
      </c>
      <c r="AN506" t="s">
        <v>82</v>
      </c>
      <c r="AO506" t="s">
        <v>81</v>
      </c>
      <c r="AP506" t="s">
        <v>81</v>
      </c>
      <c r="AQ506" t="s">
        <v>81</v>
      </c>
      <c r="AR506" t="s">
        <v>81</v>
      </c>
      <c r="AT506" t="s">
        <v>82</v>
      </c>
      <c r="AU506" t="s">
        <v>82</v>
      </c>
      <c r="AV506" t="s">
        <v>82</v>
      </c>
      <c r="AW506" t="s">
        <v>81</v>
      </c>
      <c r="AX506" t="s">
        <v>81</v>
      </c>
      <c r="AY506" t="s">
        <v>81</v>
      </c>
      <c r="AZ506" t="s">
        <v>81</v>
      </c>
      <c r="BB506">
        <v>5</v>
      </c>
      <c r="BC506">
        <v>5</v>
      </c>
      <c r="BD506">
        <v>4</v>
      </c>
      <c r="BE506">
        <v>4</v>
      </c>
      <c r="BF506">
        <v>5</v>
      </c>
      <c r="BG506">
        <v>4</v>
      </c>
      <c r="BH506" t="s">
        <v>84</v>
      </c>
      <c r="BI506" t="s">
        <v>95</v>
      </c>
      <c r="BJ506" t="s">
        <v>386</v>
      </c>
      <c r="BK506" t="s">
        <v>87</v>
      </c>
      <c r="BL506" t="s">
        <v>97</v>
      </c>
      <c r="BM506" t="s">
        <v>89</v>
      </c>
      <c r="BN506" t="s">
        <v>90</v>
      </c>
      <c r="BO506" t="s">
        <v>104</v>
      </c>
      <c r="BP506" t="s">
        <v>100</v>
      </c>
      <c r="BQ506">
        <v>0</v>
      </c>
      <c r="BR506" t="s">
        <v>82</v>
      </c>
      <c r="BS506" t="s">
        <v>81</v>
      </c>
      <c r="BT506" t="s">
        <v>81</v>
      </c>
      <c r="BU506" t="s">
        <v>81</v>
      </c>
      <c r="BV506" t="s">
        <v>81</v>
      </c>
    </row>
    <row r="507" spans="1:74" x14ac:dyDescent="0.15">
      <c r="A507">
        <v>508</v>
      </c>
      <c r="B507" t="s">
        <v>77</v>
      </c>
      <c r="C507">
        <v>3</v>
      </c>
      <c r="D507" t="s">
        <v>78</v>
      </c>
      <c r="E507">
        <v>1052167295</v>
      </c>
      <c r="F507" t="s">
        <v>93</v>
      </c>
      <c r="G507" t="s">
        <v>93</v>
      </c>
      <c r="H507">
        <v>3</v>
      </c>
      <c r="I507">
        <v>2</v>
      </c>
      <c r="J507">
        <v>2</v>
      </c>
      <c r="K507">
        <v>2</v>
      </c>
      <c r="L507">
        <v>2</v>
      </c>
      <c r="M507" t="s">
        <v>79</v>
      </c>
      <c r="N507" t="s">
        <v>120</v>
      </c>
      <c r="O507" t="s">
        <v>387</v>
      </c>
      <c r="P507" t="s">
        <v>82</v>
      </c>
      <c r="Q507" t="s">
        <v>81</v>
      </c>
      <c r="R507" t="s">
        <v>81</v>
      </c>
      <c r="S507" t="s">
        <v>81</v>
      </c>
      <c r="T507" t="s">
        <v>81</v>
      </c>
      <c r="U507">
        <v>5</v>
      </c>
      <c r="V507">
        <v>5</v>
      </c>
      <c r="W507">
        <v>3</v>
      </c>
      <c r="X507">
        <v>5</v>
      </c>
      <c r="Y507">
        <v>4</v>
      </c>
      <c r="Z507">
        <v>4</v>
      </c>
      <c r="AA507">
        <v>1</v>
      </c>
      <c r="AB507" t="s">
        <v>153</v>
      </c>
      <c r="AC507">
        <v>4</v>
      </c>
      <c r="AD507">
        <v>5</v>
      </c>
      <c r="AE507">
        <v>5</v>
      </c>
      <c r="AF507">
        <v>4</v>
      </c>
      <c r="AG507">
        <v>3</v>
      </c>
      <c r="AH507">
        <v>3</v>
      </c>
      <c r="AI507">
        <v>1</v>
      </c>
      <c r="AJ507" t="s">
        <v>81</v>
      </c>
      <c r="AK507" t="s">
        <v>81</v>
      </c>
      <c r="AL507" t="s">
        <v>81</v>
      </c>
      <c r="AM507" t="s">
        <v>81</v>
      </c>
      <c r="AN507" t="s">
        <v>81</v>
      </c>
      <c r="AO507" t="s">
        <v>81</v>
      </c>
      <c r="AP507" t="s">
        <v>81</v>
      </c>
      <c r="AQ507" t="s">
        <v>81</v>
      </c>
      <c r="AR507" t="s">
        <v>82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 t="s">
        <v>81</v>
      </c>
      <c r="AZ507" t="s">
        <v>82</v>
      </c>
      <c r="BB507">
        <v>3</v>
      </c>
      <c r="BC507">
        <v>3</v>
      </c>
      <c r="BD507">
        <v>3</v>
      </c>
      <c r="BE507">
        <v>3</v>
      </c>
      <c r="BF507">
        <v>3</v>
      </c>
      <c r="BG507">
        <v>3</v>
      </c>
      <c r="BH507" t="s">
        <v>84</v>
      </c>
      <c r="BI507" t="s">
        <v>85</v>
      </c>
      <c r="BJ507" t="s">
        <v>383</v>
      </c>
      <c r="BK507" t="s">
        <v>388</v>
      </c>
      <c r="BL507" t="s">
        <v>97</v>
      </c>
      <c r="BM507" t="s">
        <v>89</v>
      </c>
      <c r="BN507" t="s">
        <v>99</v>
      </c>
      <c r="BO507" t="s">
        <v>91</v>
      </c>
      <c r="BP507" t="s">
        <v>100</v>
      </c>
      <c r="BQ507">
        <v>0</v>
      </c>
      <c r="BR507" t="s">
        <v>81</v>
      </c>
      <c r="BS507" t="s">
        <v>82</v>
      </c>
      <c r="BT507" t="s">
        <v>81</v>
      </c>
      <c r="BU507" t="s">
        <v>81</v>
      </c>
      <c r="BV507" t="s">
        <v>81</v>
      </c>
    </row>
    <row r="508" spans="1:74" x14ac:dyDescent="0.15">
      <c r="A508">
        <v>509</v>
      </c>
      <c r="D508" t="s">
        <v>78</v>
      </c>
      <c r="E508">
        <v>954845597</v>
      </c>
      <c r="P508" t="s">
        <v>76</v>
      </c>
      <c r="Q508" t="s">
        <v>76</v>
      </c>
      <c r="R508" t="s">
        <v>76</v>
      </c>
      <c r="S508" t="s">
        <v>76</v>
      </c>
      <c r="T508" t="s">
        <v>76</v>
      </c>
      <c r="AJ508" t="s">
        <v>76</v>
      </c>
      <c r="AK508" t="s">
        <v>76</v>
      </c>
      <c r="AL508" t="s">
        <v>76</v>
      </c>
      <c r="AM508" t="s">
        <v>76</v>
      </c>
      <c r="AN508" t="s">
        <v>76</v>
      </c>
      <c r="AO508" t="s">
        <v>76</v>
      </c>
      <c r="AP508" t="s">
        <v>76</v>
      </c>
      <c r="AQ508" t="s">
        <v>76</v>
      </c>
      <c r="AR508" t="s">
        <v>76</v>
      </c>
      <c r="AT508" t="s">
        <v>76</v>
      </c>
      <c r="AU508" t="s">
        <v>76</v>
      </c>
      <c r="AV508" t="s">
        <v>76</v>
      </c>
      <c r="AW508" t="s">
        <v>76</v>
      </c>
      <c r="AX508" t="s">
        <v>76</v>
      </c>
      <c r="AY508" t="s">
        <v>76</v>
      </c>
      <c r="AZ508" t="s">
        <v>76</v>
      </c>
      <c r="BR508" t="s">
        <v>76</v>
      </c>
      <c r="BS508" t="s">
        <v>76</v>
      </c>
      <c r="BT508" t="s">
        <v>76</v>
      </c>
      <c r="BU508" t="s">
        <v>76</v>
      </c>
      <c r="BV508" t="s">
        <v>76</v>
      </c>
    </row>
    <row r="509" spans="1:74" x14ac:dyDescent="0.15">
      <c r="A509">
        <v>510</v>
      </c>
      <c r="B509" t="s">
        <v>77</v>
      </c>
      <c r="C509">
        <v>3</v>
      </c>
      <c r="D509" t="s">
        <v>78</v>
      </c>
      <c r="E509">
        <v>111211569</v>
      </c>
      <c r="F509" t="s">
        <v>93</v>
      </c>
      <c r="G509">
        <v>3</v>
      </c>
      <c r="H509">
        <v>4</v>
      </c>
      <c r="I509">
        <v>3</v>
      </c>
      <c r="J509">
        <v>3</v>
      </c>
      <c r="K509">
        <v>3</v>
      </c>
      <c r="L509">
        <v>3</v>
      </c>
      <c r="M509" t="s">
        <v>79</v>
      </c>
      <c r="N509" t="s">
        <v>197</v>
      </c>
      <c r="P509" t="s">
        <v>82</v>
      </c>
      <c r="Q509" t="s">
        <v>81</v>
      </c>
      <c r="R509" t="s">
        <v>81</v>
      </c>
      <c r="S509" t="s">
        <v>81</v>
      </c>
      <c r="T509" t="s">
        <v>81</v>
      </c>
      <c r="U509">
        <v>3</v>
      </c>
      <c r="V509">
        <v>3</v>
      </c>
      <c r="W509">
        <v>1</v>
      </c>
      <c r="Y509">
        <v>4</v>
      </c>
      <c r="Z509">
        <v>5</v>
      </c>
      <c r="AA509">
        <v>2</v>
      </c>
      <c r="AB509" t="s">
        <v>83</v>
      </c>
      <c r="AC509">
        <v>3</v>
      </c>
      <c r="AD509">
        <v>4</v>
      </c>
      <c r="AE509">
        <v>5</v>
      </c>
      <c r="AF509">
        <v>4</v>
      </c>
      <c r="AG509">
        <v>4</v>
      </c>
      <c r="AI509">
        <v>2</v>
      </c>
      <c r="AJ509" t="s">
        <v>81</v>
      </c>
      <c r="AK509" t="s">
        <v>81</v>
      </c>
      <c r="AL509" t="s">
        <v>82</v>
      </c>
      <c r="AM509" t="s">
        <v>81</v>
      </c>
      <c r="AN509" t="s">
        <v>81</v>
      </c>
      <c r="AO509" t="s">
        <v>81</v>
      </c>
      <c r="AP509" t="s">
        <v>81</v>
      </c>
      <c r="AQ509" t="s">
        <v>81</v>
      </c>
      <c r="AR509" t="s">
        <v>81</v>
      </c>
      <c r="AT509" t="s">
        <v>82</v>
      </c>
      <c r="AU509" t="s">
        <v>81</v>
      </c>
      <c r="AV509" t="s">
        <v>81</v>
      </c>
      <c r="AW509" t="s">
        <v>81</v>
      </c>
      <c r="AX509" t="s">
        <v>81</v>
      </c>
      <c r="AY509" t="s">
        <v>81</v>
      </c>
      <c r="AZ509" t="s">
        <v>81</v>
      </c>
      <c r="BB509">
        <v>1</v>
      </c>
      <c r="BC509">
        <v>4</v>
      </c>
      <c r="BD509">
        <v>2</v>
      </c>
      <c r="BE509">
        <v>4</v>
      </c>
      <c r="BG509">
        <v>3</v>
      </c>
      <c r="BH509" t="s">
        <v>84</v>
      </c>
      <c r="BI509" t="s">
        <v>95</v>
      </c>
      <c r="BJ509" t="s">
        <v>151</v>
      </c>
      <c r="BK509" t="s">
        <v>166</v>
      </c>
      <c r="BL509" t="s">
        <v>107</v>
      </c>
      <c r="BM509" t="s">
        <v>89</v>
      </c>
      <c r="BN509" t="s">
        <v>90</v>
      </c>
      <c r="BO509" t="s">
        <v>169</v>
      </c>
      <c r="BP509" t="s">
        <v>141</v>
      </c>
      <c r="BQ509">
        <v>0</v>
      </c>
      <c r="BR509" t="s">
        <v>82</v>
      </c>
      <c r="BS509" t="s">
        <v>81</v>
      </c>
      <c r="BT509" t="s">
        <v>81</v>
      </c>
      <c r="BU509" t="s">
        <v>81</v>
      </c>
      <c r="BV509" t="s">
        <v>81</v>
      </c>
    </row>
    <row r="510" spans="1:74" x14ac:dyDescent="0.15">
      <c r="A510">
        <v>511</v>
      </c>
      <c r="B510" t="s">
        <v>77</v>
      </c>
      <c r="C510">
        <v>3</v>
      </c>
      <c r="D510" t="s">
        <v>75</v>
      </c>
      <c r="E510">
        <v>698117871</v>
      </c>
      <c r="F510">
        <v>3</v>
      </c>
      <c r="G510">
        <v>3</v>
      </c>
      <c r="H510">
        <v>2</v>
      </c>
      <c r="I510">
        <v>2</v>
      </c>
      <c r="J510">
        <v>4</v>
      </c>
      <c r="K510">
        <v>4</v>
      </c>
      <c r="L510">
        <v>4</v>
      </c>
      <c r="M510" t="s">
        <v>105</v>
      </c>
      <c r="N510" t="s">
        <v>80</v>
      </c>
      <c r="P510" t="s">
        <v>82</v>
      </c>
      <c r="Q510" t="s">
        <v>81</v>
      </c>
      <c r="R510" t="s">
        <v>81</v>
      </c>
      <c r="S510" t="s">
        <v>81</v>
      </c>
      <c r="T510" t="s">
        <v>81</v>
      </c>
      <c r="U510">
        <v>5</v>
      </c>
      <c r="V510">
        <v>4</v>
      </c>
      <c r="W510">
        <v>1</v>
      </c>
      <c r="X510">
        <v>3</v>
      </c>
      <c r="Y510">
        <v>3</v>
      </c>
      <c r="Z510">
        <v>2</v>
      </c>
      <c r="AA510">
        <v>1</v>
      </c>
      <c r="AB510" t="s">
        <v>110</v>
      </c>
      <c r="AC510">
        <v>5</v>
      </c>
      <c r="AD510">
        <v>5</v>
      </c>
      <c r="AE510">
        <v>5</v>
      </c>
      <c r="AF510">
        <v>5</v>
      </c>
      <c r="AG510">
        <v>5</v>
      </c>
      <c r="AH510">
        <v>5</v>
      </c>
      <c r="AI510">
        <v>5</v>
      </c>
      <c r="AJ510" t="s">
        <v>82</v>
      </c>
      <c r="AK510" t="s">
        <v>81</v>
      </c>
      <c r="AL510" t="s">
        <v>81</v>
      </c>
      <c r="AM510" t="s">
        <v>81</v>
      </c>
      <c r="AN510" t="s">
        <v>81</v>
      </c>
      <c r="AO510" t="s">
        <v>81</v>
      </c>
      <c r="AP510" t="s">
        <v>81</v>
      </c>
      <c r="AQ510" t="s">
        <v>81</v>
      </c>
      <c r="AR510" t="s">
        <v>81</v>
      </c>
      <c r="AT510" t="s">
        <v>81</v>
      </c>
      <c r="AU510" t="s">
        <v>81</v>
      </c>
      <c r="AV510" t="s">
        <v>81</v>
      </c>
      <c r="AW510" t="s">
        <v>81</v>
      </c>
      <c r="AX510" t="s">
        <v>81</v>
      </c>
      <c r="AY510" t="s">
        <v>82</v>
      </c>
      <c r="AZ510" t="s">
        <v>81</v>
      </c>
      <c r="BB510">
        <v>3</v>
      </c>
      <c r="BC510">
        <v>1</v>
      </c>
      <c r="BD510">
        <v>5</v>
      </c>
      <c r="BE510">
        <v>5</v>
      </c>
      <c r="BF510">
        <v>3</v>
      </c>
      <c r="BG510">
        <v>5</v>
      </c>
      <c r="BH510" t="s">
        <v>116</v>
      </c>
      <c r="BI510" t="s">
        <v>95</v>
      </c>
      <c r="BJ510" t="s">
        <v>96</v>
      </c>
      <c r="BK510" t="s">
        <v>305</v>
      </c>
      <c r="BL510" t="s">
        <v>88</v>
      </c>
      <c r="BM510" t="s">
        <v>113</v>
      </c>
      <c r="BN510" t="s">
        <v>165</v>
      </c>
      <c r="BO510" t="s">
        <v>104</v>
      </c>
      <c r="BP510" t="s">
        <v>118</v>
      </c>
      <c r="BQ510">
        <v>1</v>
      </c>
      <c r="BR510" t="s">
        <v>82</v>
      </c>
      <c r="BS510" t="s">
        <v>81</v>
      </c>
      <c r="BT510" t="s">
        <v>81</v>
      </c>
      <c r="BU510" t="s">
        <v>81</v>
      </c>
      <c r="BV510" t="s">
        <v>81</v>
      </c>
    </row>
    <row r="511" spans="1:74" x14ac:dyDescent="0.15">
      <c r="A511">
        <v>512</v>
      </c>
      <c r="B511" t="s">
        <v>77</v>
      </c>
      <c r="C511">
        <v>3</v>
      </c>
      <c r="D511" t="s">
        <v>78</v>
      </c>
      <c r="E511">
        <v>2041996643</v>
      </c>
      <c r="F511">
        <v>3</v>
      </c>
      <c r="G511">
        <v>4</v>
      </c>
      <c r="H511">
        <v>4</v>
      </c>
      <c r="I511" t="s">
        <v>101</v>
      </c>
      <c r="J511" t="s">
        <v>101</v>
      </c>
      <c r="K511">
        <v>4</v>
      </c>
      <c r="L511">
        <v>2</v>
      </c>
      <c r="M511" t="s">
        <v>79</v>
      </c>
      <c r="N511" t="s">
        <v>80</v>
      </c>
      <c r="P511" t="s">
        <v>82</v>
      </c>
      <c r="Q511" t="s">
        <v>81</v>
      </c>
      <c r="R511" t="s">
        <v>81</v>
      </c>
      <c r="S511" t="s">
        <v>81</v>
      </c>
      <c r="T511" t="s">
        <v>81</v>
      </c>
      <c r="U511">
        <v>2</v>
      </c>
      <c r="V511">
        <v>4</v>
      </c>
      <c r="W511">
        <v>3</v>
      </c>
      <c r="X511">
        <v>3</v>
      </c>
      <c r="Y511">
        <v>5</v>
      </c>
      <c r="Z511">
        <v>4</v>
      </c>
      <c r="AA511">
        <v>5</v>
      </c>
      <c r="AB511" t="s">
        <v>94</v>
      </c>
      <c r="AC511">
        <v>5</v>
      </c>
      <c r="AD511">
        <v>5</v>
      </c>
      <c r="AE511">
        <v>4</v>
      </c>
      <c r="AF511">
        <v>3</v>
      </c>
      <c r="AG511">
        <v>2</v>
      </c>
      <c r="AH511">
        <v>2</v>
      </c>
      <c r="AI511">
        <v>3</v>
      </c>
      <c r="AJ511" t="s">
        <v>81</v>
      </c>
      <c r="AK511" t="s">
        <v>81</v>
      </c>
      <c r="AL511" t="s">
        <v>81</v>
      </c>
      <c r="AM511" t="s">
        <v>82</v>
      </c>
      <c r="AN511" t="s">
        <v>81</v>
      </c>
      <c r="AO511" t="s">
        <v>81</v>
      </c>
      <c r="AP511" t="s">
        <v>82</v>
      </c>
      <c r="AQ511" t="s">
        <v>81</v>
      </c>
      <c r="AR511" t="s">
        <v>81</v>
      </c>
      <c r="AT511" t="s">
        <v>81</v>
      </c>
      <c r="AU511" t="s">
        <v>81</v>
      </c>
      <c r="AV511" t="s">
        <v>81</v>
      </c>
      <c r="AW511" t="s">
        <v>81</v>
      </c>
      <c r="AX511" t="s">
        <v>81</v>
      </c>
      <c r="AY511" t="s">
        <v>82</v>
      </c>
      <c r="AZ511" t="s">
        <v>81</v>
      </c>
      <c r="BB511">
        <v>5</v>
      </c>
      <c r="BC511">
        <v>5</v>
      </c>
      <c r="BD511">
        <v>5</v>
      </c>
      <c r="BE511">
        <v>4</v>
      </c>
      <c r="BF511">
        <v>5</v>
      </c>
      <c r="BG511">
        <v>4</v>
      </c>
      <c r="BH511" t="s">
        <v>84</v>
      </c>
      <c r="BI511" t="s">
        <v>95</v>
      </c>
      <c r="BJ511" t="s">
        <v>346</v>
      </c>
      <c r="BK511" t="s">
        <v>87</v>
      </c>
      <c r="BL511" t="s">
        <v>107</v>
      </c>
      <c r="BM511" t="s">
        <v>89</v>
      </c>
      <c r="BN511" t="s">
        <v>99</v>
      </c>
      <c r="BO511" t="s">
        <v>91</v>
      </c>
      <c r="BP511" t="s">
        <v>141</v>
      </c>
      <c r="BQ511">
        <v>0</v>
      </c>
      <c r="BR511" t="s">
        <v>82</v>
      </c>
      <c r="BS511" t="s">
        <v>81</v>
      </c>
      <c r="BT511" t="s">
        <v>81</v>
      </c>
      <c r="BU511" t="s">
        <v>81</v>
      </c>
      <c r="BV511" t="s">
        <v>81</v>
      </c>
    </row>
  </sheetData>
  <autoFilter ref="A1:BW511" xr:uid="{00000000-0001-0000-0000-000000000000}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Sheet9</vt:lpstr>
      <vt:lpstr>willingness to pay more</vt:lpstr>
      <vt:lpstr>awareness</vt:lpstr>
      <vt:lpstr>price</vt:lpstr>
      <vt:lpstr>quality</vt:lpstr>
      <vt:lpstr>convenience</vt:lpstr>
      <vt:lpstr>sustainability</vt:lpstr>
      <vt:lpstr>opinions</vt:lpstr>
      <vt:lpstr>Certification</vt:lpstr>
      <vt:lpstr>opinionsfrom</vt:lpstr>
      <vt:lpstr>vegan-knowledge</vt:lpstr>
      <vt:lpstr>secondhand-reuse</vt:lpstr>
      <vt:lpstr>knowledge-secondhand</vt:lpstr>
      <vt:lpstr>knowledge</vt:lpstr>
      <vt:lpstr>price-alone</vt:lpstr>
      <vt:lpstr>Sheet1</vt:lpstr>
      <vt:lpstr>Sheet3</vt:lpstr>
      <vt:lpstr>Sheet4</vt:lpstr>
      <vt:lpstr>Sheet5</vt:lpstr>
      <vt:lpstr>Sheet6</vt:lpstr>
      <vt:lpstr>Sheet7</vt:lpstr>
      <vt:lpstr>Sheet8</vt:lpstr>
      <vt:lpstr>table</vt:lpstr>
      <vt:lpstr>Sheet11</vt:lpstr>
      <vt:lpstr>Zero-waste 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2022-12-07T10:50:59Z</dcterms:created>
  <dcterms:modified xsi:type="dcterms:W3CDTF">2022-12-19T12:16:33Z</dcterms:modified>
</cp:coreProperties>
</file>