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TSAI\Session2\"/>
    </mc:Choice>
  </mc:AlternateContent>
  <xr:revisionPtr revIDLastSave="0" documentId="13_ncr:1_{20FE46A0-90DD-4D9F-8052-536DB8B79C04}" xr6:coauthVersionLast="45" xr6:coauthVersionMax="45" xr10:uidLastSave="{00000000-0000-0000-0000-000000000000}"/>
  <bookViews>
    <workbookView xWindow="-108" yWindow="-108" windowWidth="23256" windowHeight="12576" activeTab="1" xr2:uid="{8263802E-529B-44B8-9DB0-385B1FEA46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K29" i="1"/>
  <c r="L29" i="1" s="1"/>
  <c r="I29" i="1"/>
  <c r="S29" i="1" l="1"/>
  <c r="T29" i="1" s="1"/>
  <c r="Q29" i="1"/>
  <c r="R29" i="1" s="1"/>
  <c r="Y29" i="1" l="1"/>
  <c r="F30" i="1" s="1"/>
  <c r="AB29" i="1"/>
  <c r="M30" i="1" s="1"/>
  <c r="U29" i="1"/>
  <c r="Z29" i="1"/>
  <c r="G30" i="1" s="1"/>
  <c r="X29" i="1"/>
  <c r="E30" i="1" s="1"/>
  <c r="AA29" i="1"/>
  <c r="H30" i="1" s="1"/>
  <c r="AC29" i="1"/>
  <c r="N30" i="1" s="1"/>
  <c r="V29" i="1"/>
  <c r="AD29" i="1"/>
  <c r="O30" i="1" s="1"/>
  <c r="AE29" i="1"/>
  <c r="P30" i="1" s="1"/>
  <c r="K30" i="1" l="1"/>
  <c r="L30" i="1" s="1"/>
  <c r="I30" i="1"/>
  <c r="J30" i="1" s="1"/>
  <c r="W29" i="1"/>
  <c r="Q30" i="1" l="1"/>
  <c r="R30" i="1" s="1"/>
  <c r="U30" i="1" s="1"/>
  <c r="S30" i="1"/>
  <c r="T30" i="1" s="1"/>
  <c r="X30" i="1" l="1"/>
  <c r="E31" i="1" s="1"/>
  <c r="AC30" i="1"/>
  <c r="N31" i="1" s="1"/>
  <c r="AB30" i="1"/>
  <c r="M31" i="1" s="1"/>
  <c r="V30" i="1"/>
  <c r="W30" i="1" s="1"/>
  <c r="AD30" i="1"/>
  <c r="O31" i="1" s="1"/>
  <c r="AE30" i="1"/>
  <c r="P31" i="1" s="1"/>
  <c r="AA30" i="1"/>
  <c r="H31" i="1" s="1"/>
  <c r="Z30" i="1"/>
  <c r="G31" i="1" s="1"/>
  <c r="Y30" i="1"/>
  <c r="F31" i="1" s="1"/>
  <c r="I31" i="1" l="1"/>
  <c r="J31" i="1" s="1"/>
  <c r="K31" i="1"/>
  <c r="L31" i="1" s="1"/>
  <c r="Q31" i="1" l="1"/>
  <c r="R31" i="1" s="1"/>
  <c r="S31" i="1"/>
  <c r="T31" i="1" s="1"/>
  <c r="AA31" i="1" l="1"/>
  <c r="H32" i="1" s="1"/>
  <c r="U31" i="1"/>
  <c r="Z31" i="1"/>
  <c r="G32" i="1" s="1"/>
  <c r="AC31" i="1"/>
  <c r="N32" i="1" s="1"/>
  <c r="AB31" i="1"/>
  <c r="M32" i="1" s="1"/>
  <c r="Y31" i="1"/>
  <c r="F32" i="1" s="1"/>
  <c r="X31" i="1"/>
  <c r="E32" i="1" s="1"/>
  <c r="AD31" i="1"/>
  <c r="O32" i="1" s="1"/>
  <c r="AE31" i="1"/>
  <c r="P32" i="1" s="1"/>
  <c r="V31" i="1"/>
  <c r="W31" i="1" l="1"/>
  <c r="K32" i="1"/>
  <c r="L32" i="1" s="1"/>
  <c r="I32" i="1"/>
  <c r="J32" i="1" s="1"/>
  <c r="S32" i="1" l="1"/>
  <c r="T32" i="1" s="1"/>
  <c r="V32" i="1" s="1"/>
  <c r="Q32" i="1"/>
  <c r="R32" i="1" s="1"/>
  <c r="AC32" i="1" s="1"/>
  <c r="N33" i="1" s="1"/>
  <c r="AE32" i="1" l="1"/>
  <c r="P33" i="1" s="1"/>
  <c r="AD32" i="1"/>
  <c r="O33" i="1" s="1"/>
  <c r="U32" i="1"/>
  <c r="W32" i="1" s="1"/>
  <c r="AA32" i="1"/>
  <c r="H33" i="1" s="1"/>
  <c r="AB32" i="1"/>
  <c r="M33" i="1" s="1"/>
  <c r="Y32" i="1"/>
  <c r="F33" i="1" s="1"/>
  <c r="X32" i="1"/>
  <c r="E33" i="1" s="1"/>
  <c r="Z32" i="1"/>
  <c r="G33" i="1" s="1"/>
  <c r="I33" i="1" l="1"/>
  <c r="J33" i="1" s="1"/>
  <c r="K33" i="1"/>
  <c r="L33" i="1" s="1"/>
  <c r="S33" i="1" l="1"/>
  <c r="T33" i="1" s="1"/>
  <c r="V33" i="1" s="1"/>
  <c r="Q33" i="1"/>
  <c r="R33" i="1" s="1"/>
  <c r="AB33" i="1" s="1"/>
  <c r="M34" i="1" s="1"/>
  <c r="AD33" i="1" l="1"/>
  <c r="O34" i="1" s="1"/>
  <c r="AE33" i="1"/>
  <c r="P34" i="1" s="1"/>
  <c r="Y33" i="1"/>
  <c r="F34" i="1" s="1"/>
  <c r="AC33" i="1"/>
  <c r="N34" i="1" s="1"/>
  <c r="AA33" i="1"/>
  <c r="H34" i="1" s="1"/>
  <c r="Z33" i="1"/>
  <c r="G34" i="1" s="1"/>
  <c r="X33" i="1"/>
  <c r="E34" i="1" s="1"/>
  <c r="U33" i="1"/>
  <c r="W33" i="1" s="1"/>
  <c r="I34" i="1" l="1"/>
  <c r="J34" i="1" s="1"/>
  <c r="K34" i="1"/>
  <c r="L34" i="1" s="1"/>
  <c r="Q34" i="1" l="1"/>
  <c r="R34" i="1" s="1"/>
  <c r="AB34" i="1" s="1"/>
  <c r="M35" i="1" s="1"/>
  <c r="S34" i="1"/>
  <c r="T34" i="1" s="1"/>
  <c r="V34" i="1" s="1"/>
  <c r="AC34" i="1" l="1"/>
  <c r="N35" i="1" s="1"/>
  <c r="U34" i="1"/>
  <c r="W34" i="1" s="1"/>
  <c r="AE34" i="1"/>
  <c r="P35" i="1" s="1"/>
  <c r="AA34" i="1"/>
  <c r="H35" i="1" s="1"/>
  <c r="Z34" i="1"/>
  <c r="G35" i="1" s="1"/>
  <c r="Y34" i="1"/>
  <c r="F35" i="1" s="1"/>
  <c r="X34" i="1"/>
  <c r="E35" i="1" s="1"/>
  <c r="AD34" i="1"/>
  <c r="O35" i="1" s="1"/>
  <c r="K35" i="1" l="1"/>
  <c r="L35" i="1" s="1"/>
  <c r="I35" i="1"/>
  <c r="J35" i="1" s="1"/>
  <c r="Q35" i="1" s="1"/>
  <c r="R35" i="1" s="1"/>
  <c r="S35" i="1" l="1"/>
  <c r="T35" i="1" s="1"/>
  <c r="X35" i="1" s="1"/>
  <c r="E36" i="1" s="1"/>
  <c r="AB35" i="1"/>
  <c r="M36" i="1" s="1"/>
  <c r="U35" i="1"/>
  <c r="AC35" i="1"/>
  <c r="N36" i="1" s="1"/>
  <c r="Y35" i="1" l="1"/>
  <c r="F36" i="1" s="1"/>
  <c r="I36" i="1" s="1"/>
  <c r="J36" i="1" s="1"/>
  <c r="Z35" i="1"/>
  <c r="G36" i="1" s="1"/>
  <c r="AD35" i="1"/>
  <c r="O36" i="1" s="1"/>
  <c r="V35" i="1"/>
  <c r="AE35" i="1"/>
  <c r="P36" i="1" s="1"/>
  <c r="AA35" i="1"/>
  <c r="H36" i="1" s="1"/>
  <c r="W35" i="1"/>
  <c r="K36" i="1" l="1"/>
  <c r="L36" i="1" s="1"/>
  <c r="Q36" i="1" s="1"/>
  <c r="R36" i="1" s="1"/>
  <c r="AB36" i="1" s="1"/>
  <c r="M37" i="1" s="1"/>
  <c r="S36" i="1" l="1"/>
  <c r="T36" i="1" s="1"/>
  <c r="Z36" i="1" s="1"/>
  <c r="G37" i="1" s="1"/>
  <c r="AC36" i="1"/>
  <c r="N37" i="1" s="1"/>
  <c r="U36" i="1"/>
  <c r="X36" i="1" l="1"/>
  <c r="E37" i="1" s="1"/>
  <c r="Y36" i="1"/>
  <c r="F37" i="1" s="1"/>
  <c r="V36" i="1"/>
  <c r="W36" i="1" s="1"/>
  <c r="AE36" i="1"/>
  <c r="P37" i="1" s="1"/>
  <c r="AD36" i="1"/>
  <c r="O37" i="1" s="1"/>
  <c r="AA36" i="1"/>
  <c r="H37" i="1" s="1"/>
  <c r="K37" i="1" s="1"/>
  <c r="L37" i="1" s="1"/>
  <c r="I37" i="1" l="1"/>
  <c r="J37" i="1" s="1"/>
  <c r="S37" i="1" s="1"/>
  <c r="T37" i="1" s="1"/>
  <c r="V37" i="1" s="1"/>
  <c r="Q37" i="1" l="1"/>
  <c r="R37" i="1" s="1"/>
  <c r="U37" i="1" s="1"/>
  <c r="W37" i="1" s="1"/>
  <c r="AE37" i="1"/>
  <c r="P38" i="1" s="1"/>
  <c r="AD37" i="1"/>
  <c r="O38" i="1" s="1"/>
  <c r="Y37" i="1" l="1"/>
  <c r="F38" i="1" s="1"/>
  <c r="Z37" i="1"/>
  <c r="G38" i="1" s="1"/>
  <c r="AA37" i="1"/>
  <c r="H38" i="1" s="1"/>
  <c r="K38" i="1" s="1"/>
  <c r="L38" i="1" s="1"/>
  <c r="X37" i="1"/>
  <c r="E38" i="1" s="1"/>
  <c r="AB37" i="1"/>
  <c r="M38" i="1" s="1"/>
  <c r="AC37" i="1"/>
  <c r="N38" i="1" s="1"/>
  <c r="I38" i="1" l="1"/>
  <c r="J38" i="1" s="1"/>
  <c r="S38" i="1" s="1"/>
  <c r="T38" i="1" s="1"/>
  <c r="AE38" i="1" s="1"/>
  <c r="P39" i="1" s="1"/>
  <c r="Q38" i="1" l="1"/>
  <c r="R38" i="1" s="1"/>
  <c r="U38" i="1" s="1"/>
  <c r="AD38" i="1"/>
  <c r="O39" i="1" s="1"/>
  <c r="V38" i="1"/>
  <c r="X38" i="1" l="1"/>
  <c r="E39" i="1" s="1"/>
  <c r="AA38" i="1"/>
  <c r="H39" i="1" s="1"/>
  <c r="AC38" i="1"/>
  <c r="N39" i="1" s="1"/>
  <c r="Y38" i="1"/>
  <c r="F39" i="1" s="1"/>
  <c r="AB38" i="1"/>
  <c r="M39" i="1" s="1"/>
  <c r="Z38" i="1"/>
  <c r="G39" i="1" s="1"/>
  <c r="W38" i="1"/>
  <c r="K39" i="1" l="1"/>
  <c r="L39" i="1" s="1"/>
  <c r="I39" i="1"/>
  <c r="J39" i="1" s="1"/>
  <c r="S39" i="1" s="1"/>
  <c r="T39" i="1" s="1"/>
  <c r="AE39" i="1" s="1"/>
  <c r="P40" i="1" s="1"/>
  <c r="Q39" i="1" l="1"/>
  <c r="R39" i="1" s="1"/>
  <c r="AC39" i="1" s="1"/>
  <c r="N40" i="1" s="1"/>
  <c r="AD39" i="1"/>
  <c r="O40" i="1" s="1"/>
  <c r="V39" i="1"/>
  <c r="AB39" i="1"/>
  <c r="M40" i="1" s="1"/>
  <c r="AA39" i="1"/>
  <c r="H40" i="1" s="1"/>
  <c r="Z39" i="1"/>
  <c r="G40" i="1" s="1"/>
  <c r="Y39" i="1"/>
  <c r="F40" i="1" s="1"/>
  <c r="X39" i="1"/>
  <c r="E40" i="1" s="1"/>
  <c r="I40" i="1" s="1"/>
  <c r="J40" i="1" s="1"/>
  <c r="U39" i="1"/>
  <c r="W39" i="1" l="1"/>
  <c r="K40" i="1"/>
  <c r="L40" i="1" s="1"/>
  <c r="S40" i="1" s="1"/>
  <c r="T40" i="1" s="1"/>
  <c r="AE40" i="1" s="1"/>
  <c r="P41" i="1" s="1"/>
  <c r="Q40" i="1" l="1"/>
  <c r="R40" i="1" s="1"/>
  <c r="U40" i="1" s="1"/>
  <c r="V40" i="1"/>
  <c r="AD40" i="1"/>
  <c r="O41" i="1" s="1"/>
  <c r="W40" i="1" l="1"/>
  <c r="Y40" i="1"/>
  <c r="F41" i="1" s="1"/>
  <c r="X40" i="1"/>
  <c r="E41" i="1" s="1"/>
  <c r="Z40" i="1"/>
  <c r="G41" i="1" s="1"/>
  <c r="AC40" i="1"/>
  <c r="N41" i="1" s="1"/>
  <c r="AA40" i="1"/>
  <c r="H41" i="1" s="1"/>
  <c r="AB40" i="1"/>
  <c r="M41" i="1" s="1"/>
  <c r="I41" i="1" l="1"/>
  <c r="J41" i="1" s="1"/>
  <c r="K41" i="1"/>
  <c r="L41" i="1" s="1"/>
  <c r="S41" i="1" l="1"/>
  <c r="T41" i="1" s="1"/>
  <c r="AE41" i="1" s="1"/>
  <c r="P42" i="1" s="1"/>
  <c r="V41" i="1"/>
  <c r="Q41" i="1"/>
  <c r="R41" i="1" s="1"/>
  <c r="Y41" i="1" s="1"/>
  <c r="F42" i="1" s="1"/>
  <c r="AD41" i="1" l="1"/>
  <c r="O42" i="1" s="1"/>
  <c r="U41" i="1"/>
  <c r="W41" i="1" s="1"/>
  <c r="AB41" i="1"/>
  <c r="M42" i="1" s="1"/>
  <c r="AC41" i="1"/>
  <c r="N42" i="1" s="1"/>
  <c r="AA41" i="1"/>
  <c r="H42" i="1" s="1"/>
  <c r="Z41" i="1"/>
  <c r="G42" i="1" s="1"/>
  <c r="X41" i="1"/>
  <c r="E42" i="1" s="1"/>
  <c r="I42" i="1" s="1"/>
  <c r="J42" i="1" s="1"/>
  <c r="K42" i="1" l="1"/>
  <c r="L42" i="1" s="1"/>
  <c r="Q42" i="1" s="1"/>
  <c r="R42" i="1" s="1"/>
  <c r="AB42" i="1" s="1"/>
  <c r="M43" i="1" s="1"/>
  <c r="S42" i="1" l="1"/>
  <c r="T42" i="1" s="1"/>
  <c r="Y42" i="1" s="1"/>
  <c r="F43" i="1" s="1"/>
  <c r="AC42" i="1"/>
  <c r="N43" i="1" s="1"/>
  <c r="U42" i="1"/>
  <c r="X42" i="1" l="1"/>
  <c r="E43" i="1" s="1"/>
  <c r="I43" i="1" s="1"/>
  <c r="J43" i="1" s="1"/>
  <c r="V42" i="1"/>
  <c r="W42" i="1" s="1"/>
  <c r="AA42" i="1"/>
  <c r="H43" i="1" s="1"/>
  <c r="AD42" i="1"/>
  <c r="O43" i="1" s="1"/>
  <c r="Z42" i="1"/>
  <c r="G43" i="1" s="1"/>
  <c r="K43" i="1" s="1"/>
  <c r="L43" i="1" s="1"/>
  <c r="AE42" i="1"/>
  <c r="P43" i="1" s="1"/>
  <c r="S43" i="1" l="1"/>
  <c r="T43" i="1" s="1"/>
  <c r="AD43" i="1" s="1"/>
  <c r="O44" i="1" s="1"/>
  <c r="Q43" i="1"/>
  <c r="R43" i="1" s="1"/>
  <c r="AE43" i="1" l="1"/>
  <c r="P44" i="1" s="1"/>
  <c r="Y43" i="1"/>
  <c r="F44" i="1" s="1"/>
  <c r="V43" i="1"/>
  <c r="AC43" i="1"/>
  <c r="N44" i="1" s="1"/>
  <c r="Z43" i="1"/>
  <c r="G44" i="1" s="1"/>
  <c r="AA43" i="1"/>
  <c r="H44" i="1" s="1"/>
  <c r="AB43" i="1"/>
  <c r="M44" i="1" s="1"/>
  <c r="X43" i="1"/>
  <c r="E44" i="1" s="1"/>
  <c r="I44" i="1" s="1"/>
  <c r="J44" i="1" s="1"/>
  <c r="U43" i="1"/>
  <c r="W43" i="1" l="1"/>
  <c r="K44" i="1"/>
  <c r="L44" i="1" s="1"/>
  <c r="S44" i="1" s="1"/>
  <c r="T44" i="1" s="1"/>
  <c r="V44" i="1" l="1"/>
  <c r="AE44" i="1"/>
  <c r="P45" i="1" s="1"/>
  <c r="AD44" i="1"/>
  <c r="O45" i="1" s="1"/>
  <c r="Q44" i="1"/>
  <c r="R44" i="1" s="1"/>
  <c r="AC44" i="1" s="1"/>
  <c r="N45" i="1" s="1"/>
  <c r="U44" i="1" l="1"/>
  <c r="AA44" i="1"/>
  <c r="H45" i="1" s="1"/>
  <c r="W44" i="1"/>
  <c r="X44" i="1"/>
  <c r="E45" i="1" s="1"/>
  <c r="Z44" i="1"/>
  <c r="G45" i="1" s="1"/>
  <c r="K45" i="1" s="1"/>
  <c r="L45" i="1" s="1"/>
  <c r="AB44" i="1"/>
  <c r="M45" i="1" s="1"/>
  <c r="Y44" i="1"/>
  <c r="F45" i="1" s="1"/>
  <c r="I45" i="1" s="1"/>
  <c r="J45" i="1" s="1"/>
  <c r="S45" i="1" l="1"/>
  <c r="T45" i="1" s="1"/>
  <c r="AD45" i="1" s="1"/>
  <c r="O46" i="1" s="1"/>
  <c r="Q45" i="1"/>
  <c r="R45" i="1" s="1"/>
  <c r="U45" i="1" s="1"/>
  <c r="AC45" i="1" l="1"/>
  <c r="N46" i="1" s="1"/>
  <c r="V45" i="1"/>
  <c r="W45" i="1" s="1"/>
  <c r="AE45" i="1"/>
  <c r="P46" i="1" s="1"/>
  <c r="Z45" i="1"/>
  <c r="G46" i="1" s="1"/>
  <c r="Y45" i="1"/>
  <c r="F46" i="1" s="1"/>
  <c r="X45" i="1"/>
  <c r="E46" i="1" s="1"/>
  <c r="I46" i="1" s="1"/>
  <c r="J46" i="1" s="1"/>
  <c r="AB45" i="1"/>
  <c r="M46" i="1" s="1"/>
  <c r="AA45" i="1"/>
  <c r="H46" i="1" s="1"/>
  <c r="K46" i="1" l="1"/>
  <c r="L46" i="1" s="1"/>
  <c r="Q46" i="1" s="1"/>
  <c r="R46" i="1" s="1"/>
  <c r="AB46" i="1" s="1"/>
  <c r="M47" i="1" s="1"/>
  <c r="S46" i="1" l="1"/>
  <c r="T46" i="1" s="1"/>
  <c r="AD46" i="1" s="1"/>
  <c r="O47" i="1" s="1"/>
  <c r="U46" i="1"/>
  <c r="AC46" i="1"/>
  <c r="N47" i="1" s="1"/>
  <c r="AE46" i="1"/>
  <c r="P47" i="1" s="1"/>
  <c r="V46" i="1"/>
  <c r="Y46" i="1"/>
  <c r="F47" i="1" s="1"/>
  <c r="Z46" i="1"/>
  <c r="G47" i="1" s="1"/>
  <c r="AA46" i="1"/>
  <c r="H47" i="1" s="1"/>
  <c r="K47" i="1" s="1"/>
  <c r="L47" i="1" s="1"/>
  <c r="X46" i="1"/>
  <c r="E47" i="1" s="1"/>
  <c r="W46" i="1" l="1"/>
  <c r="I47" i="1"/>
  <c r="J47" i="1" s="1"/>
  <c r="S47" i="1" s="1"/>
  <c r="T47" i="1" s="1"/>
  <c r="V47" i="1" s="1"/>
  <c r="AE47" i="1" l="1"/>
  <c r="P48" i="1" s="1"/>
  <c r="AD47" i="1"/>
  <c r="O48" i="1" s="1"/>
  <c r="Q47" i="1"/>
  <c r="R47" i="1" s="1"/>
  <c r="Y47" i="1" s="1"/>
  <c r="F48" i="1" s="1"/>
  <c r="AC47" i="1" l="1"/>
  <c r="N48" i="1" s="1"/>
  <c r="AB47" i="1"/>
  <c r="M48" i="1" s="1"/>
  <c r="U47" i="1"/>
  <c r="W47" i="1" s="1"/>
  <c r="AA47" i="1"/>
  <c r="H48" i="1" s="1"/>
  <c r="Z47" i="1"/>
  <c r="G48" i="1" s="1"/>
  <c r="K48" i="1" s="1"/>
  <c r="L48" i="1" s="1"/>
  <c r="X47" i="1"/>
  <c r="E48" i="1" s="1"/>
  <c r="I48" i="1" s="1"/>
  <c r="J48" i="1" s="1"/>
  <c r="Q48" i="1" l="1"/>
  <c r="R48" i="1" s="1"/>
  <c r="AC48" i="1" s="1"/>
  <c r="N49" i="1" s="1"/>
  <c r="S48" i="1"/>
  <c r="T48" i="1" s="1"/>
  <c r="U48" i="1"/>
  <c r="AB48" i="1"/>
  <c r="M49" i="1" s="1"/>
  <c r="AD48" i="1" l="1"/>
  <c r="O49" i="1" s="1"/>
  <c r="V48" i="1"/>
  <c r="W48" i="1" s="1"/>
  <c r="AE48" i="1"/>
  <c r="P49" i="1" s="1"/>
  <c r="Z48" i="1"/>
  <c r="G49" i="1" s="1"/>
  <c r="AA48" i="1"/>
  <c r="H49" i="1" s="1"/>
  <c r="X48" i="1"/>
  <c r="E49" i="1" s="1"/>
  <c r="Y48" i="1"/>
  <c r="F49" i="1" s="1"/>
  <c r="K49" i="1" l="1"/>
  <c r="L49" i="1" s="1"/>
  <c r="I49" i="1"/>
  <c r="J49" i="1" s="1"/>
  <c r="Q49" i="1" l="1"/>
  <c r="R49" i="1" s="1"/>
  <c r="AB49" i="1" s="1"/>
  <c r="M50" i="1" s="1"/>
  <c r="S49" i="1"/>
  <c r="T49" i="1" s="1"/>
  <c r="AE49" i="1" s="1"/>
  <c r="P50" i="1" s="1"/>
  <c r="Z49" i="1" l="1"/>
  <c r="G50" i="1" s="1"/>
  <c r="Y49" i="1"/>
  <c r="F50" i="1" s="1"/>
  <c r="AC49" i="1"/>
  <c r="N50" i="1" s="1"/>
  <c r="U49" i="1"/>
  <c r="X49" i="1"/>
  <c r="E50" i="1" s="1"/>
  <c r="I50" i="1" s="1"/>
  <c r="J50" i="1" s="1"/>
  <c r="AA49" i="1"/>
  <c r="H50" i="1" s="1"/>
  <c r="AD49" i="1"/>
  <c r="O50" i="1" s="1"/>
  <c r="V49" i="1"/>
  <c r="W49" i="1" s="1"/>
  <c r="K50" i="1" l="1"/>
  <c r="L50" i="1" s="1"/>
  <c r="Q50" i="1" s="1"/>
  <c r="R50" i="1" s="1"/>
  <c r="S50" i="1" l="1"/>
  <c r="T50" i="1" s="1"/>
  <c r="Y50" i="1" s="1"/>
  <c r="F51" i="1" s="1"/>
  <c r="AC50" i="1"/>
  <c r="N51" i="1" s="1"/>
  <c r="AB50" i="1"/>
  <c r="M51" i="1" s="1"/>
  <c r="U50" i="1"/>
  <c r="X50" i="1" l="1"/>
  <c r="E51" i="1" s="1"/>
  <c r="I51" i="1"/>
  <c r="J51" i="1" s="1"/>
  <c r="AA50" i="1"/>
  <c r="H51" i="1" s="1"/>
  <c r="AE50" i="1"/>
  <c r="P51" i="1" s="1"/>
  <c r="AD50" i="1"/>
  <c r="O51" i="1" s="1"/>
  <c r="V50" i="1"/>
  <c r="W50" i="1" s="1"/>
  <c r="Z50" i="1"/>
  <c r="G51" i="1" s="1"/>
  <c r="K51" i="1" s="1"/>
  <c r="L51" i="1" s="1"/>
  <c r="S51" i="1" l="1"/>
  <c r="T51" i="1" s="1"/>
  <c r="Q51" i="1"/>
  <c r="R51" i="1" s="1"/>
  <c r="V51" i="1" l="1"/>
  <c r="AD51" i="1"/>
  <c r="O52" i="1" s="1"/>
  <c r="AE51" i="1"/>
  <c r="P52" i="1" s="1"/>
  <c r="U51" i="1"/>
  <c r="W51" i="1" s="1"/>
  <c r="AC51" i="1"/>
  <c r="N52" i="1" s="1"/>
  <c r="Y51" i="1"/>
  <c r="F52" i="1" s="1"/>
  <c r="AA51" i="1"/>
  <c r="H52" i="1" s="1"/>
  <c r="Z51" i="1"/>
  <c r="G52" i="1" s="1"/>
  <c r="K52" i="1" s="1"/>
  <c r="L52" i="1" s="1"/>
  <c r="X51" i="1"/>
  <c r="E52" i="1" s="1"/>
  <c r="AB51" i="1"/>
  <c r="M52" i="1" s="1"/>
  <c r="I52" i="1" l="1"/>
  <c r="J52" i="1" s="1"/>
  <c r="Q52" i="1" s="1"/>
  <c r="R52" i="1" s="1"/>
  <c r="S52" i="1" l="1"/>
  <c r="T52" i="1" s="1"/>
  <c r="Y52" i="1"/>
  <c r="F53" i="1" s="1"/>
  <c r="X52" i="1"/>
  <c r="E53" i="1" s="1"/>
  <c r="Z52" i="1"/>
  <c r="G53" i="1" s="1"/>
  <c r="AA52" i="1"/>
  <c r="H53" i="1" s="1"/>
  <c r="AB52" i="1"/>
  <c r="M53" i="1" s="1"/>
  <c r="U52" i="1"/>
  <c r="AC52" i="1"/>
  <c r="N53" i="1" s="1"/>
  <c r="V52" i="1"/>
  <c r="AD52" i="1"/>
  <c r="O53" i="1" s="1"/>
  <c r="AE52" i="1"/>
  <c r="P53" i="1" s="1"/>
  <c r="W52" i="1" l="1"/>
  <c r="K53" i="1"/>
  <c r="L53" i="1" s="1"/>
  <c r="I53" i="1"/>
  <c r="J53" i="1" s="1"/>
  <c r="S53" i="1" s="1"/>
  <c r="T53" i="1" s="1"/>
  <c r="V53" i="1" l="1"/>
  <c r="AD53" i="1"/>
  <c r="O54" i="1" s="1"/>
  <c r="AE53" i="1"/>
  <c r="P54" i="1" s="1"/>
  <c r="Q53" i="1"/>
  <c r="R53" i="1" s="1"/>
  <c r="AB53" i="1" l="1"/>
  <c r="M54" i="1" s="1"/>
  <c r="Z53" i="1"/>
  <c r="G54" i="1" s="1"/>
  <c r="Y53" i="1"/>
  <c r="F54" i="1" s="1"/>
  <c r="X53" i="1"/>
  <c r="E54" i="1" s="1"/>
  <c r="I54" i="1" s="1"/>
  <c r="J54" i="1" s="1"/>
  <c r="U53" i="1"/>
  <c r="AA53" i="1"/>
  <c r="H54" i="1" s="1"/>
  <c r="AC53" i="1"/>
  <c r="N54" i="1" s="1"/>
  <c r="W53" i="1"/>
  <c r="K54" i="1" l="1"/>
  <c r="L54" i="1" s="1"/>
  <c r="S54" i="1" s="1"/>
  <c r="T54" i="1" s="1"/>
  <c r="AD54" i="1" l="1"/>
  <c r="O55" i="1" s="1"/>
  <c r="AE54" i="1"/>
  <c r="P55" i="1" s="1"/>
  <c r="V54" i="1"/>
  <c r="Q54" i="1"/>
  <c r="R54" i="1" s="1"/>
  <c r="AA54" i="1" l="1"/>
  <c r="H55" i="1" s="1"/>
  <c r="X54" i="1"/>
  <c r="E55" i="1" s="1"/>
  <c r="AC54" i="1"/>
  <c r="N55" i="1" s="1"/>
  <c r="Y54" i="1"/>
  <c r="F55" i="1" s="1"/>
  <c r="AB54" i="1"/>
  <c r="M55" i="1" s="1"/>
  <c r="U54" i="1"/>
  <c r="W54" i="1" s="1"/>
  <c r="Z54" i="1"/>
  <c r="G55" i="1" s="1"/>
  <c r="K55" i="1" s="1"/>
  <c r="L55" i="1" s="1"/>
  <c r="I55" i="1" l="1"/>
  <c r="J55" i="1" s="1"/>
  <c r="S55" i="1" s="1"/>
  <c r="T55" i="1" s="1"/>
  <c r="V55" i="1" s="1"/>
  <c r="AD55" i="1" l="1"/>
  <c r="O56" i="1" s="1"/>
  <c r="AE55" i="1"/>
  <c r="P56" i="1" s="1"/>
  <c r="Q55" i="1"/>
  <c r="R55" i="1" s="1"/>
  <c r="Z55" i="1" l="1"/>
  <c r="G56" i="1" s="1"/>
  <c r="AA55" i="1"/>
  <c r="H56" i="1" s="1"/>
  <c r="X55" i="1"/>
  <c r="E56" i="1" s="1"/>
  <c r="AC55" i="1"/>
  <c r="N56" i="1" s="1"/>
  <c r="AB55" i="1"/>
  <c r="M56" i="1" s="1"/>
  <c r="U55" i="1"/>
  <c r="W55" i="1" s="1"/>
  <c r="Y55" i="1"/>
  <c r="F56" i="1" s="1"/>
  <c r="I56" i="1" l="1"/>
  <c r="J56" i="1" s="1"/>
  <c r="K56" i="1"/>
  <c r="L56" i="1" s="1"/>
  <c r="S56" i="1" l="1"/>
  <c r="T56" i="1" s="1"/>
  <c r="Q56" i="1"/>
  <c r="R56" i="1" s="1"/>
  <c r="Y56" i="1" l="1"/>
  <c r="F57" i="1" s="1"/>
  <c r="X56" i="1"/>
  <c r="E57" i="1" s="1"/>
  <c r="I57" i="1" s="1"/>
  <c r="J57" i="1" s="1"/>
  <c r="AA56" i="1"/>
  <c r="H57" i="1" s="1"/>
  <c r="Z56" i="1"/>
  <c r="G57" i="1" s="1"/>
  <c r="K57" i="1" s="1"/>
  <c r="L57" i="1" s="1"/>
  <c r="AC56" i="1"/>
  <c r="N57" i="1" s="1"/>
  <c r="AB56" i="1"/>
  <c r="M57" i="1" s="1"/>
  <c r="U56" i="1"/>
  <c r="W56" i="1" s="1"/>
  <c r="AD56" i="1"/>
  <c r="O57" i="1" s="1"/>
  <c r="S57" i="1" s="1"/>
  <c r="T57" i="1" s="1"/>
  <c r="AD57" i="1" s="1"/>
  <c r="O58" i="1" s="1"/>
  <c r="AE56" i="1"/>
  <c r="P57" i="1" s="1"/>
  <c r="V56" i="1"/>
  <c r="Q57" i="1" l="1"/>
  <c r="R57" i="1" s="1"/>
  <c r="AB57" i="1" s="1"/>
  <c r="M58" i="1" s="1"/>
  <c r="U57" i="1"/>
  <c r="Z57" i="1"/>
  <c r="G58" i="1" s="1"/>
  <c r="AA57" i="1"/>
  <c r="H58" i="1" s="1"/>
  <c r="Y57" i="1"/>
  <c r="F58" i="1" s="1"/>
  <c r="X57" i="1"/>
  <c r="E58" i="1" s="1"/>
  <c r="AE57" i="1"/>
  <c r="P58" i="1" s="1"/>
  <c r="V57" i="1"/>
  <c r="W57" i="1" s="1"/>
  <c r="AC57" i="1" l="1"/>
  <c r="N58" i="1" s="1"/>
  <c r="K58" i="1"/>
  <c r="L58" i="1" s="1"/>
  <c r="I58" i="1"/>
  <c r="J58" i="1" s="1"/>
  <c r="S58" i="1" s="1"/>
  <c r="T58" i="1" s="1"/>
  <c r="V58" i="1" s="1"/>
  <c r="Q58" i="1" l="1"/>
  <c r="R58" i="1" s="1"/>
  <c r="Z58" i="1" s="1"/>
  <c r="G59" i="1" s="1"/>
  <c r="AE58" i="1"/>
  <c r="P59" i="1" s="1"/>
  <c r="AD58" i="1"/>
  <c r="O59" i="1" s="1"/>
  <c r="Y58" i="1" l="1"/>
  <c r="F59" i="1" s="1"/>
  <c r="AC58" i="1"/>
  <c r="N59" i="1" s="1"/>
  <c r="AB58" i="1"/>
  <c r="M59" i="1" s="1"/>
  <c r="U58" i="1"/>
  <c r="W58" i="1" s="1"/>
  <c r="X58" i="1"/>
  <c r="E59" i="1" s="1"/>
  <c r="AA58" i="1"/>
  <c r="H59" i="1" s="1"/>
  <c r="K59" i="1" s="1"/>
  <c r="L59" i="1" s="1"/>
  <c r="I59" i="1" l="1"/>
  <c r="J59" i="1" s="1"/>
  <c r="S59" i="1" s="1"/>
  <c r="T59" i="1" s="1"/>
  <c r="Q59" i="1"/>
  <c r="R59" i="1" s="1"/>
  <c r="X59" i="1" s="1"/>
  <c r="E60" i="1" s="1"/>
  <c r="V59" i="1"/>
  <c r="AD59" i="1"/>
  <c r="O60" i="1" s="1"/>
  <c r="AE59" i="1"/>
  <c r="P60" i="1" s="1"/>
  <c r="U59" i="1" l="1"/>
  <c r="W59" i="1" s="1"/>
  <c r="Z59" i="1"/>
  <c r="G60" i="1" s="1"/>
  <c r="Y59" i="1"/>
  <c r="F60" i="1" s="1"/>
  <c r="I60" i="1" s="1"/>
  <c r="J60" i="1" s="1"/>
  <c r="AA59" i="1"/>
  <c r="H60" i="1" s="1"/>
  <c r="AC59" i="1"/>
  <c r="N60" i="1" s="1"/>
  <c r="AB59" i="1"/>
  <c r="M60" i="1" s="1"/>
  <c r="K60" i="1" l="1"/>
  <c r="L60" i="1" s="1"/>
  <c r="Q60" i="1" s="1"/>
  <c r="R60" i="1" s="1"/>
  <c r="S60" i="1" l="1"/>
  <c r="T60" i="1" s="1"/>
  <c r="V60" i="1" s="1"/>
  <c r="U60" i="1"/>
  <c r="AB60" i="1"/>
  <c r="M61" i="1" s="1"/>
  <c r="AC60" i="1"/>
  <c r="N61" i="1" s="1"/>
  <c r="X60" i="1" l="1"/>
  <c r="E61" i="1" s="1"/>
  <c r="Z60" i="1"/>
  <c r="G61" i="1" s="1"/>
  <c r="AE60" i="1"/>
  <c r="P61" i="1" s="1"/>
  <c r="Y60" i="1"/>
  <c r="F61" i="1" s="1"/>
  <c r="AD60" i="1"/>
  <c r="O61" i="1" s="1"/>
  <c r="AA60" i="1"/>
  <c r="H61" i="1" s="1"/>
  <c r="W60" i="1"/>
  <c r="K61" i="1" l="1"/>
  <c r="L61" i="1" s="1"/>
  <c r="I61" i="1"/>
  <c r="J61" i="1" s="1"/>
  <c r="Q61" i="1" l="1"/>
  <c r="R61" i="1" s="1"/>
  <c r="AB61" i="1" s="1"/>
  <c r="M62" i="1" s="1"/>
  <c r="S61" i="1"/>
  <c r="T61" i="1" s="1"/>
  <c r="U61" i="1" l="1"/>
  <c r="AC61" i="1"/>
  <c r="N62" i="1" s="1"/>
  <c r="AE61" i="1"/>
  <c r="P62" i="1" s="1"/>
  <c r="AD61" i="1"/>
  <c r="O62" i="1" s="1"/>
  <c r="V61" i="1"/>
  <c r="X61" i="1"/>
  <c r="E62" i="1" s="1"/>
  <c r="AA61" i="1"/>
  <c r="H62" i="1" s="1"/>
  <c r="Z61" i="1"/>
  <c r="G62" i="1" s="1"/>
  <c r="Y61" i="1"/>
  <c r="F62" i="1" s="1"/>
  <c r="W61" i="1" l="1"/>
  <c r="K62" i="1"/>
  <c r="L62" i="1" s="1"/>
  <c r="I62" i="1"/>
  <c r="J62" i="1" s="1"/>
  <c r="S62" i="1" s="1"/>
  <c r="T62" i="1" s="1"/>
  <c r="AE62" i="1" l="1"/>
  <c r="P63" i="1" s="1"/>
  <c r="V62" i="1"/>
  <c r="AD62" i="1"/>
  <c r="O63" i="1" s="1"/>
  <c r="Q62" i="1"/>
  <c r="R62" i="1" s="1"/>
  <c r="AC62" i="1" l="1"/>
  <c r="N63" i="1" s="1"/>
  <c r="AB62" i="1"/>
  <c r="M63" i="1" s="1"/>
  <c r="U62" i="1"/>
  <c r="W62" i="1" s="1"/>
  <c r="X62" i="1"/>
  <c r="E63" i="1" s="1"/>
  <c r="AA62" i="1"/>
  <c r="H63" i="1" s="1"/>
  <c r="Y62" i="1"/>
  <c r="F63" i="1" s="1"/>
  <c r="I63" i="1" s="1"/>
  <c r="J63" i="1" s="1"/>
  <c r="Z62" i="1"/>
  <c r="G63" i="1" s="1"/>
  <c r="K63" i="1" s="1"/>
  <c r="L63" i="1" s="1"/>
  <c r="S63" i="1" l="1"/>
  <c r="T63" i="1" s="1"/>
  <c r="Q63" i="1"/>
  <c r="R63" i="1" s="1"/>
  <c r="U63" i="1" l="1"/>
  <c r="X63" i="1"/>
  <c r="E64" i="1" s="1"/>
  <c r="AC63" i="1"/>
  <c r="N64" i="1" s="1"/>
  <c r="AB63" i="1"/>
  <c r="M64" i="1" s="1"/>
  <c r="Z63" i="1"/>
  <c r="G64" i="1" s="1"/>
  <c r="Y63" i="1"/>
  <c r="F64" i="1" s="1"/>
  <c r="AA63" i="1"/>
  <c r="H64" i="1" s="1"/>
  <c r="AD63" i="1"/>
  <c r="O64" i="1" s="1"/>
  <c r="AE63" i="1"/>
  <c r="P64" i="1" s="1"/>
  <c r="V63" i="1"/>
  <c r="I64" i="1" l="1"/>
  <c r="J64" i="1" s="1"/>
  <c r="K64" i="1"/>
  <c r="L64" i="1" s="1"/>
  <c r="W63" i="1"/>
  <c r="S64" i="1" l="1"/>
  <c r="T64" i="1" s="1"/>
  <c r="V64" i="1" s="1"/>
  <c r="Q64" i="1"/>
  <c r="R64" i="1" s="1"/>
  <c r="AE64" i="1" l="1"/>
  <c r="P65" i="1" s="1"/>
  <c r="AD64" i="1"/>
  <c r="O65" i="1" s="1"/>
  <c r="U64" i="1"/>
  <c r="W64" i="1" s="1"/>
  <c r="Z64" i="1"/>
  <c r="G65" i="1" s="1"/>
  <c r="X64" i="1"/>
  <c r="E65" i="1" s="1"/>
  <c r="AB64" i="1"/>
  <c r="M65" i="1" s="1"/>
  <c r="AC64" i="1"/>
  <c r="N65" i="1" s="1"/>
  <c r="Y64" i="1"/>
  <c r="F65" i="1" s="1"/>
  <c r="AA64" i="1"/>
  <c r="H65" i="1" s="1"/>
  <c r="K65" i="1" l="1"/>
  <c r="L65" i="1" s="1"/>
  <c r="I65" i="1"/>
  <c r="J65" i="1" s="1"/>
  <c r="S65" i="1" s="1"/>
  <c r="T65" i="1" s="1"/>
  <c r="Q65" i="1" l="1"/>
  <c r="R65" i="1" s="1"/>
  <c r="V65" i="1"/>
  <c r="AD65" i="1"/>
  <c r="O66" i="1" s="1"/>
  <c r="AE65" i="1"/>
  <c r="P66" i="1" s="1"/>
  <c r="Z65" i="1" l="1"/>
  <c r="G66" i="1" s="1"/>
  <c r="AC65" i="1"/>
  <c r="N66" i="1" s="1"/>
  <c r="X65" i="1"/>
  <c r="E66" i="1" s="1"/>
  <c r="U65" i="1"/>
  <c r="W65" i="1" s="1"/>
  <c r="AA65" i="1"/>
  <c r="H66" i="1" s="1"/>
  <c r="K66" i="1" s="1"/>
  <c r="L66" i="1" s="1"/>
  <c r="AB65" i="1"/>
  <c r="M66" i="1" s="1"/>
  <c r="Y65" i="1"/>
  <c r="F66" i="1" s="1"/>
  <c r="I66" i="1" l="1"/>
  <c r="J66" i="1" s="1"/>
  <c r="S66" i="1" s="1"/>
  <c r="T66" i="1" s="1"/>
  <c r="AD66" i="1" l="1"/>
  <c r="O67" i="1" s="1"/>
  <c r="AE66" i="1"/>
  <c r="P67" i="1" s="1"/>
  <c r="V66" i="1"/>
  <c r="Q66" i="1"/>
  <c r="R66" i="1" s="1"/>
  <c r="Z66" i="1" l="1"/>
  <c r="G67" i="1" s="1"/>
  <c r="Y66" i="1"/>
  <c r="F67" i="1" s="1"/>
  <c r="AC66" i="1"/>
  <c r="N67" i="1" s="1"/>
  <c r="U66" i="1"/>
  <c r="W66" i="1" s="1"/>
  <c r="X66" i="1"/>
  <c r="E67" i="1" s="1"/>
  <c r="I67" i="1" s="1"/>
  <c r="J67" i="1" s="1"/>
  <c r="AB66" i="1"/>
  <c r="M67" i="1" s="1"/>
  <c r="AA66" i="1"/>
  <c r="H67" i="1" s="1"/>
  <c r="K67" i="1" l="1"/>
  <c r="L67" i="1" s="1"/>
  <c r="Q67" i="1" s="1"/>
  <c r="R67" i="1" s="1"/>
  <c r="AB67" i="1" l="1"/>
  <c r="M68" i="1" s="1"/>
  <c r="AC67" i="1"/>
  <c r="N68" i="1" s="1"/>
  <c r="U67" i="1"/>
  <c r="S67" i="1"/>
  <c r="T67" i="1" s="1"/>
  <c r="X67" i="1" s="1"/>
  <c r="E68" i="1" s="1"/>
  <c r="AD67" i="1" l="1"/>
  <c r="O68" i="1" s="1"/>
  <c r="V67" i="1"/>
  <c r="AE67" i="1"/>
  <c r="P68" i="1" s="1"/>
  <c r="Y67" i="1"/>
  <c r="F68" i="1" s="1"/>
  <c r="I68" i="1" s="1"/>
  <c r="J68" i="1" s="1"/>
  <c r="Z67" i="1"/>
  <c r="G68" i="1" s="1"/>
  <c r="AA67" i="1"/>
  <c r="H68" i="1" s="1"/>
  <c r="W67" i="1"/>
  <c r="K68" i="1" l="1"/>
  <c r="L68" i="1" s="1"/>
  <c r="Q68" i="1" s="1"/>
  <c r="R68" i="1" s="1"/>
  <c r="S68" i="1"/>
  <c r="T68" i="1" s="1"/>
  <c r="AC68" i="1" l="1"/>
  <c r="N69" i="1" s="1"/>
  <c r="AB68" i="1"/>
  <c r="M69" i="1" s="1"/>
  <c r="U68" i="1"/>
  <c r="AA68" i="1"/>
  <c r="H69" i="1" s="1"/>
  <c r="AD68" i="1"/>
  <c r="O69" i="1" s="1"/>
  <c r="V68" i="1"/>
  <c r="W68" i="1" s="1"/>
  <c r="AE68" i="1"/>
  <c r="P69" i="1" s="1"/>
  <c r="Z68" i="1"/>
  <c r="G69" i="1" s="1"/>
  <c r="K69" i="1" s="1"/>
  <c r="L69" i="1" s="1"/>
  <c r="X68" i="1"/>
  <c r="E69" i="1" s="1"/>
  <c r="Y68" i="1"/>
  <c r="F69" i="1" s="1"/>
  <c r="I69" i="1" l="1"/>
  <c r="J69" i="1" s="1"/>
  <c r="Q69" i="1" s="1"/>
  <c r="R69" i="1" s="1"/>
  <c r="S69" i="1"/>
  <c r="T69" i="1" s="1"/>
  <c r="V69" i="1" l="1"/>
  <c r="AD69" i="1"/>
  <c r="O70" i="1" s="1"/>
  <c r="AE69" i="1"/>
  <c r="P70" i="1" s="1"/>
  <c r="U69" i="1"/>
  <c r="AB69" i="1"/>
  <c r="M70" i="1" s="1"/>
  <c r="AC69" i="1"/>
  <c r="N70" i="1" s="1"/>
  <c r="Y69" i="1"/>
  <c r="F70" i="1" s="1"/>
  <c r="Z69" i="1"/>
  <c r="G70" i="1" s="1"/>
  <c r="K70" i="1" s="1"/>
  <c r="L70" i="1" s="1"/>
  <c r="AA69" i="1"/>
  <c r="H70" i="1" s="1"/>
  <c r="X69" i="1"/>
  <c r="E70" i="1" s="1"/>
  <c r="I70" i="1" l="1"/>
  <c r="J70" i="1" s="1"/>
  <c r="S70" i="1" s="1"/>
  <c r="T70" i="1" s="1"/>
  <c r="AD70" i="1" s="1"/>
  <c r="O71" i="1" s="1"/>
  <c r="W69" i="1"/>
  <c r="AE70" i="1" l="1"/>
  <c r="P71" i="1" s="1"/>
  <c r="V70" i="1"/>
  <c r="Q70" i="1"/>
  <c r="R70" i="1" s="1"/>
  <c r="AC70" i="1" l="1"/>
  <c r="N71" i="1" s="1"/>
  <c r="U70" i="1"/>
  <c r="W70" i="1" s="1"/>
  <c r="AB70" i="1"/>
  <c r="M71" i="1" s="1"/>
  <c r="Z70" i="1"/>
  <c r="G71" i="1" s="1"/>
  <c r="Y70" i="1"/>
  <c r="F71" i="1" s="1"/>
  <c r="AA70" i="1"/>
  <c r="H71" i="1" s="1"/>
  <c r="X70" i="1"/>
  <c r="E71" i="1" s="1"/>
  <c r="I71" i="1" l="1"/>
  <c r="J71" i="1" s="1"/>
  <c r="K71" i="1"/>
  <c r="L71" i="1" s="1"/>
  <c r="Q71" i="1" l="1"/>
  <c r="R71" i="1" s="1"/>
  <c r="AB71" i="1" s="1"/>
  <c r="M72" i="1" s="1"/>
  <c r="S71" i="1"/>
  <c r="T71" i="1" s="1"/>
  <c r="AC71" i="1" l="1"/>
  <c r="N72" i="1" s="1"/>
  <c r="U71" i="1"/>
  <c r="Y71" i="1"/>
  <c r="F72" i="1" s="1"/>
  <c r="AD71" i="1"/>
  <c r="O72" i="1" s="1"/>
  <c r="AE71" i="1"/>
  <c r="P72" i="1" s="1"/>
  <c r="V71" i="1"/>
  <c r="W71" i="1" s="1"/>
  <c r="AA71" i="1"/>
  <c r="H72" i="1" s="1"/>
  <c r="X71" i="1"/>
  <c r="E72" i="1" s="1"/>
  <c r="I72" i="1" s="1"/>
  <c r="J72" i="1" s="1"/>
  <c r="Z71" i="1"/>
  <c r="G72" i="1" s="1"/>
  <c r="K72" i="1" l="1"/>
  <c r="L72" i="1" s="1"/>
  <c r="Q72" i="1" s="1"/>
  <c r="R72" i="1" s="1"/>
  <c r="U72" i="1" l="1"/>
  <c r="AC72" i="1"/>
  <c r="N73" i="1" s="1"/>
  <c r="AB72" i="1"/>
  <c r="M73" i="1" s="1"/>
  <c r="S72" i="1"/>
  <c r="T72" i="1" s="1"/>
  <c r="X72" i="1" s="1"/>
  <c r="E73" i="1" s="1"/>
  <c r="Y72" i="1" l="1"/>
  <c r="F73" i="1" s="1"/>
  <c r="I73" i="1" s="1"/>
  <c r="J73" i="1" s="1"/>
  <c r="AE72" i="1"/>
  <c r="P73" i="1" s="1"/>
  <c r="AD72" i="1"/>
  <c r="O73" i="1" s="1"/>
  <c r="V72" i="1"/>
  <c r="W72" i="1" s="1"/>
  <c r="AA72" i="1"/>
  <c r="H73" i="1" s="1"/>
  <c r="Z72" i="1"/>
  <c r="G73" i="1" s="1"/>
  <c r="K73" i="1" l="1"/>
  <c r="L73" i="1" s="1"/>
  <c r="Q73" i="1" s="1"/>
  <c r="R73" i="1" s="1"/>
  <c r="S73" i="1" l="1"/>
  <c r="T73" i="1" s="1"/>
  <c r="V73" i="1"/>
  <c r="AD73" i="1"/>
  <c r="O74" i="1" s="1"/>
  <c r="AE73" i="1"/>
  <c r="P74" i="1" s="1"/>
  <c r="AB73" i="1"/>
  <c r="M74" i="1" s="1"/>
  <c r="Z73" i="1"/>
  <c r="G74" i="1" s="1"/>
  <c r="AA73" i="1"/>
  <c r="H74" i="1" s="1"/>
  <c r="AC73" i="1"/>
  <c r="N74" i="1" s="1"/>
  <c r="Y73" i="1"/>
  <c r="F74" i="1" s="1"/>
  <c r="U73" i="1"/>
  <c r="X73" i="1"/>
  <c r="E74" i="1" s="1"/>
  <c r="K74" i="1" l="1"/>
  <c r="L74" i="1" s="1"/>
  <c r="I74" i="1"/>
  <c r="J74" i="1" s="1"/>
  <c r="W73" i="1"/>
  <c r="S74" i="1" l="1"/>
  <c r="T74" i="1" s="1"/>
  <c r="Q74" i="1"/>
  <c r="R74" i="1" s="1"/>
  <c r="AD74" i="1"/>
  <c r="O75" i="1" s="1"/>
  <c r="V74" i="1"/>
  <c r="AE74" i="1"/>
  <c r="P75" i="1" s="1"/>
  <c r="U74" i="1" l="1"/>
  <c r="W74" i="1" s="1"/>
  <c r="Y74" i="1"/>
  <c r="F75" i="1" s="1"/>
  <c r="Z74" i="1"/>
  <c r="G75" i="1" s="1"/>
  <c r="X74" i="1"/>
  <c r="E75" i="1" s="1"/>
  <c r="AA74" i="1"/>
  <c r="H75" i="1" s="1"/>
  <c r="AB74" i="1"/>
  <c r="M75" i="1" s="1"/>
  <c r="AC74" i="1"/>
  <c r="N75" i="1" s="1"/>
  <c r="I75" i="1" l="1"/>
  <c r="J75" i="1" s="1"/>
  <c r="K75" i="1"/>
  <c r="L75" i="1" s="1"/>
  <c r="S75" i="1" s="1"/>
  <c r="T75" i="1" s="1"/>
  <c r="AE75" i="1" l="1"/>
  <c r="P76" i="1" s="1"/>
  <c r="V75" i="1"/>
  <c r="AD75" i="1"/>
  <c r="O76" i="1" s="1"/>
  <c r="Q75" i="1"/>
  <c r="R75" i="1" s="1"/>
  <c r="AB75" i="1" l="1"/>
  <c r="M76" i="1" s="1"/>
  <c r="U75" i="1"/>
  <c r="AC75" i="1"/>
  <c r="N76" i="1" s="1"/>
  <c r="AA75" i="1"/>
  <c r="H76" i="1" s="1"/>
  <c r="Y75" i="1"/>
  <c r="F76" i="1" s="1"/>
  <c r="Z75" i="1"/>
  <c r="G76" i="1" s="1"/>
  <c r="K76" i="1" s="1"/>
  <c r="L76" i="1" s="1"/>
  <c r="W75" i="1"/>
  <c r="X75" i="1"/>
  <c r="E76" i="1" s="1"/>
  <c r="I76" i="1" l="1"/>
  <c r="J76" i="1" s="1"/>
  <c r="S76" i="1" s="1"/>
  <c r="T76" i="1" s="1"/>
  <c r="AD76" i="1" s="1"/>
  <c r="O77" i="1" s="1"/>
  <c r="Q76" i="1"/>
  <c r="R76" i="1" s="1"/>
  <c r="AE76" i="1" l="1"/>
  <c r="P77" i="1" s="1"/>
  <c r="V76" i="1"/>
  <c r="AA76" i="1"/>
  <c r="H77" i="1" s="1"/>
  <c r="U76" i="1"/>
  <c r="W76" i="1" s="1"/>
  <c r="Z76" i="1"/>
  <c r="G77" i="1" s="1"/>
  <c r="AB76" i="1"/>
  <c r="M77" i="1" s="1"/>
  <c r="X76" i="1"/>
  <c r="E77" i="1" s="1"/>
  <c r="Y76" i="1"/>
  <c r="F77" i="1" s="1"/>
  <c r="AC76" i="1"/>
  <c r="N77" i="1" s="1"/>
  <c r="K77" i="1" l="1"/>
  <c r="L77" i="1" s="1"/>
  <c r="I77" i="1"/>
  <c r="J77" i="1" s="1"/>
  <c r="S77" i="1" l="1"/>
  <c r="T77" i="1" s="1"/>
  <c r="Q77" i="1"/>
  <c r="R77" i="1" s="1"/>
  <c r="AD77" i="1"/>
  <c r="O78" i="1" s="1"/>
  <c r="V77" i="1"/>
  <c r="AE77" i="1"/>
  <c r="P78" i="1" s="1"/>
  <c r="X77" i="1" l="1"/>
  <c r="E78" i="1" s="1"/>
  <c r="Y77" i="1"/>
  <c r="F78" i="1" s="1"/>
  <c r="I78" i="1" s="1"/>
  <c r="J78" i="1" s="1"/>
  <c r="AA77" i="1"/>
  <c r="H78" i="1" s="1"/>
  <c r="U77" i="1"/>
  <c r="W77" i="1" s="1"/>
  <c r="Z77" i="1"/>
  <c r="G78" i="1" s="1"/>
  <c r="K78" i="1" s="1"/>
  <c r="L78" i="1" s="1"/>
  <c r="AB77" i="1"/>
  <c r="M78" i="1" s="1"/>
  <c r="AC77" i="1"/>
  <c r="N78" i="1" s="1"/>
  <c r="Q78" i="1" l="1"/>
  <c r="R78" i="1" s="1"/>
  <c r="U78" i="1"/>
  <c r="AB78" i="1"/>
  <c r="M79" i="1" s="1"/>
  <c r="AC78" i="1"/>
  <c r="N79" i="1" s="1"/>
  <c r="S78" i="1"/>
  <c r="T78" i="1" s="1"/>
  <c r="X78" i="1" s="1"/>
  <c r="E79" i="1" s="1"/>
  <c r="Y78" i="1" l="1"/>
  <c r="F79" i="1" s="1"/>
  <c r="I79" i="1" s="1"/>
  <c r="J79" i="1" s="1"/>
  <c r="AD78" i="1"/>
  <c r="O79" i="1" s="1"/>
  <c r="V78" i="1"/>
  <c r="W78" i="1" s="1"/>
  <c r="AE78" i="1"/>
  <c r="P79" i="1" s="1"/>
  <c r="AA78" i="1"/>
  <c r="H79" i="1" s="1"/>
  <c r="Z78" i="1"/>
  <c r="G79" i="1" s="1"/>
  <c r="K79" i="1" l="1"/>
  <c r="L79" i="1" s="1"/>
  <c r="S79" i="1" s="1"/>
  <c r="T79" i="1" s="1"/>
  <c r="AE79" i="1" l="1"/>
  <c r="P80" i="1" s="1"/>
  <c r="AD79" i="1"/>
  <c r="O80" i="1" s="1"/>
  <c r="V79" i="1"/>
  <c r="Q79" i="1"/>
  <c r="R79" i="1" s="1"/>
  <c r="X79" i="1" l="1"/>
  <c r="E80" i="1" s="1"/>
  <c r="AC79" i="1"/>
  <c r="N80" i="1" s="1"/>
  <c r="Y79" i="1"/>
  <c r="F80" i="1" s="1"/>
  <c r="U79" i="1"/>
  <c r="W79" i="1" s="1"/>
  <c r="AA79" i="1"/>
  <c r="H80" i="1" s="1"/>
  <c r="Z79" i="1"/>
  <c r="G80" i="1" s="1"/>
  <c r="AB79" i="1"/>
  <c r="M80" i="1" s="1"/>
  <c r="K80" i="1" l="1"/>
  <c r="L80" i="1" s="1"/>
  <c r="I80" i="1"/>
  <c r="J80" i="1" s="1"/>
  <c r="S80" i="1" l="1"/>
  <c r="T80" i="1" s="1"/>
  <c r="V80" i="1" s="1"/>
  <c r="AD80" i="1"/>
  <c r="O81" i="1" s="1"/>
  <c r="AE80" i="1"/>
  <c r="P81" i="1" s="1"/>
  <c r="Q80" i="1"/>
  <c r="R80" i="1" s="1"/>
  <c r="AC80" i="1" l="1"/>
  <c r="N81" i="1" s="1"/>
  <c r="U80" i="1"/>
  <c r="W80" i="1" s="1"/>
  <c r="Y80" i="1"/>
  <c r="F81" i="1" s="1"/>
  <c r="AA80" i="1"/>
  <c r="H81" i="1" s="1"/>
  <c r="AB80" i="1"/>
  <c r="M81" i="1" s="1"/>
  <c r="Z80" i="1"/>
  <c r="G81" i="1" s="1"/>
  <c r="K81" i="1" s="1"/>
  <c r="L81" i="1" s="1"/>
  <c r="X80" i="1"/>
  <c r="E81" i="1" s="1"/>
  <c r="I81" i="1" s="1"/>
  <c r="J81" i="1" s="1"/>
  <c r="S81" i="1" s="1"/>
  <c r="T81" i="1" s="1"/>
  <c r="AD81" i="1" l="1"/>
  <c r="O82" i="1" s="1"/>
  <c r="AE81" i="1"/>
  <c r="P82" i="1" s="1"/>
  <c r="V81" i="1"/>
  <c r="Q81" i="1"/>
  <c r="R81" i="1" s="1"/>
  <c r="U81" i="1" l="1"/>
  <c r="W81" i="1" s="1"/>
  <c r="AC81" i="1"/>
  <c r="N82" i="1" s="1"/>
  <c r="AA81" i="1"/>
  <c r="H82" i="1" s="1"/>
  <c r="Z81" i="1"/>
  <c r="G82" i="1" s="1"/>
  <c r="K82" i="1" s="1"/>
  <c r="L82" i="1" s="1"/>
  <c r="X81" i="1"/>
  <c r="E82" i="1" s="1"/>
  <c r="AB81" i="1"/>
  <c r="M82" i="1" s="1"/>
  <c r="Y81" i="1"/>
  <c r="F82" i="1" s="1"/>
  <c r="I82" i="1" l="1"/>
  <c r="J82" i="1" s="1"/>
  <c r="S82" i="1" s="1"/>
  <c r="T82" i="1" s="1"/>
  <c r="Q82" i="1" l="1"/>
  <c r="R82" i="1" s="1"/>
  <c r="V82" i="1"/>
  <c r="AD82" i="1"/>
  <c r="O83" i="1" s="1"/>
  <c r="AE82" i="1"/>
  <c r="P83" i="1" s="1"/>
  <c r="X82" i="1"/>
  <c r="E83" i="1" s="1"/>
  <c r="U82" i="1"/>
  <c r="W82" i="1" s="1"/>
  <c r="AC82" i="1"/>
  <c r="N83" i="1" s="1"/>
  <c r="AB82" i="1"/>
  <c r="M83" i="1" s="1"/>
  <c r="Z82" i="1"/>
  <c r="G83" i="1" s="1"/>
  <c r="AA82" i="1"/>
  <c r="H83" i="1" s="1"/>
  <c r="Y82" i="1"/>
  <c r="F83" i="1" s="1"/>
  <c r="I83" i="1" l="1"/>
  <c r="J83" i="1" s="1"/>
  <c r="K83" i="1"/>
  <c r="L83" i="1" s="1"/>
  <c r="Q83" i="1" s="1"/>
  <c r="R83" i="1" s="1"/>
  <c r="S83" i="1" l="1"/>
  <c r="T83" i="1" s="1"/>
  <c r="V83" i="1" s="1"/>
  <c r="U83" i="1"/>
  <c r="AC83" i="1"/>
  <c r="N84" i="1" s="1"/>
  <c r="AB83" i="1"/>
  <c r="M84" i="1" s="1"/>
  <c r="Y83" i="1" l="1"/>
  <c r="F84" i="1" s="1"/>
  <c r="AD83" i="1"/>
  <c r="O84" i="1" s="1"/>
  <c r="AE83" i="1"/>
  <c r="P84" i="1" s="1"/>
  <c r="AA83" i="1"/>
  <c r="H84" i="1" s="1"/>
  <c r="Z83" i="1"/>
  <c r="G84" i="1" s="1"/>
  <c r="W83" i="1"/>
  <c r="X83" i="1"/>
  <c r="E84" i="1" s="1"/>
  <c r="I84" i="1" s="1"/>
  <c r="J84" i="1" s="1"/>
  <c r="S84" i="1" s="1"/>
  <c r="T84" i="1" s="1"/>
  <c r="K84" i="1"/>
  <c r="L84" i="1" s="1"/>
  <c r="AE84" i="1" l="1"/>
  <c r="P85" i="1" s="1"/>
  <c r="V84" i="1"/>
  <c r="AD84" i="1"/>
  <c r="O85" i="1" s="1"/>
  <c r="Q84" i="1"/>
  <c r="R84" i="1" s="1"/>
  <c r="AC84" i="1" l="1"/>
  <c r="N85" i="1" s="1"/>
  <c r="AB84" i="1"/>
  <c r="M85" i="1" s="1"/>
  <c r="U84" i="1"/>
  <c r="Z84" i="1"/>
  <c r="G85" i="1" s="1"/>
  <c r="Y84" i="1"/>
  <c r="F85" i="1" s="1"/>
  <c r="AA84" i="1"/>
  <c r="H85" i="1" s="1"/>
  <c r="W84" i="1"/>
  <c r="X84" i="1"/>
  <c r="E85" i="1" s="1"/>
  <c r="I85" i="1" l="1"/>
  <c r="J85" i="1" s="1"/>
  <c r="K85" i="1"/>
  <c r="L85" i="1" s="1"/>
  <c r="S85" i="1" l="1"/>
  <c r="T85" i="1" s="1"/>
  <c r="V85" i="1"/>
  <c r="AD85" i="1"/>
  <c r="O86" i="1" s="1"/>
  <c r="AE85" i="1"/>
  <c r="P86" i="1" s="1"/>
  <c r="Q85" i="1"/>
  <c r="R85" i="1" s="1"/>
  <c r="AB85" i="1" l="1"/>
  <c r="M86" i="1" s="1"/>
  <c r="Y85" i="1"/>
  <c r="F86" i="1" s="1"/>
  <c r="Z85" i="1"/>
  <c r="G86" i="1" s="1"/>
  <c r="U85" i="1"/>
  <c r="W85" i="1" s="1"/>
  <c r="AC85" i="1"/>
  <c r="N86" i="1" s="1"/>
  <c r="X85" i="1"/>
  <c r="E86" i="1" s="1"/>
  <c r="I86" i="1" s="1"/>
  <c r="J86" i="1" s="1"/>
  <c r="AA85" i="1"/>
  <c r="H86" i="1" s="1"/>
  <c r="K86" i="1" l="1"/>
  <c r="L86" i="1" s="1"/>
  <c r="Q86" i="1" s="1"/>
  <c r="R86" i="1" s="1"/>
  <c r="AB86" i="1" l="1"/>
  <c r="M87" i="1" s="1"/>
  <c r="U86" i="1"/>
  <c r="AC86" i="1"/>
  <c r="N87" i="1" s="1"/>
  <c r="S86" i="1"/>
  <c r="T86" i="1" s="1"/>
  <c r="V86" i="1" l="1"/>
  <c r="AD86" i="1"/>
  <c r="O87" i="1" s="1"/>
  <c r="AE86" i="1"/>
  <c r="P87" i="1" s="1"/>
  <c r="Y86" i="1"/>
  <c r="F87" i="1" s="1"/>
  <c r="X86" i="1"/>
  <c r="E87" i="1" s="1"/>
  <c r="W86" i="1"/>
  <c r="AA86" i="1"/>
  <c r="H87" i="1" s="1"/>
  <c r="Z86" i="1"/>
  <c r="G87" i="1" s="1"/>
  <c r="I87" i="1" l="1"/>
  <c r="J87" i="1" s="1"/>
  <c r="K87" i="1"/>
  <c r="L87" i="1" s="1"/>
  <c r="S87" i="1" s="1"/>
  <c r="T87" i="1" s="1"/>
  <c r="Q87" i="1" l="1"/>
  <c r="R87" i="1" s="1"/>
  <c r="AB87" i="1" s="1"/>
  <c r="M88" i="1" s="1"/>
  <c r="AE87" i="1"/>
  <c r="P88" i="1" s="1"/>
  <c r="V87" i="1"/>
  <c r="AD87" i="1"/>
  <c r="O88" i="1" s="1"/>
  <c r="AC87" i="1" l="1"/>
  <c r="N88" i="1" s="1"/>
  <c r="Y87" i="1"/>
  <c r="F88" i="1" s="1"/>
  <c r="AA87" i="1"/>
  <c r="H88" i="1" s="1"/>
  <c r="Z87" i="1"/>
  <c r="G88" i="1" s="1"/>
  <c r="K88" i="1" s="1"/>
  <c r="L88" i="1" s="1"/>
  <c r="X87" i="1"/>
  <c r="E88" i="1" s="1"/>
  <c r="I88" i="1" s="1"/>
  <c r="J88" i="1" s="1"/>
  <c r="U87" i="1"/>
  <c r="W87" i="1" s="1"/>
  <c r="Q88" i="1" l="1"/>
  <c r="R88" i="1" s="1"/>
  <c r="S88" i="1"/>
  <c r="T88" i="1" s="1"/>
  <c r="V88" i="1" s="1"/>
  <c r="Z88" i="1" l="1"/>
  <c r="G89" i="1" s="1"/>
  <c r="AA88" i="1"/>
  <c r="H89" i="1" s="1"/>
  <c r="K89" i="1" s="1"/>
  <c r="L89" i="1" s="1"/>
  <c r="Y88" i="1"/>
  <c r="F89" i="1" s="1"/>
  <c r="AB88" i="1"/>
  <c r="M89" i="1" s="1"/>
  <c r="U88" i="1"/>
  <c r="W88" i="1" s="1"/>
  <c r="X88" i="1"/>
  <c r="E89" i="1" s="1"/>
  <c r="I89" i="1" s="1"/>
  <c r="J89" i="1" s="1"/>
  <c r="AC88" i="1"/>
  <c r="N89" i="1" s="1"/>
  <c r="AE88" i="1"/>
  <c r="P89" i="1" s="1"/>
  <c r="AD88" i="1"/>
  <c r="O89" i="1" s="1"/>
  <c r="Q89" i="1" l="1"/>
  <c r="R89" i="1" s="1"/>
  <c r="S89" i="1"/>
  <c r="T89" i="1" s="1"/>
  <c r="U89" i="1"/>
  <c r="AC89" i="1"/>
  <c r="N90" i="1" s="1"/>
  <c r="AB89" i="1"/>
  <c r="M90" i="1" s="1"/>
  <c r="X89" i="1"/>
  <c r="E90" i="1" s="1"/>
  <c r="Z89" i="1"/>
  <c r="G90" i="1" s="1"/>
  <c r="AA89" i="1"/>
  <c r="H90" i="1" s="1"/>
  <c r="K90" i="1" l="1"/>
  <c r="L90" i="1" s="1"/>
  <c r="Y89" i="1"/>
  <c r="F90" i="1" s="1"/>
  <c r="I90" i="1" s="1"/>
  <c r="J90" i="1" s="1"/>
  <c r="AE89" i="1"/>
  <c r="P90" i="1" s="1"/>
  <c r="AD89" i="1"/>
  <c r="O90" i="1" s="1"/>
  <c r="V89" i="1"/>
  <c r="W89" i="1" s="1"/>
  <c r="S90" i="1" l="1"/>
  <c r="T90" i="1" s="1"/>
  <c r="Q90" i="1"/>
  <c r="R90" i="1" s="1"/>
  <c r="Z90" i="1" l="1"/>
  <c r="AA90" i="1"/>
  <c r="U90" i="1"/>
  <c r="W90" i="1" s="1"/>
  <c r="AB90" i="1"/>
  <c r="X90" i="1"/>
  <c r="Y90" i="1"/>
  <c r="AC90" i="1"/>
  <c r="AE90" i="1"/>
  <c r="AD90" i="1"/>
  <c r="V90" i="1"/>
</calcChain>
</file>

<file path=xl/sharedStrings.xml><?xml version="1.0" encoding="utf-8"?>
<sst xmlns="http://schemas.openxmlformats.org/spreadsheetml/2006/main" count="68" uniqueCount="68">
  <si>
    <t>h1=w1*i1+w2*i2</t>
  </si>
  <si>
    <t>h2=w3*i1+w4*i2</t>
  </si>
  <si>
    <t>o1=w5*a_h1+w6*a_h2</t>
  </si>
  <si>
    <t>o2=w7*a_h1+w8*a_h2</t>
  </si>
  <si>
    <t>E1=½(t1-a_o1)²</t>
  </si>
  <si>
    <t>E2=½(t2-a_o2)²</t>
  </si>
  <si>
    <t>Targets</t>
  </si>
  <si>
    <t>Outputs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</si>
  <si>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</si>
  <si>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</si>
  <si>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</si>
  <si>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</si>
  <si>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</si>
  <si>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</si>
  <si>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</si>
  <si>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</si>
  <si>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</si>
  <si>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</si>
  <si>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</si>
  <si>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</si>
  <si>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w6</t>
  </si>
  <si>
    <t>w7</t>
  </si>
  <si>
    <t>w8</t>
  </si>
  <si>
    <t>w5</t>
  </si>
  <si>
    <t>o1</t>
  </si>
  <si>
    <t>a_o1</t>
  </si>
  <si>
    <t>o2</t>
  </si>
  <si>
    <t>a_o2</t>
  </si>
  <si>
    <t>E1</t>
  </si>
  <si>
    <t>E2</t>
  </si>
  <si>
    <t>a_h1=σ(h1)=1/(1+exp(-h1))</t>
  </si>
  <si>
    <t>a_h2=σ(h2)=1/(1+exp(-h2))</t>
  </si>
  <si>
    <t>a_o1=σ(o1)=1/(1+exp(-o1))</t>
  </si>
  <si>
    <t>a_o2=σ(o2)=1/(1+exp(-o2))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</si>
  <si>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</si>
  <si>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</si>
  <si>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</si>
  <si>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</si>
  <si>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</si>
  <si>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</si>
  <si>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</si>
  <si>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</si>
  <si>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E_t</t>
  </si>
  <si>
    <t>∂E1/∂a_o1=∂(½(t1-a_o1)²)/∂a_o1=(t1-a_o1)*(-1)=a_o1-t1</t>
  </si>
  <si>
    <t>∂E_t/∂w5=∂(E1+E2)/∂w5=∂E1/∂w5=∂E1/∂a_o1*∂a_o1/∂o1*∂o1/∂w5</t>
  </si>
  <si>
    <t>∂o1/∂w5=∂(w5*a_h1+w6*a_h2)/∂w5=a_h1</t>
  </si>
  <si>
    <t>∂E_t/∂w1=∂E_t/∂a_h1*∂a_h1/∂h1*∂h1/∂w1</t>
  </si>
  <si>
    <t>∂E_t/∂a_h1=∂(E1+E2)/∂a_h1=∂E1/∂a_h1+∂E2/∂a_h1</t>
  </si>
  <si>
    <t>∂h1/∂w1=i1</t>
  </si>
  <si>
    <t>∂E1/∂a_h1=∂E1/∂a_o1*∂a_o1/∂o1*∂o1/∂a_h1=(a_o1-t1)*a_o1*(1-a_o1)*w5</t>
  </si>
  <si>
    <t>∂E2/∂a_h1=∂E2/∂a_o2*∂a_o2/∂o2*∂o2/∂a_h1=(a_o2_t2)*a_o2*(1-a_o2)*w7</t>
  </si>
  <si>
    <t>∂a_h1/∂h1=σ(h1)(1-σ(h1))=a_h1*(1-a_h1)</t>
  </si>
  <si>
    <t>∂a_o1/∂o1=∂(σ(o1))/∂o1=σ(o1)(1-σ(o1))=a_o1*(1-a_o1)</t>
  </si>
  <si>
    <t>η=</t>
  </si>
  <si>
    <r>
      <rPr>
        <b/>
        <sz val="10"/>
        <color theme="1"/>
        <rFont val="Arial"/>
        <family val="2"/>
      </rPr>
      <t>∂E_t/∂w5</t>
    </r>
    <r>
      <rPr>
        <sz val="10"/>
        <color theme="1"/>
        <rFont val="Arial"/>
        <family val="2"/>
      </rPr>
      <t>=(a_o1-t1)*a_o1*(1-a_o1)*a_h1</t>
    </r>
  </si>
  <si>
    <r>
      <rPr>
        <b/>
        <sz val="10"/>
        <color theme="1"/>
        <rFont val="Arial"/>
        <family val="2"/>
      </rPr>
      <t>∂E_t/∂w6</t>
    </r>
    <r>
      <rPr>
        <sz val="10"/>
        <color theme="1"/>
        <rFont val="Arial"/>
        <family val="2"/>
      </rPr>
      <t>=(a_o1-t1)*a_o1*(1-a_o1)*a_h2</t>
    </r>
  </si>
  <si>
    <r>
      <rPr>
        <b/>
        <sz val="10"/>
        <color theme="1"/>
        <rFont val="Arial"/>
        <family val="2"/>
      </rPr>
      <t>∂E_t/∂w7</t>
    </r>
    <r>
      <rPr>
        <sz val="10"/>
        <color theme="1"/>
        <rFont val="Arial"/>
        <family val="2"/>
      </rPr>
      <t>=(a_o2-t2)*a_o2*(1-a_o2)*a_h1</t>
    </r>
  </si>
  <si>
    <r>
      <rPr>
        <b/>
        <sz val="10"/>
        <color theme="1"/>
        <rFont val="Arial"/>
        <family val="2"/>
      </rPr>
      <t>∂E_t/∂w8</t>
    </r>
    <r>
      <rPr>
        <sz val="10"/>
        <color theme="1"/>
        <rFont val="Arial"/>
        <family val="2"/>
      </rPr>
      <t>=(a_o2-t2)*a_o2*(1-a_o2)*a_h2</t>
    </r>
  </si>
  <si>
    <r>
      <rPr>
        <b/>
        <sz val="10"/>
        <color theme="1"/>
        <rFont val="Arial"/>
        <family val="2"/>
      </rPr>
      <t>∂E_t/∂w1</t>
    </r>
    <r>
      <rPr>
        <sz val="10"/>
        <color theme="1"/>
        <rFont val="Arial"/>
        <family val="2"/>
      </rPr>
      <t>=∂E_t/∂a_h1*∂a_h1/∂h1*∂h1/∂w1=((a_o1-t1)*a_o1*(1-a_o1)*w5+(a_o2-t2)*a_o2*(1-a_o2)*w7)*a_h1*(1-a_h1)*i1</t>
    </r>
  </si>
  <si>
    <r>
      <rPr>
        <b/>
        <sz val="10"/>
        <color theme="1"/>
        <rFont val="Arial"/>
        <family val="2"/>
      </rPr>
      <t>∂E_t/∂w2</t>
    </r>
    <r>
      <rPr>
        <sz val="10"/>
        <color theme="1"/>
        <rFont val="Arial"/>
        <family val="2"/>
      </rPr>
      <t>=∂E_t/∂a_h1*∂a_h1/∂h1*∂h1/∂w2=((a_o1-t1)*a_o1*(1-a_o1)*w5+(a_o2-t2)*a_o2*(1-a_o2)*w7)*a_h1*(1-a_h1)*i2</t>
    </r>
  </si>
  <si>
    <r>
      <rPr>
        <b/>
        <sz val="10"/>
        <color theme="1"/>
        <rFont val="Arial"/>
        <family val="2"/>
      </rPr>
      <t>∂E_t/∂w3</t>
    </r>
    <r>
      <rPr>
        <sz val="10"/>
        <color theme="1"/>
        <rFont val="Arial"/>
        <family val="2"/>
      </rPr>
      <t>=∂E_t/∂a_h2*∂a_h2/∂h2*∂h2/∂w3=((a_o1-t1)*a_o1*(1-a_o1)*w6+(a_o2-t2)*a_o2*(1-a_o2)*w8)*a_h2*(1-a_h2)*i1</t>
    </r>
  </si>
  <si>
    <r>
      <rPr>
        <b/>
        <sz val="10"/>
        <color theme="1"/>
        <rFont val="Arial"/>
        <family val="2"/>
      </rPr>
      <t>∂E_t/∂w4</t>
    </r>
    <r>
      <rPr>
        <sz val="10"/>
        <color theme="1"/>
        <rFont val="Arial"/>
        <family val="2"/>
      </rPr>
      <t>=∂E_t/∂a_h2*∂a_h2/∂h2*∂h2/∂w4=((a_o1-t1)*a_o1*(1-a_o1)*w6+(a_o2-t2)*a_o2*(1-a_o2)*w8)*a_h2*(1-a_h2)*i2</t>
    </r>
  </si>
  <si>
    <t>LR=0.1</t>
  </si>
  <si>
    <t>LR=0.2</t>
  </si>
  <si>
    <t>LR=0.5</t>
  </si>
  <si>
    <t>LR=0.8</t>
  </si>
  <si>
    <t>LR=1</t>
  </si>
  <si>
    <t>LR=2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</si>
</sst>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Error for </a:t>
            </a:r>
            <a:r>
              <a:rPr lang="el-GR"/>
              <a:t>η= </a:t>
            </a:r>
            <a:r>
              <a:rPr lang="en-US"/>
              <a:t>0.5  </a:t>
            </a:r>
          </a:p>
        </c:rich>
      </c:tx>
      <c:layout>
        <c:manualLayout>
          <c:xMode val="edge"/>
          <c:yMode val="edge"/>
          <c:x val="0.29188853063180659"/>
          <c:y val="4.123112904791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Sheet1!$W$29:$W$90</c:f>
              <c:numCache>
                <c:formatCode>General</c:formatCode>
                <c:ptCount val="62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  <c:pt idx="51">
                  <c:v>6.2120467576264979E-2</c:v>
                </c:pt>
                <c:pt idx="52">
                  <c:v>6.0889449658779814E-2</c:v>
                </c:pt>
                <c:pt idx="53">
                  <c:v>5.969768686754124E-2</c:v>
                </c:pt>
                <c:pt idx="54">
                  <c:v>5.8543573933640167E-2</c:v>
                </c:pt>
                <c:pt idx="55">
                  <c:v>5.742557985100373E-2</c:v>
                </c:pt>
                <c:pt idx="56">
                  <c:v>5.6342244457889053E-2</c:v>
                </c:pt>
                <c:pt idx="57">
                  <c:v>5.5292175131938202E-2</c:v>
                </c:pt>
                <c:pt idx="58">
                  <c:v>5.427404360332358E-2</c:v>
                </c:pt>
                <c:pt idx="59">
                  <c:v>5.3286582888750204E-2</c:v>
                </c:pt>
                <c:pt idx="60">
                  <c:v>5.232858434761499E-2</c:v>
                </c:pt>
                <c:pt idx="61">
                  <c:v>5.1398894860407475E-2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C-4342-9ECE-846B20689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28143"/>
        <c:axId val="546157519"/>
      </c:lineChart>
      <c:catAx>
        <c:axId val="1069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57519"/>
        <c:crosses val="autoZero"/>
        <c:auto val="1"/>
        <c:lblAlgn val="ctr"/>
        <c:lblOffset val="100"/>
        <c:noMultiLvlLbl val="0"/>
      </c:catAx>
      <c:valAx>
        <c:axId val="5461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Effect of learning rate in training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LR=0.1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Sheet2!$A$2:$A$63</c:f>
              <c:numCache>
                <c:formatCode>General</c:formatCode>
                <c:ptCount val="62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0.1909715123934394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0.18415383132586349</c:v>
                </c:pt>
                <c:pt idx="47">
                  <c:v>0.18304141284585351</c:v>
                </c:pt>
                <c:pt idx="48">
                  <c:v>0.18193581077984464</c:v>
                </c:pt>
                <c:pt idx="49">
                  <c:v>0.18083702245278976</c:v>
                </c:pt>
                <c:pt idx="50">
                  <c:v>0.17974504422530652</c:v>
                </c:pt>
                <c:pt idx="51">
                  <c:v>0.17865987150557583</c:v>
                </c:pt>
                <c:pt idx="52">
                  <c:v>0.17758149876163004</c:v>
                </c:pt>
                <c:pt idx="53">
                  <c:v>0.17650991953401113</c:v>
                </c:pt>
                <c:pt idx="54">
                  <c:v>0.17544512644877883</c:v>
                </c:pt>
                <c:pt idx="55">
                  <c:v>0.17438711123085079</c:v>
                </c:pt>
                <c:pt idx="56">
                  <c:v>0.17333586471765336</c:v>
                </c:pt>
                <c:pt idx="57">
                  <c:v>0.1722913768730652</c:v>
                </c:pt>
                <c:pt idx="58">
                  <c:v>0.17125363680163463</c:v>
                </c:pt>
                <c:pt idx="59">
                  <c:v>0.17022263276305061</c:v>
                </c:pt>
                <c:pt idx="60">
                  <c:v>0.16919835218685025</c:v>
                </c:pt>
                <c:pt idx="61">
                  <c:v>0.1681807816873436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9-405E-A840-AFA69408106E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LR=0.2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Sheet2!$B$2:$B$63</c:f>
              <c:numCache>
                <c:formatCode>General</c:formatCode>
                <c:ptCount val="62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0.17325835836903702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0.16310446310472945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  <c:pt idx="46">
                  <c:v>0.13974762705560478</c:v>
                </c:pt>
                <c:pt idx="47">
                  <c:v>0.13812428538400098</c:v>
                </c:pt>
                <c:pt idx="48">
                  <c:v>0.13652453025331601</c:v>
                </c:pt>
                <c:pt idx="49">
                  <c:v>0.13494810421812514</c:v>
                </c:pt>
                <c:pt idx="50">
                  <c:v>0.13339474582541247</c:v>
                </c:pt>
                <c:pt idx="51">
                  <c:v>0.13186419003544889</c:v>
                </c:pt>
                <c:pt idx="52">
                  <c:v>0.13035616862926308</c:v>
                </c:pt>
                <c:pt idx="53">
                  <c:v>0.12887041060235943</c:v>
                </c:pt>
                <c:pt idx="54">
                  <c:v>0.12740664254441381</c:v>
                </c:pt>
                <c:pt idx="55">
                  <c:v>0.12596458900474772</c:v>
                </c:pt>
                <c:pt idx="56">
                  <c:v>0.12454397284345453</c:v>
                </c:pt>
                <c:pt idx="57">
                  <c:v>0.12314451556810775</c:v>
                </c:pt>
                <c:pt idx="58">
                  <c:v>0.12176593765604407</c:v>
                </c:pt>
                <c:pt idx="59">
                  <c:v>0.12040795886226419</c:v>
                </c:pt>
                <c:pt idx="60">
                  <c:v>0.11907029851304532</c:v>
                </c:pt>
                <c:pt idx="61">
                  <c:v>0.11775267578540036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9-405E-A840-AFA69408106E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LR=0.5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Sheet2!$C$2:$C$63</c:f>
              <c:numCache>
                <c:formatCode>General</c:formatCode>
                <c:ptCount val="62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0.17408141226930895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  <c:pt idx="51">
                  <c:v>6.2120467576264979E-2</c:v>
                </c:pt>
                <c:pt idx="52">
                  <c:v>6.0889449658779814E-2</c:v>
                </c:pt>
                <c:pt idx="53">
                  <c:v>5.969768686754124E-2</c:v>
                </c:pt>
                <c:pt idx="54">
                  <c:v>5.8543573933640167E-2</c:v>
                </c:pt>
                <c:pt idx="55">
                  <c:v>5.742557985100373E-2</c:v>
                </c:pt>
                <c:pt idx="56">
                  <c:v>5.6342244457889053E-2</c:v>
                </c:pt>
                <c:pt idx="57">
                  <c:v>5.5292175131938202E-2</c:v>
                </c:pt>
                <c:pt idx="58">
                  <c:v>5.427404360332358E-2</c:v>
                </c:pt>
                <c:pt idx="59">
                  <c:v>5.3286582888750204E-2</c:v>
                </c:pt>
                <c:pt idx="60">
                  <c:v>5.232858434761499E-2</c:v>
                </c:pt>
                <c:pt idx="61">
                  <c:v>5.1398894860407475E-2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9-405E-A840-AFA69408106E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LR=0.8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Sheet2!$D$2:$D$63</c:f>
              <c:numCache>
                <c:formatCode>General</c:formatCode>
                <c:ptCount val="62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  <c:pt idx="39">
                  <c:v>4.9869270094025857E-2</c:v>
                </c:pt>
                <c:pt idx="40">
                  <c:v>4.8502131990971746E-2</c:v>
                </c:pt>
                <c:pt idx="41">
                  <c:v>4.7196815506706818E-2</c:v>
                </c:pt>
                <c:pt idx="42">
                  <c:v>4.5949621606112628E-2</c:v>
                </c:pt>
                <c:pt idx="43">
                  <c:v>4.4757114308356737E-2</c:v>
                </c:pt>
                <c:pt idx="44">
                  <c:v>4.361610008794374E-2</c:v>
                </c:pt>
                <c:pt idx="45">
                  <c:v>4.2523608910188748E-2</c:v>
                </c:pt>
                <c:pt idx="46">
                  <c:v>4.1476876789987252E-2</c:v>
                </c:pt>
                <c:pt idx="47">
                  <c:v>4.0473329764490938E-2</c:v>
                </c:pt>
                <c:pt idx="48">
                  <c:v>3.95105691737812E-2</c:v>
                </c:pt>
                <c:pt idx="49">
                  <c:v>3.8586358148284663E-2</c:v>
                </c:pt>
                <c:pt idx="50">
                  <c:v>3.769860920706454E-2</c:v>
                </c:pt>
                <c:pt idx="51">
                  <c:v>3.6845372876924111E-2</c:v>
                </c:pt>
                <c:pt idx="52">
                  <c:v>3.6024827248225852E-2</c:v>
                </c:pt>
                <c:pt idx="53">
                  <c:v>3.5235268389297532E-2</c:v>
                </c:pt>
                <c:pt idx="54">
                  <c:v>3.44751015471274E-2</c:v>
                </c:pt>
                <c:pt idx="55">
                  <c:v>3.3742833067671049E-2</c:v>
                </c:pt>
                <c:pt idx="56">
                  <c:v>3.3037062974437002E-2</c:v>
                </c:pt>
                <c:pt idx="57">
                  <c:v>3.2356478149059897E-2</c:v>
                </c:pt>
                <c:pt idx="58">
                  <c:v>3.1699846062288123E-2</c:v>
                </c:pt>
                <c:pt idx="59">
                  <c:v>3.1066009008201473E-2</c:v>
                </c:pt>
                <c:pt idx="60">
                  <c:v>3.0453878798540904E-2</c:v>
                </c:pt>
                <c:pt idx="61">
                  <c:v>2.9862431877781877E-2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9-405E-A840-AFA69408106E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LR=1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Sheet2!$E$2:$E$63</c:f>
              <c:numCache>
                <c:formatCode>General</c:formatCode>
                <c:ptCount val="62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2.823468437139566E-2</c:v>
                </c:pt>
                <c:pt idx="52">
                  <c:v>2.7587532493801643E-2</c:v>
                </c:pt>
                <c:pt idx="53">
                  <c:v>2.6965889427158586E-2</c:v>
                </c:pt>
                <c:pt idx="54">
                  <c:v>2.6368364888893339E-2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2.4707977522086332E-2</c:v>
                </c:pt>
                <c:pt idx="58">
                  <c:v>2.4194811119448455E-2</c:v>
                </c:pt>
                <c:pt idx="59">
                  <c:v>2.3700092018473926E-2</c:v>
                </c:pt>
                <c:pt idx="60">
                  <c:v>2.3222897418513869E-2</c:v>
                </c:pt>
                <c:pt idx="61">
                  <c:v>2.2762362696357692E-2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A9-405E-A840-AFA69408106E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LR=2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Sheet2!$F$2:$F$63</c:f>
              <c:numCache>
                <c:formatCode>General</c:formatCode>
                <c:ptCount val="62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2.839330159282594E-2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1.4722793202005948E-2</c:v>
                </c:pt>
                <c:pt idx="44">
                  <c:v>1.4312491613241374E-2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  <c:pt idx="51">
                  <c:v>1.1930589678724235E-2</c:v>
                </c:pt>
                <c:pt idx="52">
                  <c:v>1.1647648993663599E-2</c:v>
                </c:pt>
                <c:pt idx="53">
                  <c:v>1.1376479700808653E-2</c:v>
                </c:pt>
                <c:pt idx="54">
                  <c:v>1.1116390507518267E-2</c:v>
                </c:pt>
                <c:pt idx="55">
                  <c:v>1.086674197889238E-2</c:v>
                </c:pt>
                <c:pt idx="56">
                  <c:v>1.0626941842223273E-2</c:v>
                </c:pt>
                <c:pt idx="57">
                  <c:v>1.039644078625631E-2</c:v>
                </c:pt>
                <c:pt idx="58">
                  <c:v>1.0174728696104814E-2</c:v>
                </c:pt>
                <c:pt idx="59">
                  <c:v>9.9613312725358623E-3</c:v>
                </c:pt>
                <c:pt idx="60">
                  <c:v>9.7558069910694337E-3</c:v>
                </c:pt>
                <c:pt idx="61">
                  <c:v>9.5577443620875318E-3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A9-405E-A840-AFA69408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152255"/>
        <c:axId val="1656410767"/>
      </c:lineChart>
      <c:catAx>
        <c:axId val="160315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10767"/>
        <c:crosses val="autoZero"/>
        <c:auto val="1"/>
        <c:lblAlgn val="ctr"/>
        <c:lblOffset val="100"/>
        <c:noMultiLvlLbl val="0"/>
      </c:catAx>
      <c:valAx>
        <c:axId val="16564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15240</xdr:rowOff>
    </xdr:from>
    <xdr:to>
      <xdr:col>0</xdr:col>
      <xdr:colOff>601980</xdr:colOff>
      <xdr:row>6</xdr:row>
      <xdr:rowOff>152400</xdr:rowOff>
    </xdr:to>
    <xdr:sp macro="" textlink="">
      <xdr:nvSpPr>
        <xdr:cNvPr id="2" name="Flowchart: Connector 1">
          <a:extLst>
            <a:ext uri="{FF2B5EF4-FFF2-40B4-BE49-F238E27FC236}">
              <a16:creationId xmlns:a16="http://schemas.microsoft.com/office/drawing/2014/main" id="{8531FAB5-0D1D-4F6A-AC96-6EE11B9E1433}"/>
            </a:ext>
          </a:extLst>
        </xdr:cNvPr>
        <xdr:cNvSpPr/>
      </xdr:nvSpPr>
      <xdr:spPr>
        <a:xfrm>
          <a:off x="152400" y="685800"/>
          <a:ext cx="449580" cy="472440"/>
        </a:xfrm>
        <a:prstGeom prst="flowChartConnec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i1</a:t>
          </a:r>
        </a:p>
      </xdr:txBody>
    </xdr:sp>
    <xdr:clientData/>
  </xdr:twoCellAnchor>
  <xdr:twoCellAnchor>
    <xdr:from>
      <xdr:col>0</xdr:col>
      <xdr:colOff>144780</xdr:colOff>
      <xdr:row>11</xdr:row>
      <xdr:rowOff>22860</xdr:rowOff>
    </xdr:from>
    <xdr:to>
      <xdr:col>0</xdr:col>
      <xdr:colOff>594360</xdr:colOff>
      <xdr:row>13</xdr:row>
      <xdr:rowOff>160020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E04C424B-BCC2-4850-97E1-EF5BA9248980}"/>
            </a:ext>
          </a:extLst>
        </xdr:cNvPr>
        <xdr:cNvSpPr/>
      </xdr:nvSpPr>
      <xdr:spPr>
        <a:xfrm>
          <a:off x="144780" y="1866900"/>
          <a:ext cx="449580" cy="472440"/>
        </a:xfrm>
        <a:prstGeom prst="flowChartConnector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i2</a:t>
          </a:r>
        </a:p>
      </xdr:txBody>
    </xdr:sp>
    <xdr:clientData/>
  </xdr:twoCellAnchor>
  <xdr:twoCellAnchor>
    <xdr:from>
      <xdr:col>2</xdr:col>
      <xdr:colOff>175260</xdr:colOff>
      <xdr:row>4</xdr:row>
      <xdr:rowOff>15240</xdr:rowOff>
    </xdr:from>
    <xdr:to>
      <xdr:col>3</xdr:col>
      <xdr:colOff>15240</xdr:colOff>
      <xdr:row>6</xdr:row>
      <xdr:rowOff>152400</xdr:rowOff>
    </xdr:to>
    <xdr:sp macro="" textlink="">
      <xdr:nvSpPr>
        <xdr:cNvPr id="4" name="Flowchart: Connector 3">
          <a:extLst>
            <a:ext uri="{FF2B5EF4-FFF2-40B4-BE49-F238E27FC236}">
              <a16:creationId xmlns:a16="http://schemas.microsoft.com/office/drawing/2014/main" id="{FD338092-328D-4B57-8106-3AF6F239EAA2}"/>
            </a:ext>
          </a:extLst>
        </xdr:cNvPr>
        <xdr:cNvSpPr/>
      </xdr:nvSpPr>
      <xdr:spPr>
        <a:xfrm>
          <a:off x="1394460" y="685800"/>
          <a:ext cx="449580" cy="472440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h1</a:t>
          </a:r>
        </a:p>
      </xdr:txBody>
    </xdr:sp>
    <xdr:clientData/>
  </xdr:twoCellAnchor>
  <xdr:twoCellAnchor>
    <xdr:from>
      <xdr:col>3</xdr:col>
      <xdr:colOff>22860</xdr:colOff>
      <xdr:row>4</xdr:row>
      <xdr:rowOff>22860</xdr:rowOff>
    </xdr:from>
    <xdr:to>
      <xdr:col>3</xdr:col>
      <xdr:colOff>601980</xdr:colOff>
      <xdr:row>6</xdr:row>
      <xdr:rowOff>160020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A0357A80-0587-4844-B8A0-707426265223}"/>
            </a:ext>
          </a:extLst>
        </xdr:cNvPr>
        <xdr:cNvSpPr/>
      </xdr:nvSpPr>
      <xdr:spPr>
        <a:xfrm>
          <a:off x="1851660" y="693420"/>
          <a:ext cx="579120" cy="472440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a_h1</a:t>
          </a:r>
        </a:p>
      </xdr:txBody>
    </xdr:sp>
    <xdr:clientData/>
  </xdr:twoCellAnchor>
  <xdr:twoCellAnchor>
    <xdr:from>
      <xdr:col>2</xdr:col>
      <xdr:colOff>586740</xdr:colOff>
      <xdr:row>11</xdr:row>
      <xdr:rowOff>30480</xdr:rowOff>
    </xdr:from>
    <xdr:to>
      <xdr:col>3</xdr:col>
      <xdr:colOff>579120</xdr:colOff>
      <xdr:row>14</xdr:row>
      <xdr:rowOff>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0630E39D-997B-48BA-87ED-3863799A6F9E}"/>
            </a:ext>
          </a:extLst>
        </xdr:cNvPr>
        <xdr:cNvSpPr/>
      </xdr:nvSpPr>
      <xdr:spPr>
        <a:xfrm>
          <a:off x="1805940" y="1874520"/>
          <a:ext cx="601980" cy="472440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a_h2</a:t>
          </a:r>
        </a:p>
      </xdr:txBody>
    </xdr:sp>
    <xdr:clientData/>
  </xdr:twoCellAnchor>
  <xdr:twoCellAnchor>
    <xdr:from>
      <xdr:col>2</xdr:col>
      <xdr:colOff>144780</xdr:colOff>
      <xdr:row>11</xdr:row>
      <xdr:rowOff>30480</xdr:rowOff>
    </xdr:from>
    <xdr:to>
      <xdr:col>2</xdr:col>
      <xdr:colOff>594360</xdr:colOff>
      <xdr:row>14</xdr:row>
      <xdr:rowOff>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C7525368-E183-4846-87FE-3BCA6EA2A574}"/>
            </a:ext>
          </a:extLst>
        </xdr:cNvPr>
        <xdr:cNvSpPr/>
      </xdr:nvSpPr>
      <xdr:spPr>
        <a:xfrm>
          <a:off x="1363980" y="1874520"/>
          <a:ext cx="449580" cy="472440"/>
        </a:xfrm>
        <a:prstGeom prst="flowChartConnector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h2</a:t>
          </a:r>
        </a:p>
      </xdr:txBody>
    </xdr:sp>
    <xdr:clientData/>
  </xdr:twoCellAnchor>
  <xdr:twoCellAnchor>
    <xdr:from>
      <xdr:col>5</xdr:col>
      <xdr:colOff>160020</xdr:colOff>
      <xdr:row>4</xdr:row>
      <xdr:rowOff>15240</xdr:rowOff>
    </xdr:from>
    <xdr:to>
      <xdr:col>6</xdr:col>
      <xdr:colOff>0</xdr:colOff>
      <xdr:row>6</xdr:row>
      <xdr:rowOff>152400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3063156E-7477-46B5-BF1B-93C7AB379CE8}"/>
            </a:ext>
          </a:extLst>
        </xdr:cNvPr>
        <xdr:cNvSpPr/>
      </xdr:nvSpPr>
      <xdr:spPr>
        <a:xfrm>
          <a:off x="3208020" y="685800"/>
          <a:ext cx="449580" cy="472440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o1</a:t>
          </a:r>
        </a:p>
      </xdr:txBody>
    </xdr:sp>
    <xdr:clientData/>
  </xdr:twoCellAnchor>
  <xdr:twoCellAnchor>
    <xdr:from>
      <xdr:col>5</xdr:col>
      <xdr:colOff>160020</xdr:colOff>
      <xdr:row>11</xdr:row>
      <xdr:rowOff>30480</xdr:rowOff>
    </xdr:from>
    <xdr:to>
      <xdr:col>6</xdr:col>
      <xdr:colOff>0</xdr:colOff>
      <xdr:row>14</xdr:row>
      <xdr:rowOff>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30B47C4C-C515-4770-82BA-F68AE07EBCF4}"/>
            </a:ext>
          </a:extLst>
        </xdr:cNvPr>
        <xdr:cNvSpPr/>
      </xdr:nvSpPr>
      <xdr:spPr>
        <a:xfrm>
          <a:off x="3208020" y="1874520"/>
          <a:ext cx="449580" cy="472440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o2</a:t>
          </a:r>
        </a:p>
      </xdr:txBody>
    </xdr:sp>
    <xdr:clientData/>
  </xdr:twoCellAnchor>
  <xdr:twoCellAnchor>
    <xdr:from>
      <xdr:col>6</xdr:col>
      <xdr:colOff>0</xdr:colOff>
      <xdr:row>11</xdr:row>
      <xdr:rowOff>15240</xdr:rowOff>
    </xdr:from>
    <xdr:to>
      <xdr:col>6</xdr:col>
      <xdr:colOff>601980</xdr:colOff>
      <xdr:row>13</xdr:row>
      <xdr:rowOff>152400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FB03DA3A-9ED7-47DE-BFB2-B1923FE393C7}"/>
            </a:ext>
          </a:extLst>
        </xdr:cNvPr>
        <xdr:cNvSpPr/>
      </xdr:nvSpPr>
      <xdr:spPr>
        <a:xfrm>
          <a:off x="3657600" y="1859280"/>
          <a:ext cx="601980" cy="472440"/>
        </a:xfrm>
        <a:prstGeom prst="flowChartConnector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a_o2</a:t>
          </a:r>
        </a:p>
      </xdr:txBody>
    </xdr:sp>
    <xdr:clientData/>
  </xdr:twoCellAnchor>
  <xdr:twoCellAnchor>
    <xdr:from>
      <xdr:col>6</xdr:col>
      <xdr:colOff>7620</xdr:colOff>
      <xdr:row>4</xdr:row>
      <xdr:rowOff>22860</xdr:rowOff>
    </xdr:from>
    <xdr:to>
      <xdr:col>7</xdr:col>
      <xdr:colOff>0</xdr:colOff>
      <xdr:row>6</xdr:row>
      <xdr:rowOff>160020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4D4562F3-94C1-4916-8EDB-85352042431D}"/>
            </a:ext>
          </a:extLst>
        </xdr:cNvPr>
        <xdr:cNvSpPr/>
      </xdr:nvSpPr>
      <xdr:spPr>
        <a:xfrm>
          <a:off x="3665220" y="693420"/>
          <a:ext cx="601980" cy="472440"/>
        </a:xfrm>
        <a:prstGeom prst="flowChartConnector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a_o1</a:t>
          </a:r>
        </a:p>
      </xdr:txBody>
    </xdr:sp>
    <xdr:clientData/>
  </xdr:twoCellAnchor>
  <xdr:twoCellAnchor>
    <xdr:from>
      <xdr:col>7</xdr:col>
      <xdr:colOff>388620</xdr:colOff>
      <xdr:row>7</xdr:row>
      <xdr:rowOff>38100</xdr:rowOff>
    </xdr:from>
    <xdr:to>
      <xdr:col>8</xdr:col>
      <xdr:colOff>457200</xdr:colOff>
      <xdr:row>10</xdr:row>
      <xdr:rowOff>114300</xdr:rowOff>
    </xdr:to>
    <xdr:sp macro="" textlink="">
      <xdr:nvSpPr>
        <xdr:cNvPr id="12" name="Flowchart: Connector 11">
          <a:extLst>
            <a:ext uri="{FF2B5EF4-FFF2-40B4-BE49-F238E27FC236}">
              <a16:creationId xmlns:a16="http://schemas.microsoft.com/office/drawing/2014/main" id="{24DCADC6-3B38-4730-8479-7F85EBAC083D}"/>
            </a:ext>
          </a:extLst>
        </xdr:cNvPr>
        <xdr:cNvSpPr/>
      </xdr:nvSpPr>
      <xdr:spPr>
        <a:xfrm>
          <a:off x="4655820" y="1211580"/>
          <a:ext cx="678180" cy="579120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E_total</a:t>
          </a:r>
        </a:p>
      </xdr:txBody>
    </xdr:sp>
    <xdr:clientData/>
  </xdr:twoCellAnchor>
  <xdr:twoCellAnchor>
    <xdr:from>
      <xdr:col>0</xdr:col>
      <xdr:colOff>601980</xdr:colOff>
      <xdr:row>5</xdr:row>
      <xdr:rowOff>83820</xdr:rowOff>
    </xdr:from>
    <xdr:to>
      <xdr:col>2</xdr:col>
      <xdr:colOff>175260</xdr:colOff>
      <xdr:row>5</xdr:row>
      <xdr:rowOff>83820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5DB1004-410B-4465-9023-0DACEE986EDF}"/>
            </a:ext>
          </a:extLst>
        </xdr:cNvPr>
        <xdr:cNvCxnSpPr>
          <a:stCxn id="2" idx="6"/>
          <a:endCxn id="4" idx="2"/>
        </xdr:cNvCxnSpPr>
      </xdr:nvCxnSpPr>
      <xdr:spPr>
        <a:xfrm>
          <a:off x="601980" y="922020"/>
          <a:ext cx="7924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12</xdr:row>
      <xdr:rowOff>91440</xdr:rowOff>
    </xdr:from>
    <xdr:to>
      <xdr:col>2</xdr:col>
      <xdr:colOff>144780</xdr:colOff>
      <xdr:row>12</xdr:row>
      <xdr:rowOff>99060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CD9EBAA-B9B8-4297-842D-FA9177A37B0F}"/>
            </a:ext>
          </a:extLst>
        </xdr:cNvPr>
        <xdr:cNvCxnSpPr>
          <a:stCxn id="3" idx="6"/>
          <a:endCxn id="7" idx="2"/>
        </xdr:cNvCxnSpPr>
      </xdr:nvCxnSpPr>
      <xdr:spPr>
        <a:xfrm>
          <a:off x="594360" y="2103120"/>
          <a:ext cx="7696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5</xdr:row>
      <xdr:rowOff>83820</xdr:rowOff>
    </xdr:from>
    <xdr:to>
      <xdr:col>5</xdr:col>
      <xdr:colOff>160020</xdr:colOff>
      <xdr:row>5</xdr:row>
      <xdr:rowOff>91440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61D80B9-84A6-4557-8BBB-B31B93830ACF}"/>
            </a:ext>
          </a:extLst>
        </xdr:cNvPr>
        <xdr:cNvCxnSpPr>
          <a:stCxn id="5" idx="6"/>
          <a:endCxn id="8" idx="2"/>
        </xdr:cNvCxnSpPr>
      </xdr:nvCxnSpPr>
      <xdr:spPr>
        <a:xfrm flipV="1">
          <a:off x="2430780" y="922020"/>
          <a:ext cx="7772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579120</xdr:colOff>
      <xdr:row>12</xdr:row>
      <xdr:rowOff>99060</xdr:rowOff>
    </xdr:from>
    <xdr:to>
      <xdr:col>5</xdr:col>
      <xdr:colOff>160020</xdr:colOff>
      <xdr:row>12</xdr:row>
      <xdr:rowOff>99060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8BFE4A7-5CFA-4ECC-BBCB-BC2D4CBB062C}"/>
            </a:ext>
          </a:extLst>
        </xdr:cNvPr>
        <xdr:cNvCxnSpPr>
          <a:stCxn id="6" idx="6"/>
          <a:endCxn id="9" idx="2"/>
        </xdr:cNvCxnSpPr>
      </xdr:nvCxnSpPr>
      <xdr:spPr>
        <a:xfrm>
          <a:off x="2407920" y="2110740"/>
          <a:ext cx="800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91440</xdr:rowOff>
    </xdr:from>
    <xdr:to>
      <xdr:col>7</xdr:col>
      <xdr:colOff>487937</xdr:colOff>
      <xdr:row>7</xdr:row>
      <xdr:rowOff>122910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AB5B104-831E-47CC-9271-F10F31EB45E4}"/>
            </a:ext>
          </a:extLst>
        </xdr:cNvPr>
        <xdr:cNvCxnSpPr>
          <a:stCxn id="11" idx="6"/>
          <a:endCxn id="12" idx="1"/>
        </xdr:cNvCxnSpPr>
      </xdr:nvCxnSpPr>
      <xdr:spPr>
        <a:xfrm>
          <a:off x="4267200" y="929640"/>
          <a:ext cx="487937" cy="366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601980</xdr:colOff>
      <xdr:row>10</xdr:row>
      <xdr:rowOff>29490</xdr:rowOff>
    </xdr:from>
    <xdr:to>
      <xdr:col>7</xdr:col>
      <xdr:colOff>487937</xdr:colOff>
      <xdr:row>12</xdr:row>
      <xdr:rowOff>83820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8620AD67-0AF8-4F2F-B725-7E1ED5B6BD79}"/>
            </a:ext>
          </a:extLst>
        </xdr:cNvPr>
        <xdr:cNvCxnSpPr>
          <a:stCxn id="10" idx="6"/>
          <a:endCxn id="12" idx="3"/>
        </xdr:cNvCxnSpPr>
      </xdr:nvCxnSpPr>
      <xdr:spPr>
        <a:xfrm flipV="1">
          <a:off x="4259580" y="1705890"/>
          <a:ext cx="495557" cy="3896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4</xdr:row>
      <xdr:rowOff>15240</xdr:rowOff>
    </xdr:from>
    <xdr:to>
      <xdr:col>3</xdr:col>
      <xdr:colOff>312420</xdr:colOff>
      <xdr:row>4</xdr:row>
      <xdr:rowOff>22860</xdr:rowOff>
    </xdr:to>
    <xdr:cxnSp macro="">
      <xdr:nvCxnSpPr>
        <xdr:cNvPr id="43" name="Connector: Curved 42">
          <a:extLst>
            <a:ext uri="{FF2B5EF4-FFF2-40B4-BE49-F238E27FC236}">
              <a16:creationId xmlns:a16="http://schemas.microsoft.com/office/drawing/2014/main" id="{08302498-33C6-4D3A-87EF-167DACA1ADF7}"/>
            </a:ext>
          </a:extLst>
        </xdr:cNvPr>
        <xdr:cNvCxnSpPr>
          <a:stCxn id="4" idx="0"/>
          <a:endCxn id="5" idx="0"/>
        </xdr:cNvCxnSpPr>
      </xdr:nvCxnSpPr>
      <xdr:spPr>
        <a:xfrm rot="16200000" flipH="1">
          <a:off x="1876425" y="428625"/>
          <a:ext cx="7620" cy="521970"/>
        </a:xfrm>
        <a:prstGeom prst="curvedConnector3">
          <a:avLst>
            <a:gd name="adj1" fmla="val -3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375920</xdr:colOff>
      <xdr:row>13</xdr:row>
      <xdr:rowOff>161290</xdr:rowOff>
    </xdr:from>
    <xdr:to>
      <xdr:col>3</xdr:col>
      <xdr:colOff>284480</xdr:colOff>
      <xdr:row>14</xdr:row>
      <xdr:rowOff>6350</xdr:rowOff>
    </xdr:to>
    <xdr:cxnSp macro="">
      <xdr:nvCxnSpPr>
        <xdr:cNvPr id="50" name="Connector: Curved 49">
          <a:extLst>
            <a:ext uri="{FF2B5EF4-FFF2-40B4-BE49-F238E27FC236}">
              <a16:creationId xmlns:a16="http://schemas.microsoft.com/office/drawing/2014/main" id="{8A0FF7D0-F2D4-4540-9582-A2F37BFBDE10}"/>
            </a:ext>
          </a:extLst>
        </xdr:cNvPr>
        <xdr:cNvCxnSpPr>
          <a:stCxn id="7" idx="4"/>
          <a:endCxn id="6" idx="4"/>
        </xdr:cNvCxnSpPr>
      </xdr:nvCxnSpPr>
      <xdr:spPr>
        <a:xfrm rot="16200000" flipH="1">
          <a:off x="1847850" y="2087880"/>
          <a:ext cx="12700" cy="518160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384810</xdr:colOff>
      <xdr:row>13</xdr:row>
      <xdr:rowOff>152400</xdr:rowOff>
    </xdr:from>
    <xdr:to>
      <xdr:col>6</xdr:col>
      <xdr:colOff>300990</xdr:colOff>
      <xdr:row>14</xdr:row>
      <xdr:rowOff>0</xdr:rowOff>
    </xdr:to>
    <xdr:cxnSp macro="">
      <xdr:nvCxnSpPr>
        <xdr:cNvPr id="52" name="Connector: Curved 51">
          <a:extLst>
            <a:ext uri="{FF2B5EF4-FFF2-40B4-BE49-F238E27FC236}">
              <a16:creationId xmlns:a16="http://schemas.microsoft.com/office/drawing/2014/main" id="{B91AD8FA-9681-45F9-A66E-ECBEE0101792}"/>
            </a:ext>
          </a:extLst>
        </xdr:cNvPr>
        <xdr:cNvCxnSpPr>
          <a:stCxn id="9" idx="4"/>
          <a:endCxn id="10" idx="4"/>
        </xdr:cNvCxnSpPr>
      </xdr:nvCxnSpPr>
      <xdr:spPr>
        <a:xfrm rot="5400000" flipH="1" flipV="1">
          <a:off x="3688080" y="2076450"/>
          <a:ext cx="15240" cy="525780"/>
        </a:xfrm>
        <a:prstGeom prst="curvedConnector3">
          <a:avLst>
            <a:gd name="adj1" fmla="val -1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384810</xdr:colOff>
      <xdr:row>4</xdr:row>
      <xdr:rowOff>15240</xdr:rowOff>
    </xdr:from>
    <xdr:to>
      <xdr:col>6</xdr:col>
      <xdr:colOff>308610</xdr:colOff>
      <xdr:row>4</xdr:row>
      <xdr:rowOff>22860</xdr:rowOff>
    </xdr:to>
    <xdr:cxnSp macro="">
      <xdr:nvCxnSpPr>
        <xdr:cNvPr id="54" name="Connector: Curved 53">
          <a:extLst>
            <a:ext uri="{FF2B5EF4-FFF2-40B4-BE49-F238E27FC236}">
              <a16:creationId xmlns:a16="http://schemas.microsoft.com/office/drawing/2014/main" id="{1BC81CC8-59A8-43A2-8B18-C0F08B030EA1}"/>
            </a:ext>
          </a:extLst>
        </xdr:cNvPr>
        <xdr:cNvCxnSpPr>
          <a:stCxn id="8" idx="0"/>
          <a:endCxn id="11" idx="0"/>
        </xdr:cNvCxnSpPr>
      </xdr:nvCxnSpPr>
      <xdr:spPr>
        <a:xfrm rot="16200000" flipH="1">
          <a:off x="3695700" y="422910"/>
          <a:ext cx="7620" cy="533400"/>
        </a:xfrm>
        <a:prstGeom prst="curvedConnector3">
          <a:avLst>
            <a:gd name="adj1" fmla="val -3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601980</xdr:colOff>
      <xdr:row>5</xdr:row>
      <xdr:rowOff>83820</xdr:rowOff>
    </xdr:from>
    <xdr:to>
      <xdr:col>2</xdr:col>
      <xdr:colOff>144780</xdr:colOff>
      <xdr:row>12</xdr:row>
      <xdr:rowOff>99060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ADC6E41-8CE5-4795-9995-3AE4858B356B}"/>
            </a:ext>
          </a:extLst>
        </xdr:cNvPr>
        <xdr:cNvCxnSpPr>
          <a:stCxn id="2" idx="6"/>
          <a:endCxn id="7" idx="2"/>
        </xdr:cNvCxnSpPr>
      </xdr:nvCxnSpPr>
      <xdr:spPr>
        <a:xfrm>
          <a:off x="601980" y="922020"/>
          <a:ext cx="762000" cy="1188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594360</xdr:colOff>
      <xdr:row>5</xdr:row>
      <xdr:rowOff>83820</xdr:rowOff>
    </xdr:from>
    <xdr:to>
      <xdr:col>2</xdr:col>
      <xdr:colOff>175260</xdr:colOff>
      <xdr:row>12</xdr:row>
      <xdr:rowOff>91440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CCA15B47-D1FD-42C3-A886-F7966D799BC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594360" y="922020"/>
          <a:ext cx="80010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601980</xdr:colOff>
      <xdr:row>5</xdr:row>
      <xdr:rowOff>91440</xdr:rowOff>
    </xdr:from>
    <xdr:to>
      <xdr:col>5</xdr:col>
      <xdr:colOff>160020</xdr:colOff>
      <xdr:row>12</xdr:row>
      <xdr:rowOff>99060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961EA4F-521A-4405-BD57-75D2703F0119}"/>
            </a:ext>
          </a:extLst>
        </xdr:cNvPr>
        <xdr:cNvCxnSpPr>
          <a:stCxn id="5" idx="6"/>
          <a:endCxn id="9" idx="2"/>
        </xdr:cNvCxnSpPr>
      </xdr:nvCxnSpPr>
      <xdr:spPr>
        <a:xfrm>
          <a:off x="2430780" y="929640"/>
          <a:ext cx="77724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579120</xdr:colOff>
      <xdr:row>5</xdr:row>
      <xdr:rowOff>83820</xdr:rowOff>
    </xdr:from>
    <xdr:to>
      <xdr:col>5</xdr:col>
      <xdr:colOff>160020</xdr:colOff>
      <xdr:row>12</xdr:row>
      <xdr:rowOff>99060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7674801C-BC4E-4FC9-A2C3-1904EE38F2E4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2407920" y="922020"/>
          <a:ext cx="800100" cy="1188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4</xdr:row>
      <xdr:rowOff>45720</xdr:rowOff>
    </xdr:from>
    <xdr:to>
      <xdr:col>2</xdr:col>
      <xdr:colOff>129540</xdr:colOff>
      <xdr:row>5</xdr:row>
      <xdr:rowOff>68580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403DF25B-ED82-45EE-9246-D86E171C6AF1}"/>
            </a:ext>
          </a:extLst>
        </xdr:cNvPr>
        <xdr:cNvSpPr txBox="1"/>
      </xdr:nvSpPr>
      <xdr:spPr>
        <a:xfrm>
          <a:off x="647700" y="71628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w1=0.15</a:t>
          </a:r>
        </a:p>
      </xdr:txBody>
    </xdr:sp>
    <xdr:clientData/>
  </xdr:twoCellAnchor>
  <xdr:twoCellAnchor>
    <xdr:from>
      <xdr:col>1</xdr:col>
      <xdr:colOff>396240</xdr:colOff>
      <xdr:row>7</xdr:row>
      <xdr:rowOff>22860</xdr:rowOff>
    </xdr:from>
    <xdr:to>
      <xdr:col>2</xdr:col>
      <xdr:colOff>487680</xdr:colOff>
      <xdr:row>8</xdr:row>
      <xdr:rowOff>45720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F1B2D2F9-28C5-49D9-9473-0440C85A847E}"/>
            </a:ext>
          </a:extLst>
        </xdr:cNvPr>
        <xdr:cNvSpPr txBox="1"/>
      </xdr:nvSpPr>
      <xdr:spPr>
        <a:xfrm>
          <a:off x="1005840" y="119634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w2=0.2</a:t>
          </a:r>
        </a:p>
      </xdr:txBody>
    </xdr:sp>
    <xdr:clientData/>
  </xdr:twoCellAnchor>
  <xdr:twoCellAnchor>
    <xdr:from>
      <xdr:col>1</xdr:col>
      <xdr:colOff>388620</xdr:colOff>
      <xdr:row>9</xdr:row>
      <xdr:rowOff>129540</xdr:rowOff>
    </xdr:from>
    <xdr:to>
      <xdr:col>2</xdr:col>
      <xdr:colOff>480060</xdr:colOff>
      <xdr:row>10</xdr:row>
      <xdr:rowOff>152400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4FAAB381-6FEB-4EFD-BFA7-C579721CCF27}"/>
            </a:ext>
          </a:extLst>
        </xdr:cNvPr>
        <xdr:cNvSpPr txBox="1"/>
      </xdr:nvSpPr>
      <xdr:spPr>
        <a:xfrm>
          <a:off x="998220" y="163830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w3=0.25</a:t>
          </a:r>
        </a:p>
      </xdr:txBody>
    </xdr:sp>
    <xdr:clientData/>
  </xdr:twoCellAnchor>
  <xdr:twoCellAnchor>
    <xdr:from>
      <xdr:col>1</xdr:col>
      <xdr:colOff>38100</xdr:colOff>
      <xdr:row>12</xdr:row>
      <xdr:rowOff>114300</xdr:rowOff>
    </xdr:from>
    <xdr:to>
      <xdr:col>2</xdr:col>
      <xdr:colOff>129540</xdr:colOff>
      <xdr:row>13</xdr:row>
      <xdr:rowOff>137160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69857E3B-BF26-4343-B09C-30CE8D613F5A}"/>
            </a:ext>
          </a:extLst>
        </xdr:cNvPr>
        <xdr:cNvSpPr txBox="1"/>
      </xdr:nvSpPr>
      <xdr:spPr>
        <a:xfrm>
          <a:off x="647700" y="212598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w4=0.3</a:t>
          </a:r>
        </a:p>
      </xdr:txBody>
    </xdr:sp>
    <xdr:clientData/>
  </xdr:twoCellAnchor>
  <xdr:twoCellAnchor>
    <xdr:from>
      <xdr:col>3</xdr:col>
      <xdr:colOff>594360</xdr:colOff>
      <xdr:row>4</xdr:row>
      <xdr:rowOff>38100</xdr:rowOff>
    </xdr:from>
    <xdr:to>
      <xdr:col>5</xdr:col>
      <xdr:colOff>76200</xdr:colOff>
      <xdr:row>5</xdr:row>
      <xdr:rowOff>60960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D4757782-2B67-4CCE-8A2A-1815BC6F35C5}"/>
            </a:ext>
          </a:extLst>
        </xdr:cNvPr>
        <xdr:cNvSpPr txBox="1"/>
      </xdr:nvSpPr>
      <xdr:spPr>
        <a:xfrm>
          <a:off x="2423160" y="70866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w5=0.4</a:t>
          </a:r>
        </a:p>
      </xdr:txBody>
    </xdr:sp>
    <xdr:clientData/>
  </xdr:twoCellAnchor>
  <xdr:twoCellAnchor>
    <xdr:from>
      <xdr:col>4</xdr:col>
      <xdr:colOff>342900</xdr:colOff>
      <xdr:row>7</xdr:row>
      <xdr:rowOff>15240</xdr:rowOff>
    </xdr:from>
    <xdr:to>
      <xdr:col>5</xdr:col>
      <xdr:colOff>434340</xdr:colOff>
      <xdr:row>8</xdr:row>
      <xdr:rowOff>38100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62958AA0-0E4B-400C-B979-F7A322DAB1C4}"/>
            </a:ext>
          </a:extLst>
        </xdr:cNvPr>
        <xdr:cNvSpPr txBox="1"/>
      </xdr:nvSpPr>
      <xdr:spPr>
        <a:xfrm>
          <a:off x="2781300" y="118872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w6=0.45</a:t>
          </a:r>
        </a:p>
      </xdr:txBody>
    </xdr:sp>
    <xdr:clientData/>
  </xdr:twoCellAnchor>
  <xdr:twoCellAnchor>
    <xdr:from>
      <xdr:col>4</xdr:col>
      <xdr:colOff>312420</xdr:colOff>
      <xdr:row>9</xdr:row>
      <xdr:rowOff>121920</xdr:rowOff>
    </xdr:from>
    <xdr:to>
      <xdr:col>5</xdr:col>
      <xdr:colOff>403860</xdr:colOff>
      <xdr:row>10</xdr:row>
      <xdr:rowOff>144780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F915D18-7069-4AFE-ADEF-6C234B5E91E1}"/>
            </a:ext>
          </a:extLst>
        </xdr:cNvPr>
        <xdr:cNvSpPr txBox="1"/>
      </xdr:nvSpPr>
      <xdr:spPr>
        <a:xfrm>
          <a:off x="2750820" y="163068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w7=0.5</a:t>
          </a:r>
        </a:p>
      </xdr:txBody>
    </xdr:sp>
    <xdr:clientData/>
  </xdr:twoCellAnchor>
  <xdr:twoCellAnchor>
    <xdr:from>
      <xdr:col>3</xdr:col>
      <xdr:colOff>594360</xdr:colOff>
      <xdr:row>12</xdr:row>
      <xdr:rowOff>106680</xdr:rowOff>
    </xdr:from>
    <xdr:to>
      <xdr:col>5</xdr:col>
      <xdr:colOff>76200</xdr:colOff>
      <xdr:row>13</xdr:row>
      <xdr:rowOff>129540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2F619A33-C22F-4E95-B587-1462C9036DE9}"/>
            </a:ext>
          </a:extLst>
        </xdr:cNvPr>
        <xdr:cNvSpPr txBox="1"/>
      </xdr:nvSpPr>
      <xdr:spPr>
        <a:xfrm>
          <a:off x="2423160" y="211836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w8=0.55</a:t>
          </a:r>
        </a:p>
      </xdr:txBody>
    </xdr:sp>
    <xdr:clientData/>
  </xdr:twoCellAnchor>
  <xdr:twoCellAnchor>
    <xdr:from>
      <xdr:col>7</xdr:col>
      <xdr:colOff>213360</xdr:colOff>
      <xdr:row>5</xdr:row>
      <xdr:rowOff>76200</xdr:rowOff>
    </xdr:from>
    <xdr:to>
      <xdr:col>8</xdr:col>
      <xdr:colOff>304800</xdr:colOff>
      <xdr:row>6</xdr:row>
      <xdr:rowOff>99060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BBA6A9F1-E54A-4470-AD21-E541EC611A14}"/>
            </a:ext>
          </a:extLst>
        </xdr:cNvPr>
        <xdr:cNvSpPr txBox="1"/>
      </xdr:nvSpPr>
      <xdr:spPr>
        <a:xfrm>
          <a:off x="4480560" y="91440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E1</a:t>
          </a:r>
        </a:p>
      </xdr:txBody>
    </xdr:sp>
    <xdr:clientData/>
  </xdr:twoCellAnchor>
  <xdr:twoCellAnchor>
    <xdr:from>
      <xdr:col>7</xdr:col>
      <xdr:colOff>220980</xdr:colOff>
      <xdr:row>11</xdr:row>
      <xdr:rowOff>68580</xdr:rowOff>
    </xdr:from>
    <xdr:to>
      <xdr:col>8</xdr:col>
      <xdr:colOff>312420</xdr:colOff>
      <xdr:row>12</xdr:row>
      <xdr:rowOff>91440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1665A0F0-E414-489C-A8EA-3F5D82C50CBE}"/>
            </a:ext>
          </a:extLst>
        </xdr:cNvPr>
        <xdr:cNvSpPr txBox="1"/>
      </xdr:nvSpPr>
      <xdr:spPr>
        <a:xfrm>
          <a:off x="4488180" y="1912620"/>
          <a:ext cx="70104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E2</a:t>
          </a:r>
        </a:p>
      </xdr:txBody>
    </xdr:sp>
    <xdr:clientData/>
  </xdr:twoCellAnchor>
  <xdr:twoCellAnchor>
    <xdr:from>
      <xdr:col>0</xdr:col>
      <xdr:colOff>99060</xdr:colOff>
      <xdr:row>3</xdr:row>
      <xdr:rowOff>0</xdr:rowOff>
    </xdr:from>
    <xdr:to>
      <xdr:col>0</xdr:col>
      <xdr:colOff>601980</xdr:colOff>
      <xdr:row>3</xdr:row>
      <xdr:rowOff>152400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A5C076A2-E458-4D94-9F94-A5167A7300FA}"/>
            </a:ext>
          </a:extLst>
        </xdr:cNvPr>
        <xdr:cNvSpPr txBox="1"/>
      </xdr:nvSpPr>
      <xdr:spPr>
        <a:xfrm>
          <a:off x="99060" y="502920"/>
          <a:ext cx="502920" cy="1524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0.05</a:t>
          </a:r>
        </a:p>
      </xdr:txBody>
    </xdr:sp>
    <xdr:clientData/>
  </xdr:twoCellAnchor>
  <xdr:twoCellAnchor>
    <xdr:from>
      <xdr:col>0</xdr:col>
      <xdr:colOff>91440</xdr:colOff>
      <xdr:row>10</xdr:row>
      <xdr:rowOff>0</xdr:rowOff>
    </xdr:from>
    <xdr:to>
      <xdr:col>0</xdr:col>
      <xdr:colOff>601980</xdr:colOff>
      <xdr:row>11</xdr:row>
      <xdr:rowOff>0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D66E2D4B-17D9-4D5F-B7C3-38AD15A26A84}"/>
            </a:ext>
          </a:extLst>
        </xdr:cNvPr>
        <xdr:cNvSpPr txBox="1"/>
      </xdr:nvSpPr>
      <xdr:spPr>
        <a:xfrm>
          <a:off x="91440" y="1676400"/>
          <a:ext cx="510540" cy="1676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0.1</a:t>
          </a:r>
        </a:p>
      </xdr:txBody>
    </xdr:sp>
    <xdr:clientData/>
  </xdr:twoCellAnchor>
  <xdr:twoCellAnchor>
    <xdr:from>
      <xdr:col>19</xdr:col>
      <xdr:colOff>311238</xdr:colOff>
      <xdr:row>0</xdr:row>
      <xdr:rowOff>107324</xdr:rowOff>
    </xdr:from>
    <xdr:to>
      <xdr:col>28</xdr:col>
      <xdr:colOff>515154</xdr:colOff>
      <xdr:row>18</xdr:row>
      <xdr:rowOff>96591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8AF01DCB-3874-40F1-AD2B-4ED1CB796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83820</xdr:rowOff>
    </xdr:from>
    <xdr:to>
      <xdr:col>19</xdr:col>
      <xdr:colOff>45720</xdr:colOff>
      <xdr:row>27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60F65-FF72-46FA-B564-01DCD7569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C46C-327D-427F-AB07-AF9A23118EBE}">
  <dimension ref="A1:AE90"/>
  <sheetViews>
    <sheetView topLeftCell="A2" zoomScale="74" zoomScaleNormal="74" workbookViewId="0">
      <selection activeCell="H18" sqref="H18"/>
    </sheetView>
  </sheetViews>
  <sheetFormatPr defaultRowHeight="13.2" x14ac:dyDescent="0.25"/>
  <cols>
    <col min="20" max="23" width="8.88671875" customWidth="1"/>
    <col min="24" max="24" width="13.88671875" bestFit="1" customWidth="1"/>
  </cols>
  <sheetData>
    <row r="1" spans="9:11" x14ac:dyDescent="0.25">
      <c r="I1" t="s">
        <v>6</v>
      </c>
      <c r="J1" t="s">
        <v>7</v>
      </c>
    </row>
    <row r="2" spans="9:11" x14ac:dyDescent="0.25">
      <c r="I2">
        <v>0.01</v>
      </c>
    </row>
    <row r="3" spans="9:11" x14ac:dyDescent="0.25">
      <c r="I3">
        <v>0.99</v>
      </c>
    </row>
    <row r="5" spans="9:11" x14ac:dyDescent="0.25">
      <c r="K5" t="s">
        <v>44</v>
      </c>
    </row>
    <row r="6" spans="9:11" x14ac:dyDescent="0.25">
      <c r="K6" t="s">
        <v>43</v>
      </c>
    </row>
    <row r="7" spans="9:11" x14ac:dyDescent="0.25">
      <c r="K7" t="s">
        <v>52</v>
      </c>
    </row>
    <row r="8" spans="9:11" x14ac:dyDescent="0.25">
      <c r="K8" t="s">
        <v>45</v>
      </c>
    </row>
    <row r="10" spans="9:11" x14ac:dyDescent="0.25">
      <c r="K10" t="s">
        <v>54</v>
      </c>
    </row>
    <row r="11" spans="9:11" x14ac:dyDescent="0.25">
      <c r="K11" t="s">
        <v>55</v>
      </c>
    </row>
    <row r="12" spans="9:11" x14ac:dyDescent="0.25">
      <c r="K12" t="s">
        <v>56</v>
      </c>
    </row>
    <row r="13" spans="9:11" x14ac:dyDescent="0.25">
      <c r="K13" t="s">
        <v>57</v>
      </c>
    </row>
    <row r="15" spans="9:11" x14ac:dyDescent="0.25">
      <c r="K15" t="s">
        <v>46</v>
      </c>
    </row>
    <row r="16" spans="9:11" x14ac:dyDescent="0.25">
      <c r="K16" t="s">
        <v>47</v>
      </c>
    </row>
    <row r="17" spans="1:31" x14ac:dyDescent="0.25">
      <c r="A17" t="s">
        <v>0</v>
      </c>
      <c r="K17" t="s">
        <v>49</v>
      </c>
    </row>
    <row r="18" spans="1:31" x14ac:dyDescent="0.25">
      <c r="A18" t="s">
        <v>1</v>
      </c>
      <c r="K18" t="s">
        <v>50</v>
      </c>
    </row>
    <row r="19" spans="1:31" x14ac:dyDescent="0.25">
      <c r="A19" t="s">
        <v>30</v>
      </c>
      <c r="K19" t="s">
        <v>51</v>
      </c>
    </row>
    <row r="20" spans="1:31" x14ac:dyDescent="0.25">
      <c r="A20" t="s">
        <v>31</v>
      </c>
      <c r="K20" t="s">
        <v>48</v>
      </c>
    </row>
    <row r="21" spans="1:31" x14ac:dyDescent="0.25">
      <c r="A21" t="s">
        <v>2</v>
      </c>
    </row>
    <row r="22" spans="1:31" x14ac:dyDescent="0.25">
      <c r="A22" t="s">
        <v>3</v>
      </c>
    </row>
    <row r="23" spans="1:31" x14ac:dyDescent="0.25">
      <c r="A23" t="s">
        <v>32</v>
      </c>
      <c r="K23" t="s">
        <v>58</v>
      </c>
    </row>
    <row r="24" spans="1:31" x14ac:dyDescent="0.25">
      <c r="A24" t="s">
        <v>33</v>
      </c>
      <c r="K24" t="s">
        <v>59</v>
      </c>
    </row>
    <row r="25" spans="1:31" x14ac:dyDescent="0.25">
      <c r="A25" t="s">
        <v>4</v>
      </c>
      <c r="K25" t="s">
        <v>60</v>
      </c>
    </row>
    <row r="26" spans="1:31" x14ac:dyDescent="0.25">
      <c r="A26" t="s">
        <v>5</v>
      </c>
      <c r="K26" t="s">
        <v>61</v>
      </c>
    </row>
    <row r="27" spans="1:31" x14ac:dyDescent="0.25">
      <c r="D27" t="s">
        <v>53</v>
      </c>
      <c r="E27">
        <v>0.5</v>
      </c>
    </row>
    <row r="28" spans="1:31" s="1" customFormat="1" x14ac:dyDescent="0.25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 s="1" t="s">
        <v>13</v>
      </c>
      <c r="G28" s="1" t="s">
        <v>14</v>
      </c>
      <c r="H28" s="1" t="s">
        <v>15</v>
      </c>
      <c r="I28" s="1" t="s">
        <v>16</v>
      </c>
      <c r="J28" s="1" t="s">
        <v>17</v>
      </c>
      <c r="K28" s="1" t="s">
        <v>18</v>
      </c>
      <c r="L28" s="1" t="s">
        <v>19</v>
      </c>
      <c r="M28" s="1" t="s">
        <v>23</v>
      </c>
      <c r="N28" s="1" t="s">
        <v>20</v>
      </c>
      <c r="O28" s="1" t="s">
        <v>21</v>
      </c>
      <c r="P28" s="1" t="s">
        <v>22</v>
      </c>
      <c r="Q28" s="1" t="s">
        <v>24</v>
      </c>
      <c r="R28" s="1" t="s">
        <v>25</v>
      </c>
      <c r="S28" s="1" t="s">
        <v>26</v>
      </c>
      <c r="T28" s="1" t="s">
        <v>27</v>
      </c>
      <c r="U28" s="1" t="s">
        <v>28</v>
      </c>
      <c r="V28" s="1" t="s">
        <v>29</v>
      </c>
      <c r="W28" s="1" t="s">
        <v>42</v>
      </c>
      <c r="X28" s="1" t="s">
        <v>34</v>
      </c>
      <c r="Y28" s="1" t="s">
        <v>35</v>
      </c>
      <c r="Z28" s="1" t="s">
        <v>36</v>
      </c>
      <c r="AA28" s="1" t="s">
        <v>37</v>
      </c>
      <c r="AB28" s="1" t="s">
        <v>38</v>
      </c>
      <c r="AC28" s="1" t="s">
        <v>39</v>
      </c>
      <c r="AD28" s="1" t="s">
        <v>40</v>
      </c>
      <c r="AE28" s="1" t="s">
        <v>41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E29*C29+F29*D29</f>
        <v>2.7500000000000004E-2</v>
      </c>
      <c r="J29">
        <f>1/(1+EXP(-I29))</f>
        <v>0.50687456676453424</v>
      </c>
      <c r="K29">
        <f>G29*C29+H29*D29</f>
        <v>4.2499999999999996E-2</v>
      </c>
      <c r="L29">
        <f>1/(1+EXP(-K29))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M29*J29+N29*L29</f>
        <v>0.43253035715804738</v>
      </c>
      <c r="R29">
        <f>1/(1+EXP(-Q29))</f>
        <v>0.60647773220672796</v>
      </c>
      <c r="S29">
        <f>O29*J29+P29*L29</f>
        <v>0.53428015393499717</v>
      </c>
      <c r="T29">
        <f>1/(1+EXP(-S29))</f>
        <v>0.63048083545063482</v>
      </c>
      <c r="U29">
        <f>0.5*(A29-R29)^2</f>
        <v>0.17789284250924053</v>
      </c>
      <c r="V29">
        <f>0.5*(B29-T29)^2</f>
        <v>6.4627014839136757E-2</v>
      </c>
      <c r="W29" s="2">
        <f>U29+V29</f>
        <v>0.24251985734837728</v>
      </c>
      <c r="X29">
        <f>(((R29-A29)*R29*(1-R29)*M29)+((T29-B29)*T29*(1-T29)*O29))*J29*(1-J29)*C29</f>
        <v>1.882556669401121E-4</v>
      </c>
      <c r="Y29">
        <f>(((R29-A29)*R29*(1-R29)*M29)+((T29-B29)*T29*(1-T29)*O29))*J29*(1-J29)*D29</f>
        <v>3.765113338802242E-4</v>
      </c>
      <c r="Z29">
        <f>(((R29-A29)*R29*(1-R29)*N29)+((T29-B29)*T29*(1-T29)*P29))*J29*(1-J29)*C29</f>
        <v>2.2487247755452336E-4</v>
      </c>
      <c r="AA29">
        <f>(((R29-A29)*R29*(1-R29)*N29)+((T29-B29)*T29*(1-T29)*P29))*J29*(1-J29)*D29</f>
        <v>4.4974495510904672E-4</v>
      </c>
      <c r="AB29">
        <f>(R29-A29)*R29*(1-R29)*J29</f>
        <v>7.2157072912136258E-2</v>
      </c>
      <c r="AC29">
        <f>(R29-A29)*R29*(1-R29)*L29</f>
        <v>7.2690745191944781E-2</v>
      </c>
      <c r="AD29">
        <f>(T29-B29)*T29*(1-T29)*J29</f>
        <v>-4.2455250092604709E-2</v>
      </c>
      <c r="AE29">
        <f>(T29-B29)*T29*(1-T29)*L29</f>
        <v>-4.276924828006376E-2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ref="E30:H31" si="0">E29-$E$27*X29</f>
        <v>0.14990587216652995</v>
      </c>
      <c r="F30">
        <f t="shared" si="0"/>
        <v>0.1998117443330599</v>
      </c>
      <c r="G30">
        <f t="shared" si="0"/>
        <v>0.24988756376122273</v>
      </c>
      <c r="H30">
        <f t="shared" si="0"/>
        <v>0.29977512752244545</v>
      </c>
      <c r="I30">
        <f>E30*C30+F30*D30</f>
        <v>2.747646804163249E-2</v>
      </c>
      <c r="J30">
        <f>1/(1+EXP(-I30))</f>
        <v>0.5068686848861037</v>
      </c>
      <c r="K30">
        <f>G30*C30+H30*D30</f>
        <v>4.2471890940305679E-2</v>
      </c>
      <c r="L30">
        <f>1/(1+EXP(-K30))</f>
        <v>0.51061637691023731</v>
      </c>
      <c r="M30">
        <f>M29-$E$27*AB29</f>
        <v>0.3639214635439319</v>
      </c>
      <c r="N30">
        <f t="shared" ref="N30:P30" si="1">N29-$E$27*AC29</f>
        <v>0.41365462740402764</v>
      </c>
      <c r="O30">
        <f t="shared" si="1"/>
        <v>0.52122762504630238</v>
      </c>
      <c r="P30">
        <f t="shared" si="1"/>
        <v>0.57138462414003188</v>
      </c>
      <c r="Q30">
        <f>M30*J30+N30*L30</f>
        <v>0.39567922076553763</v>
      </c>
      <c r="R30">
        <f>1/(1+EXP(-Q30))</f>
        <v>0.59764910523945525</v>
      </c>
      <c r="S30">
        <f>O30*J30+P30*L30</f>
        <v>0.55595230743412727</v>
      </c>
      <c r="T30">
        <f>1/(1+EXP(-S30))</f>
        <v>0.63551546604158105</v>
      </c>
      <c r="U30">
        <f>0.5*(A30-R30)^2</f>
        <v>0.17266573544436617</v>
      </c>
      <c r="V30">
        <f>0.5*(B30-T30)^2</f>
        <v>6.2829642407858738E-2</v>
      </c>
      <c r="W30" s="2">
        <f>U30+V30</f>
        <v>0.23549537785222491</v>
      </c>
      <c r="X30">
        <f>(((R30-A30)*R30*(1-R30)*M30)+((T30-B30)*T30*(1-T30)*O30))*J30*(1-J30)*C30</f>
        <v>1.0781316630090259E-4</v>
      </c>
      <c r="Y30">
        <f>(((R30-A30)*R30*(1-R30)*M30)+((T30-B30)*T30*(1-T30)*O30))*J30*(1-J30)*D30</f>
        <v>2.1562633260180519E-4</v>
      </c>
      <c r="Z30">
        <f>(((R30-A30)*R30*(1-R30)*N30)+((T30-B30)*T30*(1-T30)*P30))*J30*(1-J30)*C30</f>
        <v>1.4417234153215553E-4</v>
      </c>
      <c r="AA30">
        <f>(((R30-A30)*R30*(1-R30)*N30)+((T30-B30)*T30*(1-T30)*P30))*J30*(1-J30)*D30</f>
        <v>2.8834468306431106E-4</v>
      </c>
      <c r="AB30">
        <f>(R30-A30)*R30*(1-R30)*J30</f>
        <v>7.162502474503657E-2</v>
      </c>
      <c r="AC30">
        <f>(R30-A30)*R30*(1-R30)*L30</f>
        <v>7.2154606749152014E-2</v>
      </c>
      <c r="AD30">
        <f>(T30-B30)*T30*(1-T30)*J30</f>
        <v>-4.1619607611403708E-2</v>
      </c>
      <c r="AE30">
        <f>(T30-B30)*T30*(1-T30)*L30</f>
        <v>-4.1927335186895724E-2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0.14985196558337949</v>
      </c>
      <c r="F31">
        <f t="shared" si="0"/>
        <v>0.199703931166759</v>
      </c>
      <c r="G31">
        <f t="shared" si="0"/>
        <v>0.24981547759045666</v>
      </c>
      <c r="H31">
        <f t="shared" si="0"/>
        <v>0.29963095518091332</v>
      </c>
      <c r="I31">
        <f>E31*C31+F31*D31</f>
        <v>2.7462991395844877E-2</v>
      </c>
      <c r="J31">
        <f>1/(1+EXP(-I31))</f>
        <v>0.50686531636015741</v>
      </c>
      <c r="K31">
        <f>G31*C31+H31*D31</f>
        <v>4.2453869397614169E-2</v>
      </c>
      <c r="L31">
        <f>1/(1+EXP(-K31))</f>
        <v>0.51061187355486526</v>
      </c>
      <c r="M31">
        <f>M30-$E$27*AB30</f>
        <v>0.32810895117141359</v>
      </c>
      <c r="N31">
        <f t="shared" ref="N31:N32" si="2">N30-$E$27*AC30</f>
        <v>0.37757732402945166</v>
      </c>
      <c r="O31">
        <f t="shared" ref="O31:O32" si="3">O30-$E$27*AD30</f>
        <v>0.54203742885200423</v>
      </c>
      <c r="P31">
        <f t="shared" ref="P31:P32" si="4">P30-$E$27*AE30</f>
        <v>0.59234829173347969</v>
      </c>
      <c r="Q31">
        <f>M31*J31+N31*L31</f>
        <v>0.35910251217060873</v>
      </c>
      <c r="R31">
        <f>1/(1+EXP(-Q31))</f>
        <v>0.58882316021498016</v>
      </c>
      <c r="S31">
        <f>O31*J31+P31*L31</f>
        <v>0.57720004389317348</v>
      </c>
      <c r="T31">
        <f>1/(1+EXP(-S31))</f>
        <v>0.64042288231673805</v>
      </c>
      <c r="U31">
        <f>0.5*(A31-R31)^2</f>
        <v>0.1675181254006283</v>
      </c>
      <c r="V31">
        <f>0.5*(B31-T31)^2</f>
        <v>6.1102080603868583E-2</v>
      </c>
      <c r="W31" s="2">
        <f>U31+V31</f>
        <v>0.2286202060044969</v>
      </c>
      <c r="X31">
        <f>(((R31-A31)*R31*(1-R31)*M31)+((T31-B31)*T31*(1-T31)*O31))*J31*(1-J31)*C31</f>
        <v>2.9323068539339863E-5</v>
      </c>
      <c r="Y31">
        <f>(((R31-A31)*R31*(1-R31)*M31)+((T31-B31)*T31*(1-T31)*O31))*J31*(1-J31)*D31</f>
        <v>5.8646137078679727E-5</v>
      </c>
      <c r="Z31">
        <f>(((R31-A31)*R31*(1-R31)*N31)+((T31-B31)*T31*(1-T31)*P31))*J31*(1-J31)*C31</f>
        <v>6.5345956535502883E-5</v>
      </c>
      <c r="AA31">
        <f>(((R31-A31)*R31*(1-R31)*N31)+((T31-B31)*T31*(1-T31)*P31))*J31*(1-J31)*D31</f>
        <v>1.3069191307100577E-4</v>
      </c>
      <c r="AB31">
        <f>(R31-A31)*R31*(1-R31)*J31</f>
        <v>7.1031666284573761E-2</v>
      </c>
      <c r="AC31">
        <f>(R31-A31)*R31*(1-R31)*L31</f>
        <v>7.1556705563807971E-2</v>
      </c>
      <c r="AD31">
        <f>(T31-B31)*T31*(1-T31)*J31</f>
        <v>-4.0803222110494995E-2</v>
      </c>
      <c r="AE31">
        <f>(T31-B31)*T31*(1-T31)*L31</f>
        <v>-4.1104824134604916E-2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ref="E32:E37" si="5">E31-$E$27*X31</f>
        <v>0.1498373040491098</v>
      </c>
      <c r="F32">
        <f t="shared" ref="F32:F37" si="6">F31-$E$27*Y31</f>
        <v>0.19967460809821966</v>
      </c>
      <c r="G32">
        <f t="shared" ref="G32:G37" si="7">G31-$E$27*Z31</f>
        <v>0.24978280461218891</v>
      </c>
      <c r="H32">
        <f t="shared" ref="H32:H37" si="8">H31-$E$27*AA31</f>
        <v>0.2995656092243778</v>
      </c>
      <c r="I32">
        <f t="shared" ref="I32:I37" si="9">E32*C32+F32*D32</f>
        <v>2.7459326012277456E-2</v>
      </c>
      <c r="J32">
        <f t="shared" ref="J32:J37" si="10">1/(1+EXP(-I32))</f>
        <v>0.50686440018700141</v>
      </c>
      <c r="K32">
        <f t="shared" ref="K32:K37" si="11">G32*C32+H32*D32</f>
        <v>4.244570115304723E-2</v>
      </c>
      <c r="L32">
        <f t="shared" ref="L32:L37" si="12">1/(1+EXP(-K32))</f>
        <v>0.51060983241338787</v>
      </c>
      <c r="M32">
        <f t="shared" ref="M32:M37" si="13">M31-$E$27*AB31</f>
        <v>0.29259311802912669</v>
      </c>
      <c r="N32">
        <f t="shared" si="2"/>
        <v>0.34179897124754766</v>
      </c>
      <c r="O32">
        <f t="shared" si="3"/>
        <v>0.56243903990725175</v>
      </c>
      <c r="P32">
        <f t="shared" si="4"/>
        <v>0.6129007038007821</v>
      </c>
      <c r="Q32">
        <f t="shared" ref="Q32:Q37" si="14">M32*J32+N32*L32</f>
        <v>0.32283095069645651</v>
      </c>
      <c r="R32">
        <f t="shared" ref="R32:R37" si="15">1/(1+EXP(-Q32))</f>
        <v>0.58001402116981071</v>
      </c>
      <c r="S32">
        <f t="shared" ref="S32:S37" si="16">O32*J32+P32*L32</f>
        <v>0.598033452258107</v>
      </c>
      <c r="T32">
        <f t="shared" ref="T32:T37" si="17">1/(1+EXP(-S32))</f>
        <v>0.64520626232877298</v>
      </c>
      <c r="U32">
        <f t="shared" ref="U32:U37" si="18">0.5*(A32-R32)^2</f>
        <v>0.16245799216508869</v>
      </c>
      <c r="V32">
        <f t="shared" ref="V32:V37" si="19">0.5*(B32-T32)^2</f>
        <v>5.944136076864745E-2</v>
      </c>
      <c r="W32" s="2">
        <f t="shared" ref="W32:W37" si="20">U32+V32</f>
        <v>0.22189935293373614</v>
      </c>
      <c r="X32">
        <f t="shared" ref="X32:X37" si="21">(((R32-A32)*R32*(1-R32)*M32)+((T32-B32)*T32*(1-T32)*O32))*J32*(1-J32)*C32</f>
        <v>-4.7049992985864856E-5</v>
      </c>
      <c r="Y32">
        <f t="shared" ref="Y32:Y37" si="22">(((R32-A32)*R32*(1-R32)*M32)+((T32-B32)*T32*(1-T32)*O32))*J32*(1-J32)*D32</f>
        <v>-9.4099985971729712E-5</v>
      </c>
      <c r="Z32">
        <f t="shared" ref="Z32:Z37" si="23">(((R32-A32)*R32*(1-R32)*N32)+((T32-B32)*T32*(1-T32)*P32))*J32*(1-J32)*C32</f>
        <v>-1.1437050750545269E-5</v>
      </c>
      <c r="AA32">
        <f t="shared" ref="AA32:AA37" si="24">(((R32-A32)*R32*(1-R32)*N32)+((T32-B32)*T32*(1-T32)*P32))*J32*(1-J32)*D32</f>
        <v>-2.2874101501090537E-5</v>
      </c>
      <c r="AB32">
        <f t="shared" ref="AB32:AB37" si="25">(R32-A32)*R32*(1-R32)*J32</f>
        <v>7.0380218703192762E-2</v>
      </c>
      <c r="AC32">
        <f t="shared" ref="AC32:AC37" si="26">(R32-A32)*R32*(1-R32)*L32</f>
        <v>7.0900287461491449E-2</v>
      </c>
      <c r="AD32">
        <f t="shared" ref="AD32:AD37" si="27">(T32-B32)*T32*(1-T32)*J32</f>
        <v>-4.0006050462686737E-2</v>
      </c>
      <c r="AE32">
        <f t="shared" ref="AE32:AE37" si="28">(T32-B32)*T32*(1-T32)*L32</f>
        <v>-4.0301671837157126E-2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5"/>
        <v>0.14986082904560274</v>
      </c>
      <c r="F33">
        <f t="shared" si="6"/>
        <v>0.19972165809120551</v>
      </c>
      <c r="G33">
        <f t="shared" si="7"/>
        <v>0.24978852313756417</v>
      </c>
      <c r="H33">
        <f t="shared" si="8"/>
        <v>0.29957704627512832</v>
      </c>
      <c r="I33">
        <f t="shared" si="9"/>
        <v>2.7465207261400691E-2</v>
      </c>
      <c r="J33">
        <f t="shared" si="10"/>
        <v>0.5068658702220985</v>
      </c>
      <c r="K33">
        <f t="shared" si="11"/>
        <v>4.2447130784391045E-2</v>
      </c>
      <c r="L33">
        <f t="shared" si="12"/>
        <v>0.51061018966028682</v>
      </c>
      <c r="M33">
        <f t="shared" si="13"/>
        <v>0.2574030086775303</v>
      </c>
      <c r="N33">
        <f t="shared" ref="N33:N40" si="29">N32-$E$27*AC32</f>
        <v>0.30634882751680192</v>
      </c>
      <c r="O33">
        <f t="shared" ref="O33:O40" si="30">O32-$E$27*AD32</f>
        <v>0.58244206513859509</v>
      </c>
      <c r="P33">
        <f t="shared" ref="P33:P40" si="31">P32-$E$27*AE32</f>
        <v>0.63305153971936068</v>
      </c>
      <c r="Q33">
        <f t="shared" si="14"/>
        <v>0.28689363291168346</v>
      </c>
      <c r="R33">
        <f t="shared" si="15"/>
        <v>0.57123547332953795</v>
      </c>
      <c r="S33">
        <f t="shared" si="16"/>
        <v>0.61846257096126955</v>
      </c>
      <c r="T33">
        <f t="shared" si="17"/>
        <v>0.64986880363699806</v>
      </c>
      <c r="U33">
        <f t="shared" si="18"/>
        <v>0.15749262826171526</v>
      </c>
      <c r="V33">
        <f t="shared" si="19"/>
        <v>5.7844615369663489E-2</v>
      </c>
      <c r="W33" s="2">
        <f t="shared" si="20"/>
        <v>0.21533724363137874</v>
      </c>
      <c r="X33">
        <f t="shared" si="21"/>
        <v>-1.2115498776121782E-4</v>
      </c>
      <c r="Y33">
        <f t="shared" si="22"/>
        <v>-2.4230997552243563E-4</v>
      </c>
      <c r="Z33">
        <f t="shared" si="23"/>
        <v>-8.6020303433375939E-5</v>
      </c>
      <c r="AA33">
        <f t="shared" si="24"/>
        <v>-1.7204060686675188E-4</v>
      </c>
      <c r="AB33">
        <f t="shared" si="25"/>
        <v>6.9674230104668028E-2</v>
      </c>
      <c r="AC33">
        <f t="shared" si="26"/>
        <v>7.0188927561033371E-2</v>
      </c>
      <c r="AD33">
        <f t="shared" si="27"/>
        <v>-3.9227986118450464E-2</v>
      </c>
      <c r="AE33">
        <f t="shared" si="28"/>
        <v>-3.9517771088347801E-2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5"/>
        <v>0.14992140653948335</v>
      </c>
      <c r="F34">
        <f t="shared" si="6"/>
        <v>0.19984281307896673</v>
      </c>
      <c r="G34">
        <f t="shared" si="7"/>
        <v>0.24983153328928084</v>
      </c>
      <c r="H34">
        <f t="shared" si="8"/>
        <v>0.29966306657856168</v>
      </c>
      <c r="I34">
        <f t="shared" si="9"/>
        <v>2.748035163487084E-2</v>
      </c>
      <c r="J34">
        <f t="shared" si="10"/>
        <v>0.50686965560116404</v>
      </c>
      <c r="K34">
        <f t="shared" si="11"/>
        <v>4.2457883322320214E-2</v>
      </c>
      <c r="L34">
        <f t="shared" si="12"/>
        <v>0.51061287658398358</v>
      </c>
      <c r="M34">
        <f t="shared" si="13"/>
        <v>0.2225658936251963</v>
      </c>
      <c r="N34">
        <f t="shared" si="29"/>
        <v>0.27125436373628525</v>
      </c>
      <c r="O34">
        <f t="shared" si="30"/>
        <v>0.60205605819782027</v>
      </c>
      <c r="P34">
        <f t="shared" si="31"/>
        <v>0.65281042526353461</v>
      </c>
      <c r="Q34">
        <f t="shared" si="14"/>
        <v>0.25131786880371138</v>
      </c>
      <c r="R34">
        <f t="shared" si="15"/>
        <v>0.562500846690977</v>
      </c>
      <c r="S34">
        <f t="shared" si="16"/>
        <v>0.63849735597915058</v>
      </c>
      <c r="T34">
        <f t="shared" si="17"/>
        <v>0.65441370692997314</v>
      </c>
      <c r="U34">
        <f t="shared" si="18"/>
        <v>0.15262859279712324</v>
      </c>
      <c r="V34">
        <f t="shared" si="19"/>
        <v>5.6309080048240978E-2</v>
      </c>
      <c r="W34" s="2">
        <f t="shared" si="20"/>
        <v>0.20893767284536421</v>
      </c>
      <c r="X34">
        <f t="shared" si="21"/>
        <v>-1.9285650906925619E-4</v>
      </c>
      <c r="Y34">
        <f t="shared" si="22"/>
        <v>-3.8571301813851238E-4</v>
      </c>
      <c r="Z34">
        <f t="shared" si="23"/>
        <v>-1.5826278517989907E-4</v>
      </c>
      <c r="AA34">
        <f t="shared" si="24"/>
        <v>-3.1652557035979814E-4</v>
      </c>
      <c r="AB34">
        <f t="shared" si="25"/>
        <v>6.8917519480057421E-2</v>
      </c>
      <c r="AC34">
        <f t="shared" si="26"/>
        <v>6.9426473808159112E-2</v>
      </c>
      <c r="AD34">
        <f t="shared" si="27"/>
        <v>-3.8468867603730285E-2</v>
      </c>
      <c r="AE34">
        <f t="shared" si="28"/>
        <v>-3.8752959323975017E-2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5"/>
        <v>0.15001783479401798</v>
      </c>
      <c r="F35">
        <f t="shared" si="6"/>
        <v>0.20003566958803598</v>
      </c>
      <c r="G35">
        <f t="shared" si="7"/>
        <v>0.24991066468187079</v>
      </c>
      <c r="H35">
        <f t="shared" si="8"/>
        <v>0.29982132936374156</v>
      </c>
      <c r="I35">
        <f t="shared" si="9"/>
        <v>2.75044586985045E-2</v>
      </c>
      <c r="J35">
        <f t="shared" si="10"/>
        <v>0.50687568122840965</v>
      </c>
      <c r="K35">
        <f t="shared" si="11"/>
        <v>4.2477666170467693E-2</v>
      </c>
      <c r="L35">
        <f t="shared" si="12"/>
        <v>0.51061782006677792</v>
      </c>
      <c r="M35">
        <f t="shared" si="13"/>
        <v>0.18810713388516759</v>
      </c>
      <c r="N35">
        <f t="shared" si="29"/>
        <v>0.23654112683220568</v>
      </c>
      <c r="O35">
        <f t="shared" si="30"/>
        <v>0.62129049199968545</v>
      </c>
      <c r="P35">
        <f t="shared" si="31"/>
        <v>0.67218690492552213</v>
      </c>
      <c r="Q35">
        <f t="shared" si="14"/>
        <v>0.21612904617116807</v>
      </c>
      <c r="R35">
        <f t="shared" si="15"/>
        <v>0.55382291087883828</v>
      </c>
      <c r="S35">
        <f t="shared" si="16"/>
        <v>0.65814765344357895</v>
      </c>
      <c r="T35">
        <f t="shared" si="17"/>
        <v>0.65884416182189121</v>
      </c>
      <c r="U35">
        <f t="shared" si="18"/>
        <v>0.14787167919836644</v>
      </c>
      <c r="V35">
        <f t="shared" si="19"/>
        <v>5.4832094579722886E-2</v>
      </c>
      <c r="W35" s="2">
        <f t="shared" si="20"/>
        <v>0.20270377377808932</v>
      </c>
      <c r="X35">
        <f t="shared" si="21"/>
        <v>-2.6203635672484947E-4</v>
      </c>
      <c r="Y35">
        <f t="shared" si="22"/>
        <v>-5.2407271344969894E-4</v>
      </c>
      <c r="Z35">
        <f t="shared" si="23"/>
        <v>-2.2804051145130038E-4</v>
      </c>
      <c r="AA35">
        <f t="shared" si="24"/>
        <v>-4.5608102290260077E-4</v>
      </c>
      <c r="AB35">
        <f t="shared" si="25"/>
        <v>6.8114118276315846E-2</v>
      </c>
      <c r="AC35">
        <f t="shared" si="26"/>
        <v>6.8616988105906565E-2</v>
      </c>
      <c r="AD35">
        <f t="shared" si="27"/>
        <v>-3.7728486259058405E-2</v>
      </c>
      <c r="AE35">
        <f t="shared" si="28"/>
        <v>-3.8007026419834528E-2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5"/>
        <v>0.1501488529723804</v>
      </c>
      <c r="F36">
        <f t="shared" si="6"/>
        <v>0.20029770594476082</v>
      </c>
      <c r="G36">
        <f t="shared" si="7"/>
        <v>0.25002468493759644</v>
      </c>
      <c r="H36">
        <f t="shared" si="8"/>
        <v>0.30004936987519287</v>
      </c>
      <c r="I36">
        <f t="shared" si="9"/>
        <v>2.7537213243095101E-2</v>
      </c>
      <c r="J36">
        <f t="shared" si="10"/>
        <v>0.50688386831424181</v>
      </c>
      <c r="K36">
        <f t="shared" si="11"/>
        <v>4.2506171234399107E-2</v>
      </c>
      <c r="L36">
        <f t="shared" si="12"/>
        <v>0.51062494311699747</v>
      </c>
      <c r="M36">
        <f t="shared" si="13"/>
        <v>0.15405007474700966</v>
      </c>
      <c r="N36">
        <f t="shared" si="29"/>
        <v>0.20223263277925241</v>
      </c>
      <c r="O36">
        <f t="shared" si="30"/>
        <v>0.64015473512921461</v>
      </c>
      <c r="P36">
        <f t="shared" si="31"/>
        <v>0.69119041813543936</v>
      </c>
      <c r="Q36">
        <f t="shared" si="14"/>
        <v>0.18135052441116875</v>
      </c>
      <c r="R36">
        <f t="shared" si="15"/>
        <v>0.54521378301628776</v>
      </c>
      <c r="S36">
        <f t="shared" si="16"/>
        <v>0.67742317640539751</v>
      </c>
      <c r="T36">
        <f t="shared" si="17"/>
        <v>0.66316333463458454</v>
      </c>
      <c r="U36">
        <f t="shared" si="18"/>
        <v>0.14322689676530298</v>
      </c>
      <c r="V36">
        <f t="shared" si="19"/>
        <v>5.341110291359228E-2</v>
      </c>
      <c r="W36" s="2">
        <f t="shared" si="20"/>
        <v>0.19663799967889525</v>
      </c>
      <c r="X36">
        <f t="shared" si="21"/>
        <v>-3.2859466360988013E-4</v>
      </c>
      <c r="Y36">
        <f t="shared" si="22"/>
        <v>-6.5718932721976027E-4</v>
      </c>
      <c r="Z36">
        <f t="shared" si="23"/>
        <v>-2.9524774116103386E-4</v>
      </c>
      <c r="AA36">
        <f t="shared" si="24"/>
        <v>-5.9049548232206772E-4</v>
      </c>
      <c r="AB36">
        <f t="shared" si="25"/>
        <v>6.7268211261266822E-2</v>
      </c>
      <c r="AC36">
        <f t="shared" si="26"/>
        <v>6.7764686738012433E-2</v>
      </c>
      <c r="AD36">
        <f t="shared" si="27"/>
        <v>-3.7006593251486981E-2</v>
      </c>
      <c r="AE36">
        <f t="shared" si="28"/>
        <v>-3.7279721757251812E-2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5"/>
        <v>0.15031315030418535</v>
      </c>
      <c r="F37">
        <f t="shared" si="6"/>
        <v>0.20062630060837069</v>
      </c>
      <c r="G37">
        <f t="shared" si="7"/>
        <v>0.25017230880817698</v>
      </c>
      <c r="H37">
        <f t="shared" si="8"/>
        <v>0.30034461761635389</v>
      </c>
      <c r="I37">
        <f t="shared" si="9"/>
        <v>2.7578287576046336E-2</v>
      </c>
      <c r="J37">
        <f t="shared" si="10"/>
        <v>0.50689413494815949</v>
      </c>
      <c r="K37">
        <f t="shared" si="11"/>
        <v>4.2543077202044241E-2</v>
      </c>
      <c r="L37">
        <f t="shared" si="12"/>
        <v>0.51063416543899831</v>
      </c>
      <c r="M37">
        <f t="shared" si="13"/>
        <v>0.12041596911637625</v>
      </c>
      <c r="N37">
        <f t="shared" si="29"/>
        <v>0.16835028941024618</v>
      </c>
      <c r="O37">
        <f t="shared" si="30"/>
        <v>0.65865803175495807</v>
      </c>
      <c r="P37">
        <f t="shared" si="31"/>
        <v>0.70983027901406526</v>
      </c>
      <c r="Q37">
        <f t="shared" si="14"/>
        <v>0.14700355803360471</v>
      </c>
      <c r="R37">
        <f t="shared" si="15"/>
        <v>0.53668484984877629</v>
      </c>
      <c r="S37">
        <f t="shared" si="16"/>
        <v>0.69633348536076545</v>
      </c>
      <c r="T37">
        <f t="shared" si="17"/>
        <v>0.66737435798140488</v>
      </c>
      <c r="U37">
        <f t="shared" si="18"/>
        <v>0.138698465530114</v>
      </c>
      <c r="V37">
        <f t="shared" si="19"/>
        <v>5.2043652443955341E-2</v>
      </c>
      <c r="W37" s="2">
        <f t="shared" si="20"/>
        <v>0.19074211797406934</v>
      </c>
      <c r="X37">
        <f t="shared" si="21"/>
        <v>-3.9245056688474143E-4</v>
      </c>
      <c r="Y37">
        <f t="shared" si="22"/>
        <v>-7.8490113376948286E-4</v>
      </c>
      <c r="Z37">
        <f t="shared" si="23"/>
        <v>-3.5979772783604417E-4</v>
      </c>
      <c r="AA37">
        <f t="shared" si="24"/>
        <v>-7.1959545567208834E-4</v>
      </c>
      <c r="AB37">
        <f t="shared" si="25"/>
        <v>6.6384078272080038E-2</v>
      </c>
      <c r="AC37">
        <f t="shared" si="26"/>
        <v>6.6873881684126224E-2</v>
      </c>
      <c r="AD37">
        <f t="shared" si="27"/>
        <v>-3.6302905896847183E-2</v>
      </c>
      <c r="AE37">
        <f t="shared" si="28"/>
        <v>-3.6570760593911587E-2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ref="E38:H39" si="32">E37-$E$27*X37</f>
        <v>0.15050937558762773</v>
      </c>
      <c r="F38">
        <f t="shared" si="32"/>
        <v>0.20101875117525544</v>
      </c>
      <c r="G38">
        <f t="shared" si="32"/>
        <v>0.25035220767209498</v>
      </c>
      <c r="H38">
        <f t="shared" si="32"/>
        <v>0.30070441534418996</v>
      </c>
      <c r="I38">
        <f>E38*C38+F38*D38</f>
        <v>2.7627343896906933E-2</v>
      </c>
      <c r="J38">
        <f>1/(1+EXP(-I38))</f>
        <v>0.50690639669262261</v>
      </c>
      <c r="K38">
        <f>G38*C38+H38*D38</f>
        <v>4.2588051918023749E-2</v>
      </c>
      <c r="L38">
        <f>1/(1+EXP(-K38))</f>
        <v>0.51064540402662917</v>
      </c>
      <c r="M38">
        <f>M37-$E$27*AB37</f>
        <v>8.7223929980336234E-2</v>
      </c>
      <c r="N38">
        <f t="shared" si="29"/>
        <v>0.13491334856818307</v>
      </c>
      <c r="O38">
        <f t="shared" si="30"/>
        <v>0.67680948470338165</v>
      </c>
      <c r="P38">
        <f t="shared" si="31"/>
        <v>0.72811565931102107</v>
      </c>
      <c r="Q38">
        <f>M38*J38+N38*L38</f>
        <v>0.11310724943988715</v>
      </c>
      <c r="R38">
        <f>1/(1+EXP(-Q38))</f>
        <v>0.52824670484949132</v>
      </c>
      <c r="S38">
        <f>O38*J38+P38*L38</f>
        <v>0.7148879721653737</v>
      </c>
      <c r="T38">
        <f>1/(1+EXP(-S38))</f>
        <v>0.67148032197609497</v>
      </c>
      <c r="U38">
        <f>0.5*(A38-R38)^2</f>
        <v>0.13428982354367788</v>
      </c>
      <c r="V38">
        <f>0.5*(B38-T38)^2</f>
        <v>5.0727392644226058E-2</v>
      </c>
      <c r="W38" s="2">
        <f>U38+V38</f>
        <v>0.18501721618790395</v>
      </c>
      <c r="X38">
        <f>(((R38-A38)*R38*(1-R38)*M38)+((T38-B38)*T38*(1-T38)*O38))*J38*(1-J38)*C38</f>
        <v>-4.535424417063305E-4</v>
      </c>
      <c r="Y38">
        <f>(((R38-A38)*R38*(1-R38)*M38)+((T38-B38)*T38*(1-T38)*O38))*J38*(1-J38)*D38</f>
        <v>-9.0708488341266101E-4</v>
      </c>
      <c r="Z38">
        <f>(((R38-A38)*R38*(1-R38)*N38)+((T38-B38)*T38*(1-T38)*P38))*J38*(1-J38)*C38</f>
        <v>-4.2162302662812954E-4</v>
      </c>
      <c r="AA38">
        <f>(((R38-A38)*R38*(1-R38)*N38)+((T38-B38)*T38*(1-T38)*P38))*J38*(1-J38)*D38</f>
        <v>-8.4324605325625907E-4</v>
      </c>
      <c r="AB38">
        <f>(R38-A38)*R38*(1-R38)*J38</f>
        <v>6.5466038274758803E-2</v>
      </c>
      <c r="AC38">
        <f>(R38-A38)*R38*(1-R38)*L38</f>
        <v>6.5948924264824751E-2</v>
      </c>
      <c r="AD38">
        <f>(T38-B38)*T38*(1-T38)*J38</f>
        <v>-3.5617113333821185E-2</v>
      </c>
      <c r="AE38">
        <f>(T38-B38)*T38*(1-T38)*L38</f>
        <v>-3.5879829781749639E-2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32"/>
        <v>0.15073614680848088</v>
      </c>
      <c r="F39">
        <f t="shared" si="32"/>
        <v>0.20147229361696178</v>
      </c>
      <c r="G39">
        <f t="shared" si="32"/>
        <v>0.25056301918540907</v>
      </c>
      <c r="H39">
        <f t="shared" si="32"/>
        <v>0.30112603837081808</v>
      </c>
      <c r="I39">
        <f>E39*C39+F39*D39</f>
        <v>2.7684036702120225E-2</v>
      </c>
      <c r="J39">
        <f>1/(1+EXP(-I39))</f>
        <v>0.50692056718422251</v>
      </c>
      <c r="K39">
        <f>G39*C39+H39*D39</f>
        <v>4.2640754796352265E-2</v>
      </c>
      <c r="L39">
        <f>1/(1+EXP(-K39))</f>
        <v>0.51065857376628543</v>
      </c>
      <c r="M39">
        <f>M38-$E$27*AB38</f>
        <v>5.4490910842956833E-2</v>
      </c>
      <c r="N39">
        <f t="shared" si="29"/>
        <v>0.1019388864357707</v>
      </c>
      <c r="O39">
        <f t="shared" si="30"/>
        <v>0.69461804137029226</v>
      </c>
      <c r="P39">
        <f t="shared" si="31"/>
        <v>0.74605557420189594</v>
      </c>
      <c r="Q39">
        <f>M39*J39+N39*L39</f>
        <v>7.9678529789510594E-2</v>
      </c>
      <c r="R39">
        <f>1/(1+EXP(-Q39))</f>
        <v>0.51990910053908035</v>
      </c>
      <c r="S39">
        <f>O39*J39+P39*L39</f>
        <v>0.73309584698014962</v>
      </c>
      <c r="T39">
        <f>1/(1+EXP(-S39))</f>
        <v>0.67548426689847985</v>
      </c>
      <c r="U39">
        <f>0.5*(A39-R39)^2</f>
        <v>0.13000364540628698</v>
      </c>
      <c r="V39">
        <f>0.5*(B39-T39)^2</f>
        <v>4.9460073184193327E-2</v>
      </c>
      <c r="W39" s="2">
        <f>U39+V39</f>
        <v>0.1794637185904803</v>
      </c>
      <c r="X39">
        <f>(((R39-A39)*R39*(1-R39)*M39)+((T39-B39)*T39*(1-T39)*O39))*J39*(1-J39)*C39</f>
        <v>-5.1182772957859336E-4</v>
      </c>
      <c r="Y39">
        <f>(((R39-A39)*R39*(1-R39)*M39)+((T39-B39)*T39*(1-T39)*O39))*J39*(1-J39)*D39</f>
        <v>-1.0236554591571867E-3</v>
      </c>
      <c r="Z39">
        <f>(((R39-A39)*R39*(1-R39)*N39)+((T39-B39)*T39*(1-T39)*P39))*J39*(1-J39)*C39</f>
        <v>-4.8067538816864595E-4</v>
      </c>
      <c r="AA39">
        <f>(((R39-A39)*R39*(1-R39)*N39)+((T39-B39)*T39*(1-T39)*P39))*J39*(1-J39)*D39</f>
        <v>-9.613507763372919E-4</v>
      </c>
      <c r="AB39">
        <f>(R39-A39)*R39*(1-R39)*J39</f>
        <v>6.4518396954566487E-2</v>
      </c>
      <c r="AC39">
        <f>(R39-A39)*R39*(1-R39)*L39</f>
        <v>6.4994152345238324E-2</v>
      </c>
      <c r="AD39">
        <f>(T39-B39)*T39*(1-T39)*J39</f>
        <v>-3.4948881593618426E-2</v>
      </c>
      <c r="AE39">
        <f>(T39-B39)*T39*(1-T39)*L39</f>
        <v>-3.5206592875996139E-2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ref="E40:E53" si="33">E39-$E$27*X39</f>
        <v>0.15099206067327017</v>
      </c>
      <c r="F40">
        <f t="shared" ref="F40:F53" si="34">F39-$E$27*Y39</f>
        <v>0.20198412134654037</v>
      </c>
      <c r="G40">
        <f t="shared" ref="G40:G53" si="35">G39-$E$27*Z39</f>
        <v>0.2508033568794934</v>
      </c>
      <c r="H40">
        <f t="shared" ref="H40:H53" si="36">H39-$E$27*AA39</f>
        <v>0.30160671375898673</v>
      </c>
      <c r="I40">
        <f t="shared" ref="I40:I53" si="37">E40*C40+F40*D40</f>
        <v>2.7748015168317545E-2</v>
      </c>
      <c r="J40">
        <f t="shared" ref="J40:J90" si="38">1/(1+EXP(-I40))</f>
        <v>0.50693655872948518</v>
      </c>
      <c r="K40">
        <f t="shared" ref="K40:K53" si="39">G40*C40+H40*D40</f>
        <v>4.2700839219873346E-2</v>
      </c>
      <c r="L40">
        <f t="shared" ref="L40:L90" si="40">1/(1+EXP(-K40))</f>
        <v>0.5106735880366432</v>
      </c>
      <c r="M40">
        <f t="shared" ref="M40:M53" si="41">M39-$E$27*AB39</f>
        <v>2.2231712365673589E-2</v>
      </c>
      <c r="N40">
        <f t="shared" si="29"/>
        <v>6.9441810263151549E-2</v>
      </c>
      <c r="O40">
        <f t="shared" si="30"/>
        <v>0.71209248216710153</v>
      </c>
      <c r="P40">
        <f t="shared" si="31"/>
        <v>0.76365887063989402</v>
      </c>
      <c r="Q40">
        <f t="shared" ref="Q40:Q53" si="42">M40*J40+N40*L40</f>
        <v>4.6732166168161712E-2</v>
      </c>
      <c r="R40">
        <f t="shared" ref="R40:R90" si="43">1/(1+EXP(-Q40))</f>
        <v>0.51168091579460073</v>
      </c>
      <c r="S40">
        <f t="shared" ref="S40:S53" si="44">O40*J40+P40*L40</f>
        <v>0.75096612791261319</v>
      </c>
      <c r="T40">
        <f t="shared" ref="T40:T90" si="45">1/(1+EXP(-S40))</f>
        <v>0.67938917715876568</v>
      </c>
      <c r="U40">
        <f t="shared" ref="U40:U53" si="46">0.5*(A40-R40)^2</f>
        <v>0.12584187063625463</v>
      </c>
      <c r="V40">
        <f t="shared" ref="V40:V53" si="47">0.5*(B40-T40)^2</f>
        <v>4.8239541633054321E-2</v>
      </c>
      <c r="W40" s="2">
        <f t="shared" ref="W40:W53" si="48">U40+V40</f>
        <v>0.17408141226930895</v>
      </c>
      <c r="X40">
        <f t="shared" ref="X40:X53" si="49">(((R40-A40)*R40*(1-R40)*M40)+((T40-B40)*T40*(1-T40)*O40))*J40*(1-J40)*C40</f>
        <v>-5.6728240463042249E-4</v>
      </c>
      <c r="Y40">
        <f t="shared" ref="Y40:Y53" si="50">(((R40-A40)*R40*(1-R40)*M40)+((T40-B40)*T40*(1-T40)*O40))*J40*(1-J40)*D40</f>
        <v>-1.134564809260845E-3</v>
      </c>
      <c r="Z40">
        <f t="shared" ref="Z40:Z53" si="51">(((R40-A40)*R40*(1-R40)*N40)+((T40-B40)*T40*(1-T40)*P40))*J40*(1-J40)*C40</f>
        <v>-5.3692528179015431E-4</v>
      </c>
      <c r="AA40">
        <f t="shared" ref="AA40:AA53" si="52">(((R40-A40)*R40*(1-R40)*N40)+((T40-B40)*T40*(1-T40)*P40))*J40*(1-J40)*D40</f>
        <v>-1.0738505635803086E-3</v>
      </c>
      <c r="AB40">
        <f t="shared" ref="AB40:AB53" si="53">(R40-A40)*R40*(1-R40)*J40</f>
        <v>6.3545398818480814E-2</v>
      </c>
      <c r="AC40">
        <f t="shared" ref="AC40:AC53" si="54">(R40-A40)*R40*(1-R40)*L40</f>
        <v>6.4013842085454631E-2</v>
      </c>
      <c r="AD40">
        <f t="shared" ref="AD40:AD53" si="55">(T40-B40)*T40*(1-T40)*J40</f>
        <v>-3.4297858110010744E-2</v>
      </c>
      <c r="AE40">
        <f t="shared" ref="AE40:AE53" si="56">(T40-B40)*T40*(1-T40)*L40</f>
        <v>-3.4550694680431093E-2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33"/>
        <v>0.15127570187558539</v>
      </c>
      <c r="F41">
        <f t="shared" si="34"/>
        <v>0.20255140375117078</v>
      </c>
      <c r="G41">
        <f t="shared" si="35"/>
        <v>0.25107181952038848</v>
      </c>
      <c r="H41">
        <f t="shared" si="36"/>
        <v>0.3021436390407769</v>
      </c>
      <c r="I41">
        <f t="shared" si="37"/>
        <v>2.781892546889635E-2</v>
      </c>
      <c r="J41">
        <f t="shared" si="38"/>
        <v>0.50695428288399524</v>
      </c>
      <c r="K41">
        <f t="shared" si="39"/>
        <v>4.2767954880097117E-2</v>
      </c>
      <c r="L41">
        <f t="shared" si="40"/>
        <v>0.5106903592934946</v>
      </c>
      <c r="M41">
        <f t="shared" si="41"/>
        <v>-9.5409870435668176E-3</v>
      </c>
      <c r="N41">
        <f t="shared" ref="N41:N54" si="57">N40-$E$27*AC40</f>
        <v>3.7434889220424233E-2</v>
      </c>
      <c r="O41">
        <f t="shared" ref="O41:O54" si="58">O40-$E$27*AD40</f>
        <v>0.72924141122210695</v>
      </c>
      <c r="P41">
        <f t="shared" ref="P41:P54" si="59">P40-$E$27*AE40</f>
        <v>0.78093421798010954</v>
      </c>
      <c r="Q41">
        <f t="shared" si="42"/>
        <v>1.4280792781413712E-2</v>
      </c>
      <c r="R41">
        <f t="shared" si="43"/>
        <v>0.50357013752076241</v>
      </c>
      <c r="S41">
        <f t="shared" si="44"/>
        <v>0.76850763304026226</v>
      </c>
      <c r="T41">
        <f t="shared" si="45"/>
        <v>0.68319797641303293</v>
      </c>
      <c r="U41">
        <f t="shared" si="46"/>
        <v>0.12180574032613216</v>
      </c>
      <c r="V41">
        <f t="shared" si="47"/>
        <v>4.7063740838528947E-2</v>
      </c>
      <c r="W41" s="2">
        <f t="shared" si="48"/>
        <v>0.16886948116466111</v>
      </c>
      <c r="X41">
        <f t="shared" si="49"/>
        <v>-6.1990012895383963E-4</v>
      </c>
      <c r="Y41">
        <f t="shared" si="50"/>
        <v>-1.2398002579076793E-3</v>
      </c>
      <c r="Z41">
        <f t="shared" si="51"/>
        <v>-5.9036109882956841E-4</v>
      </c>
      <c r="AA41">
        <f t="shared" si="52"/>
        <v>-1.1807221976591368E-3</v>
      </c>
      <c r="AB41">
        <f t="shared" si="53"/>
        <v>6.2551184537301852E-2</v>
      </c>
      <c r="AC41">
        <f t="shared" si="54"/>
        <v>6.301216497050105E-2</v>
      </c>
      <c r="AD41">
        <f t="shared" si="55"/>
        <v>-3.3663675714377672E-2</v>
      </c>
      <c r="AE41">
        <f t="shared" si="56"/>
        <v>-3.3911765273810984E-2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33"/>
        <v>0.15158565194006232</v>
      </c>
      <c r="F42">
        <f t="shared" si="34"/>
        <v>0.20317130388012461</v>
      </c>
      <c r="G42">
        <f t="shared" si="35"/>
        <v>0.25136700006980328</v>
      </c>
      <c r="H42">
        <f t="shared" si="36"/>
        <v>0.3027340001396065</v>
      </c>
      <c r="I42">
        <f t="shared" si="37"/>
        <v>2.7896412985015578E-2</v>
      </c>
      <c r="J42">
        <f t="shared" si="38"/>
        <v>0.50697365100512326</v>
      </c>
      <c r="K42">
        <f t="shared" si="39"/>
        <v>4.2841750017450816E-2</v>
      </c>
      <c r="L42">
        <f t="shared" si="40"/>
        <v>0.51070879962968974</v>
      </c>
      <c r="M42">
        <f t="shared" si="41"/>
        <v>-4.0816579312217743E-2</v>
      </c>
      <c r="N42">
        <f t="shared" si="57"/>
        <v>5.9288067351737084E-3</v>
      </c>
      <c r="O42">
        <f t="shared" si="58"/>
        <v>0.74607324907929584</v>
      </c>
      <c r="P42">
        <f t="shared" si="59"/>
        <v>0.79789010061701504</v>
      </c>
      <c r="Q42">
        <f t="shared" si="42"/>
        <v>-1.7665036464498227E-2</v>
      </c>
      <c r="R42">
        <f t="shared" si="43"/>
        <v>0.49558385572272295</v>
      </c>
      <c r="S42">
        <f t="shared" si="44"/>
        <v>0.78572897452551338</v>
      </c>
      <c r="T42">
        <f t="shared" si="45"/>
        <v>0.6869135236937105</v>
      </c>
      <c r="U42">
        <f t="shared" si="46"/>
        <v>0.11789584046927311</v>
      </c>
      <c r="V42">
        <f t="shared" si="47"/>
        <v>4.593070605988149E-2</v>
      </c>
      <c r="W42" s="2">
        <f t="shared" si="48"/>
        <v>0.1638265465291546</v>
      </c>
      <c r="X42">
        <f t="shared" si="49"/>
        <v>-6.696911526866844E-4</v>
      </c>
      <c r="Y42">
        <f t="shared" si="50"/>
        <v>-1.3393823053733688E-3</v>
      </c>
      <c r="Z42">
        <f t="shared" si="51"/>
        <v>-6.4098809160543536E-4</v>
      </c>
      <c r="AA42">
        <f t="shared" si="52"/>
        <v>-1.2819761832108707E-3</v>
      </c>
      <c r="AB42">
        <f t="shared" si="53"/>
        <v>6.1539754002265842E-2</v>
      </c>
      <c r="AC42">
        <f t="shared" si="54"/>
        <v>6.1993150598049475E-2</v>
      </c>
      <c r="AD42">
        <f t="shared" si="55"/>
        <v>-3.3045956159490311E-2</v>
      </c>
      <c r="AE42">
        <f t="shared" si="56"/>
        <v>-3.3289423561498069E-2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33"/>
        <v>0.15192049751640566</v>
      </c>
      <c r="F43">
        <f t="shared" si="34"/>
        <v>0.20384099503281131</v>
      </c>
      <c r="G43">
        <f t="shared" si="35"/>
        <v>0.25168749411560598</v>
      </c>
      <c r="H43">
        <f t="shared" si="36"/>
        <v>0.30337498823121195</v>
      </c>
      <c r="I43">
        <f t="shared" si="37"/>
        <v>2.7980124379101416E-2</v>
      </c>
      <c r="J43">
        <f t="shared" si="38"/>
        <v>0.50699457477038135</v>
      </c>
      <c r="K43">
        <f t="shared" si="39"/>
        <v>4.2921873528901498E-2</v>
      </c>
      <c r="L43">
        <f t="shared" si="40"/>
        <v>0.51072882130192732</v>
      </c>
      <c r="M43">
        <f t="shared" si="41"/>
        <v>-7.1586456313350671E-2</v>
      </c>
      <c r="N43">
        <f t="shared" si="57"/>
        <v>-2.5067768563851029E-2</v>
      </c>
      <c r="O43">
        <f t="shared" si="58"/>
        <v>0.76259622715904096</v>
      </c>
      <c r="P43">
        <f t="shared" si="59"/>
        <v>0.81453481239776404</v>
      </c>
      <c r="Q43">
        <f t="shared" si="42"/>
        <v>-4.9096776869190846E-2</v>
      </c>
      <c r="R43">
        <f t="shared" si="43"/>
        <v>0.48772827076063646</v>
      </c>
      <c r="S43">
        <f t="shared" si="44"/>
        <v>0.80263855455529165</v>
      </c>
      <c r="T43">
        <f t="shared" si="45"/>
        <v>0.69053861043015519</v>
      </c>
      <c r="U43">
        <f t="shared" si="46"/>
        <v>0.11411215034197399</v>
      </c>
      <c r="V43">
        <f t="shared" si="47"/>
        <v>4.4838561921551175E-2</v>
      </c>
      <c r="W43" s="2">
        <f t="shared" si="48"/>
        <v>0.15895071226352517</v>
      </c>
      <c r="X43">
        <f t="shared" si="49"/>
        <v>-7.1668101603648718E-4</v>
      </c>
      <c r="Y43">
        <f t="shared" si="50"/>
        <v>-1.4333620320729744E-3</v>
      </c>
      <c r="Z43">
        <f t="shared" si="51"/>
        <v>-6.8882710546211293E-4</v>
      </c>
      <c r="AA43">
        <f t="shared" si="52"/>
        <v>-1.3776542109242259E-3</v>
      </c>
      <c r="AB43">
        <f t="shared" si="53"/>
        <v>6.0514935331946934E-2</v>
      </c>
      <c r="AC43">
        <f t="shared" si="54"/>
        <v>6.0960655461146339E-2</v>
      </c>
      <c r="AD43">
        <f t="shared" si="55"/>
        <v>-3.2444313214220109E-2</v>
      </c>
      <c r="AE43">
        <f t="shared" si="56"/>
        <v>-3.2683280394773202E-2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33"/>
        <v>0.15227883802442391</v>
      </c>
      <c r="F44">
        <f t="shared" si="34"/>
        <v>0.20455767604884778</v>
      </c>
      <c r="G44">
        <f t="shared" si="35"/>
        <v>0.25203190766833705</v>
      </c>
      <c r="H44">
        <f t="shared" si="36"/>
        <v>0.30406381533667404</v>
      </c>
      <c r="I44">
        <f t="shared" si="37"/>
        <v>2.8069709506105975E-2</v>
      </c>
      <c r="J44">
        <f t="shared" si="38"/>
        <v>0.50701696665521689</v>
      </c>
      <c r="K44">
        <f t="shared" si="39"/>
        <v>4.3007976917084259E-2</v>
      </c>
      <c r="L44">
        <f t="shared" si="40"/>
        <v>0.51075033721792862</v>
      </c>
      <c r="M44">
        <f t="shared" si="41"/>
        <v>-0.10184392397932414</v>
      </c>
      <c r="N44">
        <f t="shared" si="57"/>
        <v>-5.5548096294424198E-2</v>
      </c>
      <c r="O44">
        <f t="shared" si="58"/>
        <v>0.77881838376615098</v>
      </c>
      <c r="P44">
        <f t="shared" si="59"/>
        <v>0.83087645259515064</v>
      </c>
      <c r="Q44">
        <f t="shared" si="42"/>
        <v>-8.0007806322452565E-2</v>
      </c>
      <c r="R44">
        <f t="shared" si="43"/>
        <v>0.48000871138331047</v>
      </c>
      <c r="S44">
        <f t="shared" si="44"/>
        <v>0.81924456286184189</v>
      </c>
      <c r="T44">
        <f t="shared" si="45"/>
        <v>0.69407595824563584</v>
      </c>
      <c r="U44">
        <f t="shared" si="46"/>
        <v>0.11045409438810001</v>
      </c>
      <c r="V44">
        <f t="shared" si="47"/>
        <v>4.3785519244119331E-2</v>
      </c>
      <c r="W44" s="2">
        <f t="shared" si="48"/>
        <v>0.15423961363221933</v>
      </c>
      <c r="X44">
        <f t="shared" si="49"/>
        <v>-7.6090910931524451E-4</v>
      </c>
      <c r="Y44">
        <f t="shared" si="50"/>
        <v>-1.521818218630489E-3</v>
      </c>
      <c r="Z44">
        <f t="shared" si="51"/>
        <v>-7.3391316038656969E-4</v>
      </c>
      <c r="AA44">
        <f t="shared" si="52"/>
        <v>-1.4678263207731394E-3</v>
      </c>
      <c r="AB44">
        <f t="shared" si="53"/>
        <v>5.9480359849969099E-2</v>
      </c>
      <c r="AC44">
        <f t="shared" si="54"/>
        <v>5.9918337746425535E-2</v>
      </c>
      <c r="AD44">
        <f t="shared" si="55"/>
        <v>-3.1858355369375799E-2</v>
      </c>
      <c r="AE44">
        <f t="shared" si="56"/>
        <v>-3.2092941298318328E-2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33"/>
        <v>0.15265929257908153</v>
      </c>
      <c r="F45">
        <f t="shared" si="34"/>
        <v>0.20531858515816304</v>
      </c>
      <c r="G45">
        <f t="shared" si="35"/>
        <v>0.25239886424853036</v>
      </c>
      <c r="H45">
        <f t="shared" si="36"/>
        <v>0.3047977284970606</v>
      </c>
      <c r="I45">
        <f t="shared" si="37"/>
        <v>2.8164823144770382E-2</v>
      </c>
      <c r="J45">
        <f t="shared" si="38"/>
        <v>0.50704074036581004</v>
      </c>
      <c r="K45">
        <f t="shared" si="39"/>
        <v>4.309971606213258E-2</v>
      </c>
      <c r="L45">
        <f t="shared" si="40"/>
        <v>0.51077326137929613</v>
      </c>
      <c r="M45">
        <f t="shared" si="41"/>
        <v>-0.13158410390430869</v>
      </c>
      <c r="N45">
        <f t="shared" si="57"/>
        <v>-8.5507265167636959E-2</v>
      </c>
      <c r="O45">
        <f t="shared" si="58"/>
        <v>0.79474756145083891</v>
      </c>
      <c r="P45">
        <f t="shared" si="59"/>
        <v>0.84692292324430984</v>
      </c>
      <c r="Q45">
        <f t="shared" si="42"/>
        <v>-0.11039332616531057</v>
      </c>
      <c r="R45">
        <f t="shared" si="43"/>
        <v>0.4724296620287281</v>
      </c>
      <c r="S45">
        <f t="shared" si="44"/>
        <v>0.83555497560433889</v>
      </c>
      <c r="T45">
        <f t="shared" si="45"/>
        <v>0.69752821742788473</v>
      </c>
      <c r="U45">
        <f t="shared" si="46"/>
        <v>0.10692059616200185</v>
      </c>
      <c r="V45">
        <f t="shared" si="47"/>
        <v>4.2769871800455328E-2</v>
      </c>
      <c r="W45" s="2">
        <f t="shared" si="48"/>
        <v>0.14969046796245716</v>
      </c>
      <c r="X45">
        <f t="shared" si="49"/>
        <v>-8.0242714378201275E-4</v>
      </c>
      <c r="Y45">
        <f t="shared" si="50"/>
        <v>-1.6048542875640255E-3</v>
      </c>
      <c r="Z45">
        <f t="shared" si="51"/>
        <v>-7.7629393561865531E-4</v>
      </c>
      <c r="AA45">
        <f t="shared" si="52"/>
        <v>-1.5525878712373106E-3</v>
      </c>
      <c r="AB45">
        <f t="shared" si="53"/>
        <v>5.8439442869571201E-2</v>
      </c>
      <c r="AC45">
        <f t="shared" si="54"/>
        <v>5.886963798243279E-2</v>
      </c>
      <c r="AD45">
        <f t="shared" si="55"/>
        <v>-3.1287688192585844E-2</v>
      </c>
      <c r="AE45">
        <f t="shared" si="56"/>
        <v>-3.1518008844054549E-2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33"/>
        <v>0.15306050615097255</v>
      </c>
      <c r="F46">
        <f t="shared" si="34"/>
        <v>0.20612101230194504</v>
      </c>
      <c r="G46">
        <f t="shared" si="35"/>
        <v>0.25278701121633967</v>
      </c>
      <c r="H46">
        <f t="shared" si="36"/>
        <v>0.30557402243267928</v>
      </c>
      <c r="I46">
        <f t="shared" si="37"/>
        <v>2.8265126537743136E-2</v>
      </c>
      <c r="J46">
        <f t="shared" si="38"/>
        <v>0.50706581122408456</v>
      </c>
      <c r="K46">
        <f t="shared" si="39"/>
        <v>4.3196752804084915E-2</v>
      </c>
      <c r="L46">
        <f t="shared" si="40"/>
        <v>0.51079750927702539</v>
      </c>
      <c r="M46">
        <f t="shared" si="41"/>
        <v>-0.16080382533909429</v>
      </c>
      <c r="N46">
        <f t="shared" si="57"/>
        <v>-0.11494208415885335</v>
      </c>
      <c r="O46">
        <f t="shared" si="58"/>
        <v>0.81039140554713185</v>
      </c>
      <c r="P46">
        <f t="shared" si="59"/>
        <v>0.86268192766633711</v>
      </c>
      <c r="Q46">
        <f t="shared" si="42"/>
        <v>-0.14025025244295639</v>
      </c>
      <c r="R46">
        <f t="shared" si="43"/>
        <v>0.4649947978363706</v>
      </c>
      <c r="S46">
        <f t="shared" si="44"/>
        <v>0.85157755541305047</v>
      </c>
      <c r="T46">
        <f t="shared" si="45"/>
        <v>0.70089796598074028</v>
      </c>
      <c r="U46">
        <f t="shared" si="46"/>
        <v>0.10351013302907987</v>
      </c>
      <c r="V46">
        <f t="shared" si="47"/>
        <v>4.17899930370366E-2</v>
      </c>
      <c r="W46" s="2">
        <f t="shared" si="48"/>
        <v>0.14530012606611648</v>
      </c>
      <c r="X46">
        <f t="shared" si="49"/>
        <v>-8.4129758120608941E-4</v>
      </c>
      <c r="Y46">
        <f t="shared" si="50"/>
        <v>-1.6825951624121788E-3</v>
      </c>
      <c r="Z46">
        <f t="shared" si="51"/>
        <v>-8.1602820592694954E-4</v>
      </c>
      <c r="AA46">
        <f t="shared" si="52"/>
        <v>-1.6320564118538991E-3</v>
      </c>
      <c r="AB46">
        <f t="shared" si="53"/>
        <v>5.739536997126609E-2</v>
      </c>
      <c r="AC46">
        <f t="shared" si="54"/>
        <v>5.7817765221800821E-2</v>
      </c>
      <c r="AD46">
        <f t="shared" si="55"/>
        <v>-3.0731916367675031E-2</v>
      </c>
      <c r="AE46">
        <f t="shared" si="56"/>
        <v>-3.0958084707038206E-2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33"/>
        <v>0.1534811549415756</v>
      </c>
      <c r="F47">
        <f t="shared" si="34"/>
        <v>0.20696230988315115</v>
      </c>
      <c r="G47">
        <f t="shared" si="35"/>
        <v>0.25319502531930316</v>
      </c>
      <c r="H47">
        <f t="shared" si="36"/>
        <v>0.30639005063860625</v>
      </c>
      <c r="I47">
        <f t="shared" si="37"/>
        <v>2.8370288735393899E-2</v>
      </c>
      <c r="J47">
        <f t="shared" si="38"/>
        <v>0.50709209650364651</v>
      </c>
      <c r="K47">
        <f t="shared" si="39"/>
        <v>4.3298756329825785E-2</v>
      </c>
      <c r="L47">
        <f t="shared" si="40"/>
        <v>0.51082299823816124</v>
      </c>
      <c r="M47">
        <f t="shared" si="41"/>
        <v>-0.18950151032472734</v>
      </c>
      <c r="N47">
        <f t="shared" si="57"/>
        <v>-0.14385096676975376</v>
      </c>
      <c r="O47">
        <f t="shared" si="58"/>
        <v>0.82575736373096942</v>
      </c>
      <c r="P47">
        <f t="shared" si="59"/>
        <v>0.87816097001985627</v>
      </c>
      <c r="Q47">
        <f t="shared" si="42"/>
        <v>-0.16957710030595713</v>
      </c>
      <c r="R47">
        <f t="shared" si="43"/>
        <v>0.45770702583134659</v>
      </c>
      <c r="S47">
        <f t="shared" si="44"/>
        <v>0.8673198524189365</v>
      </c>
      <c r="T47">
        <f t="shared" si="45"/>
        <v>0.70418770917419315</v>
      </c>
      <c r="U47">
        <f t="shared" si="46"/>
        <v>0.10022079048937502</v>
      </c>
      <c r="V47">
        <f t="shared" si="47"/>
        <v>4.0844332793547794E-2</v>
      </c>
      <c r="W47" s="2">
        <f t="shared" si="48"/>
        <v>0.14106512328292281</v>
      </c>
      <c r="X47">
        <f t="shared" si="49"/>
        <v>-8.7759206409680811E-4</v>
      </c>
      <c r="Y47">
        <f t="shared" si="50"/>
        <v>-1.7551841281936162E-3</v>
      </c>
      <c r="Z47">
        <f t="shared" si="51"/>
        <v>-8.5318427234118898E-4</v>
      </c>
      <c r="AA47">
        <f t="shared" si="52"/>
        <v>-1.706368544682378E-3</v>
      </c>
      <c r="AB47">
        <f t="shared" si="53"/>
        <v>5.6351088345866288E-2</v>
      </c>
      <c r="AC47">
        <f t="shared" si="54"/>
        <v>5.6765688326226804E-2</v>
      </c>
      <c r="AD47">
        <f t="shared" si="55"/>
        <v>-3.0190645451424695E-2</v>
      </c>
      <c r="AE47">
        <f t="shared" si="56"/>
        <v>-3.0412771436541541E-2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33"/>
        <v>0.15391995097362401</v>
      </c>
      <c r="F48">
        <f t="shared" si="34"/>
        <v>0.20783990194724797</v>
      </c>
      <c r="G48">
        <f t="shared" si="35"/>
        <v>0.25362161745547374</v>
      </c>
      <c r="H48">
        <f t="shared" si="36"/>
        <v>0.30724323491094746</v>
      </c>
      <c r="I48">
        <f t="shared" si="37"/>
        <v>2.8479987743405998E-2</v>
      </c>
      <c r="J48">
        <f t="shared" si="38"/>
        <v>0.50711951571666758</v>
      </c>
      <c r="K48">
        <f t="shared" si="39"/>
        <v>4.340540436386843E-2</v>
      </c>
      <c r="L48">
        <f t="shared" si="40"/>
        <v>0.51084964772342467</v>
      </c>
      <c r="M48">
        <f t="shared" si="41"/>
        <v>-0.21767705449766048</v>
      </c>
      <c r="N48">
        <f t="shared" si="57"/>
        <v>-0.17223381093286716</v>
      </c>
      <c r="O48">
        <f t="shared" si="58"/>
        <v>0.84085268645668176</v>
      </c>
      <c r="P48">
        <f t="shared" si="59"/>
        <v>0.89336735573812709</v>
      </c>
      <c r="Q48">
        <f t="shared" si="42"/>
        <v>-0.19837386410060237</v>
      </c>
      <c r="R48">
        <f t="shared" si="43"/>
        <v>0.45056853080301495</v>
      </c>
      <c r="S48">
        <f t="shared" si="44"/>
        <v>0.88278920611140099</v>
      </c>
      <c r="T48">
        <f t="shared" si="45"/>
        <v>0.70739987951926819</v>
      </c>
      <c r="U48">
        <f t="shared" si="46"/>
        <v>9.7050315166963566E-2</v>
      </c>
      <c r="V48">
        <f t="shared" si="47"/>
        <v>3.9931414047862067E-2</v>
      </c>
      <c r="W48" s="2">
        <f t="shared" si="48"/>
        <v>0.13698172921482563</v>
      </c>
      <c r="X48">
        <f t="shared" si="49"/>
        <v>-9.113898819843024E-4</v>
      </c>
      <c r="Y48">
        <f t="shared" si="50"/>
        <v>-1.8227797639686048E-3</v>
      </c>
      <c r="Z48">
        <f t="shared" si="51"/>
        <v>-8.8783842361139006E-4</v>
      </c>
      <c r="AA48">
        <f t="shared" si="52"/>
        <v>-1.7756768472227801E-3</v>
      </c>
      <c r="AB48">
        <f t="shared" si="53"/>
        <v>5.5309302695894291E-2</v>
      </c>
      <c r="AC48">
        <f t="shared" si="54"/>
        <v>5.5716131843389846E-2</v>
      </c>
      <c r="AD48">
        <f t="shared" si="55"/>
        <v>-2.9663483378030188E-2</v>
      </c>
      <c r="AE48">
        <f t="shared" si="56"/>
        <v>-2.9881673972852647E-2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33"/>
        <v>0.15437564591461617</v>
      </c>
      <c r="F49">
        <f t="shared" si="34"/>
        <v>0.20875129182923227</v>
      </c>
      <c r="G49">
        <f t="shared" si="35"/>
        <v>0.25406553666727943</v>
      </c>
      <c r="H49">
        <f t="shared" si="36"/>
        <v>0.30813107333455886</v>
      </c>
      <c r="I49">
        <f t="shared" si="37"/>
        <v>2.8593911478654036E-2</v>
      </c>
      <c r="J49">
        <f t="shared" si="38"/>
        <v>0.50714799085284334</v>
      </c>
      <c r="K49">
        <f t="shared" si="39"/>
        <v>4.3516384166819862E-2</v>
      </c>
      <c r="L49">
        <f t="shared" si="40"/>
        <v>0.51087737957677093</v>
      </c>
      <c r="M49">
        <f t="shared" si="41"/>
        <v>-0.24533170584560762</v>
      </c>
      <c r="N49">
        <f t="shared" si="57"/>
        <v>-0.20009187685456209</v>
      </c>
      <c r="O49">
        <f t="shared" si="58"/>
        <v>0.8556844281456969</v>
      </c>
      <c r="P49">
        <f t="shared" si="59"/>
        <v>0.90830819272455343</v>
      </c>
      <c r="Q49">
        <f t="shared" si="42"/>
        <v>-0.2266418954341573</v>
      </c>
      <c r="R49">
        <f t="shared" si="43"/>
        <v>0.4435808245002833</v>
      </c>
      <c r="S49">
        <f t="shared" si="44"/>
        <v>0.89799274788538685</v>
      </c>
      <c r="T49">
        <f t="shared" si="45"/>
        <v>0.71053683710261062</v>
      </c>
      <c r="U49">
        <f t="shared" si="46"/>
        <v>9.3996165687172728E-2</v>
      </c>
      <c r="V49">
        <f t="shared" si="47"/>
        <v>3.9049829708306394E-2</v>
      </c>
      <c r="W49" s="2">
        <f t="shared" si="48"/>
        <v>0.13304599539547912</v>
      </c>
      <c r="X49">
        <f t="shared" si="49"/>
        <v>-9.4277650240088195E-4</v>
      </c>
      <c r="Y49">
        <f t="shared" si="50"/>
        <v>-1.8855530048017639E-3</v>
      </c>
      <c r="Z49">
        <f t="shared" si="51"/>
        <v>-9.20073457931549E-4</v>
      </c>
      <c r="AA49">
        <f t="shared" si="52"/>
        <v>-1.840146915863098E-3</v>
      </c>
      <c r="AB49">
        <f t="shared" si="53"/>
        <v>5.427247514102039E-2</v>
      </c>
      <c r="AC49">
        <f t="shared" si="54"/>
        <v>5.467157591724587E-2</v>
      </c>
      <c r="AD49">
        <f t="shared" si="55"/>
        <v>-2.9150041739032715E-2</v>
      </c>
      <c r="AE49">
        <f t="shared" si="56"/>
        <v>-2.9364400937776168E-2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33"/>
        <v>0.1548470341658166</v>
      </c>
      <c r="F50">
        <f t="shared" si="34"/>
        <v>0.20969406833163315</v>
      </c>
      <c r="G50">
        <f t="shared" si="35"/>
        <v>0.25452557339624521</v>
      </c>
      <c r="H50">
        <f t="shared" si="36"/>
        <v>0.30905114679249041</v>
      </c>
      <c r="I50">
        <f t="shared" si="37"/>
        <v>2.8711758541454146E-2</v>
      </c>
      <c r="J50">
        <f t="shared" si="38"/>
        <v>0.50717744657244557</v>
      </c>
      <c r="K50">
        <f t="shared" si="39"/>
        <v>4.3631393349061305E-2</v>
      </c>
      <c r="L50">
        <f t="shared" si="40"/>
        <v>0.51090611822876164</v>
      </c>
      <c r="M50">
        <f t="shared" si="41"/>
        <v>-0.2724679434161178</v>
      </c>
      <c r="N50">
        <f t="shared" si="57"/>
        <v>-0.22742766481318502</v>
      </c>
      <c r="O50">
        <f t="shared" si="58"/>
        <v>0.87025944901521324</v>
      </c>
      <c r="P50">
        <f t="shared" si="59"/>
        <v>0.92299039319344156</v>
      </c>
      <c r="Q50">
        <f t="shared" si="42"/>
        <v>-0.25438378122216848</v>
      </c>
      <c r="R50">
        <f t="shared" si="43"/>
        <v>0.4367447968915591</v>
      </c>
      <c r="S50">
        <f t="shared" si="44"/>
        <v>0.91293740415597879</v>
      </c>
      <c r="T50">
        <f t="shared" si="45"/>
        <v>0.71360087022336072</v>
      </c>
      <c r="U50">
        <f t="shared" si="46"/>
        <v>9.1055560837009011E-2</v>
      </c>
      <c r="V50">
        <f t="shared" si="47"/>
        <v>3.8198239470641743E-2</v>
      </c>
      <c r="W50" s="2">
        <f t="shared" si="48"/>
        <v>0.12925380030765077</v>
      </c>
      <c r="X50">
        <f t="shared" si="49"/>
        <v>-9.7184218864766183E-4</v>
      </c>
      <c r="Y50">
        <f t="shared" si="50"/>
        <v>-1.9436843772953237E-3</v>
      </c>
      <c r="Z50">
        <f t="shared" si="51"/>
        <v>-9.4997728787216639E-4</v>
      </c>
      <c r="AA50">
        <f t="shared" si="52"/>
        <v>-1.8999545757443328E-3</v>
      </c>
      <c r="AB50">
        <f t="shared" si="53"/>
        <v>5.3242828553675639E-2</v>
      </c>
      <c r="AC50">
        <f t="shared" si="54"/>
        <v>5.3634259653524106E-2</v>
      </c>
      <c r="AD50">
        <f t="shared" si="55"/>
        <v>-2.8649936864049128E-2</v>
      </c>
      <c r="AE50">
        <f t="shared" si="56"/>
        <v>-2.8860565724346775E-2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33"/>
        <v>0.15533295526014043</v>
      </c>
      <c r="F51">
        <f t="shared" si="34"/>
        <v>0.2106659105202808</v>
      </c>
      <c r="G51">
        <f t="shared" si="35"/>
        <v>0.25500056204018129</v>
      </c>
      <c r="H51">
        <f t="shared" si="36"/>
        <v>0.31000112408036257</v>
      </c>
      <c r="I51">
        <f t="shared" si="37"/>
        <v>2.8833238815035106E-2</v>
      </c>
      <c r="J51">
        <f t="shared" si="38"/>
        <v>0.50720781035618268</v>
      </c>
      <c r="K51">
        <f t="shared" si="39"/>
        <v>4.3750140510045318E-2</v>
      </c>
      <c r="L51">
        <f t="shared" si="40"/>
        <v>0.51093579085635188</v>
      </c>
      <c r="M51">
        <f t="shared" si="41"/>
        <v>-0.29908935769295564</v>
      </c>
      <c r="N51">
        <f t="shared" si="57"/>
        <v>-0.25424479463994709</v>
      </c>
      <c r="O51">
        <f t="shared" si="58"/>
        <v>0.88458441744723781</v>
      </c>
      <c r="P51">
        <f t="shared" si="59"/>
        <v>0.93742067605561497</v>
      </c>
      <c r="Q51">
        <f t="shared" si="42"/>
        <v>-0.28160322343675326</v>
      </c>
      <c r="R51">
        <f t="shared" si="43"/>
        <v>0.43006076837973239</v>
      </c>
      <c r="S51">
        <f t="shared" si="44"/>
        <v>0.92762989993418465</v>
      </c>
      <c r="T51">
        <f t="shared" si="45"/>
        <v>0.71659419628191856</v>
      </c>
      <c r="U51">
        <f t="shared" si="46"/>
        <v>8.8225524565885588E-2</v>
      </c>
      <c r="V51">
        <f t="shared" si="47"/>
        <v>3.7375366753365037E-2</v>
      </c>
      <c r="W51" s="2">
        <f t="shared" si="48"/>
        <v>0.12560089131925062</v>
      </c>
      <c r="X51">
        <f t="shared" si="49"/>
        <v>-9.9868072029510812E-4</v>
      </c>
      <c r="Y51">
        <f t="shared" si="50"/>
        <v>-1.9973614405902162E-3</v>
      </c>
      <c r="Z51">
        <f t="shared" si="51"/>
        <v>-9.7764164527748749E-4</v>
      </c>
      <c r="AA51">
        <f t="shared" si="52"/>
        <v>-1.955283290554975E-3</v>
      </c>
      <c r="AB51">
        <f t="shared" si="53"/>
        <v>5.2222352754742636E-2</v>
      </c>
      <c r="AC51">
        <f t="shared" si="54"/>
        <v>5.2606187366054956E-2</v>
      </c>
      <c r="AD51">
        <f t="shared" si="55"/>
        <v>-2.8162790725281467E-2</v>
      </c>
      <c r="AE51">
        <f t="shared" si="56"/>
        <v>-2.8369787408909952E-2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33"/>
        <v>0.155832295620288</v>
      </c>
      <c r="F52">
        <f t="shared" si="34"/>
        <v>0.21166459124057591</v>
      </c>
      <c r="G52">
        <f t="shared" si="35"/>
        <v>0.25548938286282002</v>
      </c>
      <c r="H52">
        <f t="shared" si="36"/>
        <v>0.31097876572564004</v>
      </c>
      <c r="I52">
        <f t="shared" si="37"/>
        <v>2.8958073905071994E-2</v>
      </c>
      <c r="J52">
        <f t="shared" si="38"/>
        <v>0.5072390126150772</v>
      </c>
      <c r="K52">
        <f t="shared" si="39"/>
        <v>4.3872345715705009E-2</v>
      </c>
      <c r="L52">
        <f t="shared" si="40"/>
        <v>0.51096632750221282</v>
      </c>
      <c r="M52">
        <f t="shared" si="41"/>
        <v>-0.32520053407032695</v>
      </c>
      <c r="N52">
        <f t="shared" si="57"/>
        <v>-0.28054788832297456</v>
      </c>
      <c r="O52">
        <f t="shared" si="58"/>
        <v>0.89866581280987856</v>
      </c>
      <c r="P52">
        <f t="shared" si="59"/>
        <v>0.95160556976006994</v>
      </c>
      <c r="Q52">
        <f t="shared" si="42"/>
        <v>-0.3083049219886197</v>
      </c>
      <c r="R52">
        <f t="shared" si="43"/>
        <v>0.42352854201305939</v>
      </c>
      <c r="S52">
        <f t="shared" si="44"/>
        <v>0.94207676277156227</v>
      </c>
      <c r="T52">
        <f t="shared" si="45"/>
        <v>0.71951896287653405</v>
      </c>
      <c r="U52">
        <f t="shared" si="46"/>
        <v>8.5502927529723313E-2</v>
      </c>
      <c r="V52">
        <f t="shared" si="47"/>
        <v>3.6579995721692883E-2</v>
      </c>
      <c r="W52" s="2">
        <f t="shared" si="48"/>
        <v>0.1220829232514162</v>
      </c>
      <c r="X52">
        <f t="shared" si="49"/>
        <v>-1.0233882268381759E-3</v>
      </c>
      <c r="Y52">
        <f t="shared" si="50"/>
        <v>-2.0467764536763518E-3</v>
      </c>
      <c r="Z52">
        <f t="shared" si="51"/>
        <v>-1.0031608972862116E-3</v>
      </c>
      <c r="AA52">
        <f t="shared" si="52"/>
        <v>-2.0063217945724232E-3</v>
      </c>
      <c r="AB52">
        <f t="shared" si="53"/>
        <v>5.1212813021382794E-2</v>
      </c>
      <c r="AC52">
        <f t="shared" si="54"/>
        <v>5.158913715189984E-2</v>
      </c>
      <c r="AD52">
        <f t="shared" si="55"/>
        <v>-2.7688231686578232E-2</v>
      </c>
      <c r="AE52">
        <f t="shared" si="56"/>
        <v>-2.7891691506499772E-2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33"/>
        <v>0.15634398973370708</v>
      </c>
      <c r="F53">
        <f t="shared" si="34"/>
        <v>0.21268797946741408</v>
      </c>
      <c r="G53">
        <f t="shared" si="35"/>
        <v>0.25599096331146315</v>
      </c>
      <c r="H53">
        <f t="shared" si="36"/>
        <v>0.31198192662292623</v>
      </c>
      <c r="I53">
        <f t="shared" si="37"/>
        <v>2.9085997433426762E-2</v>
      </c>
      <c r="J53">
        <f t="shared" si="38"/>
        <v>0.50727098676389737</v>
      </c>
      <c r="K53">
        <f t="shared" si="39"/>
        <v>4.3997740827865783E-2</v>
      </c>
      <c r="L53">
        <f t="shared" si="40"/>
        <v>0.51099766115706557</v>
      </c>
      <c r="M53">
        <f t="shared" si="41"/>
        <v>-0.35080694058101836</v>
      </c>
      <c r="N53">
        <f t="shared" si="57"/>
        <v>-0.30634245689892448</v>
      </c>
      <c r="O53">
        <f t="shared" si="58"/>
        <v>0.91250992865316771</v>
      </c>
      <c r="P53">
        <f t="shared" si="59"/>
        <v>0.9655514155133198</v>
      </c>
      <c r="Q53">
        <f t="shared" si="42"/>
        <v>-0.33449446190061666</v>
      </c>
      <c r="R53">
        <f t="shared" si="43"/>
        <v>0.41714745488432292</v>
      </c>
      <c r="S53">
        <f t="shared" si="44"/>
        <v>0.95628432699394639</v>
      </c>
      <c r="T53">
        <f t="shared" si="45"/>
        <v>0.72237724906933976</v>
      </c>
      <c r="U53">
        <f t="shared" si="46"/>
        <v>8.2884525009390878E-2</v>
      </c>
      <c r="V53">
        <f t="shared" si="47"/>
        <v>3.5810968407847102E-2</v>
      </c>
      <c r="W53" s="2">
        <f t="shared" si="48"/>
        <v>0.11869549341723798</v>
      </c>
      <c r="X53">
        <f t="shared" si="49"/>
        <v>-1.0460621401137133E-3</v>
      </c>
      <c r="Y53">
        <f t="shared" si="50"/>
        <v>-2.0921242802274267E-3</v>
      </c>
      <c r="Z53">
        <f t="shared" si="51"/>
        <v>-1.0266309797417644E-3</v>
      </c>
      <c r="AA53">
        <f t="shared" si="52"/>
        <v>-2.0532619594835289E-3</v>
      </c>
      <c r="AB53">
        <f t="shared" si="53"/>
        <v>5.0215760394923245E-2</v>
      </c>
      <c r="AC53">
        <f t="shared" si="54"/>
        <v>5.0584671279401514E-2</v>
      </c>
      <c r="AD53">
        <f t="shared" si="55"/>
        <v>-2.7225895115754684E-2</v>
      </c>
      <c r="AE53">
        <f t="shared" si="56"/>
        <v>-2.7425910588364771E-2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ref="E54:E77" si="60">E53-$E$27*X53</f>
        <v>0.15686702080376394</v>
      </c>
      <c r="F54">
        <f t="shared" ref="F54:F77" si="61">F53-$E$27*Y53</f>
        <v>0.21373404160752779</v>
      </c>
      <c r="G54">
        <f t="shared" ref="G54:G77" si="62">G53-$E$27*Z53</f>
        <v>0.25650427880133403</v>
      </c>
      <c r="H54">
        <f t="shared" ref="H54:H77" si="63">H53-$E$27*AA53</f>
        <v>0.31300855760266799</v>
      </c>
      <c r="I54">
        <f t="shared" ref="I54:I77" si="64">E54*C54+F54*D54</f>
        <v>2.9216755200940976E-2</v>
      </c>
      <c r="J54">
        <f t="shared" si="38"/>
        <v>0.50730366926185355</v>
      </c>
      <c r="K54">
        <f t="shared" ref="K54:K77" si="65">G54*C54+H54*D54</f>
        <v>4.4126069700333503E-2</v>
      </c>
      <c r="L54">
        <f t="shared" si="40"/>
        <v>0.51102972780869105</v>
      </c>
      <c r="M54">
        <f t="shared" ref="M54:M77" si="66">M53-$E$27*AB53</f>
        <v>-0.37591482077847999</v>
      </c>
      <c r="N54">
        <f t="shared" si="57"/>
        <v>-0.33163479253862521</v>
      </c>
      <c r="O54">
        <f t="shared" si="58"/>
        <v>0.92612287621104505</v>
      </c>
      <c r="P54">
        <f t="shared" si="59"/>
        <v>0.97926437080750217</v>
      </c>
      <c r="Q54">
        <f t="shared" ref="Q54:Q77" si="67">M54*J54+N54*L54</f>
        <v>-0.36017820567374037</v>
      </c>
      <c r="R54">
        <f t="shared" si="43"/>
        <v>0.41091642805753081</v>
      </c>
      <c r="S54">
        <f t="shared" ref="S54:S77" si="68">O54*J54+P54*L54</f>
        <v>0.9702587381557114</v>
      </c>
      <c r="T54">
        <f t="shared" si="45"/>
        <v>0.72517106678850896</v>
      </c>
      <c r="U54">
        <f t="shared" ref="U54:U77" si="69">0.5*(A54-R54)^2</f>
        <v>8.0366991143204641E-2</v>
      </c>
      <c r="V54">
        <f t="shared" ref="V54:V77" si="70">0.5*(B54-T54)^2</f>
        <v>3.5067181932968192E-2</v>
      </c>
      <c r="W54" s="2">
        <f t="shared" ref="W54:W77" si="71">U54+V54</f>
        <v>0.11543417307617283</v>
      </c>
      <c r="X54">
        <f t="shared" ref="X54:X77" si="72">(((R54-A54)*R54*(1-R54)*M54)+((T54-B54)*T54*(1-T54)*O54))*J54*(1-J54)*C54</f>
        <v>-1.0668002670358087E-3</v>
      </c>
      <c r="Y54">
        <f t="shared" ref="Y54:Y77" si="73">(((R54-A54)*R54*(1-R54)*M54)+((T54-B54)*T54*(1-T54)*O54))*J54*(1-J54)*D54</f>
        <v>-2.1336005340716175E-3</v>
      </c>
      <c r="Z54">
        <f t="shared" ref="Z54:Z77" si="74">(((R54-A54)*R54*(1-R54)*N54)+((T54-B54)*T54*(1-T54)*P54))*J54*(1-J54)*C54</f>
        <v>-1.0481484501214655E-3</v>
      </c>
      <c r="AA54">
        <f t="shared" ref="AA54:AA77" si="75">(((R54-A54)*R54*(1-R54)*N54)+((T54-B54)*T54*(1-T54)*P54))*J54*(1-J54)*D54</f>
        <v>-2.0962969002429311E-3</v>
      </c>
      <c r="AB54">
        <f t="shared" ref="AB54:AB77" si="76">(R54-A54)*R54*(1-R54)*J54</f>
        <v>4.9232543321980231E-2</v>
      </c>
      <c r="AC54">
        <f t="shared" ref="AC54:AC77" si="77">(R54-A54)*R54*(1-R54)*L54</f>
        <v>4.9594147918876466E-2</v>
      </c>
      <c r="AD54">
        <f t="shared" ref="AD54:AD77" si="78">(T54-B54)*T54*(1-T54)*J54</f>
        <v>-2.6775423876966041E-2</v>
      </c>
      <c r="AE54">
        <f t="shared" ref="AE54:AE77" si="79">(T54-B54)*T54*(1-T54)*L54</f>
        <v>-2.6972084778565927E-2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60"/>
        <v>0.15740042093728185</v>
      </c>
      <c r="F55">
        <f t="shared" si="61"/>
        <v>0.21480084187456361</v>
      </c>
      <c r="G55">
        <f t="shared" si="62"/>
        <v>0.25702835302639476</v>
      </c>
      <c r="H55">
        <f t="shared" si="63"/>
        <v>0.31405670605278946</v>
      </c>
      <c r="I55">
        <f t="shared" si="64"/>
        <v>2.9350105234320453E-2</v>
      </c>
      <c r="J55">
        <f t="shared" si="38"/>
        <v>0.50733699962431833</v>
      </c>
      <c r="K55">
        <f t="shared" si="65"/>
        <v>4.4257088256598687E-2</v>
      </c>
      <c r="L55">
        <f t="shared" si="40"/>
        <v>0.51106246646135123</v>
      </c>
      <c r="M55">
        <f t="shared" si="66"/>
        <v>-0.4005310924394701</v>
      </c>
      <c r="N55">
        <f t="shared" ref="N55:N77" si="80">N54-$E$27*AC54</f>
        <v>-0.35643186649806347</v>
      </c>
      <c r="O55">
        <f t="shared" ref="O55:O77" si="81">O54-$E$27*AD54</f>
        <v>0.93951058814952804</v>
      </c>
      <c r="P55">
        <f t="shared" ref="P55:P77" si="82">P54-$E$27*AE54</f>
        <v>0.99275041319678514</v>
      </c>
      <c r="Q55">
        <f t="shared" si="67"/>
        <v>-0.3853631915124146</v>
      </c>
      <c r="R55">
        <f t="shared" si="43"/>
        <v>0.40483401449948342</v>
      </c>
      <c r="S55">
        <f t="shared" si="68"/>
        <v>0.98400595765593479</v>
      </c>
      <c r="T55">
        <f t="shared" si="45"/>
        <v>0.7279023623377251</v>
      </c>
      <c r="U55">
        <f t="shared" si="69"/>
        <v>7.7946949502889135E-2</v>
      </c>
      <c r="V55">
        <f t="shared" si="70"/>
        <v>3.4347585834072568E-2</v>
      </c>
      <c r="W55" s="2">
        <f t="shared" si="71"/>
        <v>0.11229453533696171</v>
      </c>
      <c r="X55">
        <f t="shared" si="72"/>
        <v>-1.0856999809115183E-3</v>
      </c>
      <c r="Y55">
        <f t="shared" si="73"/>
        <v>-2.1713999618230367E-3</v>
      </c>
      <c r="Z55">
        <f t="shared" si="74"/>
        <v>-1.0678096587351455E-3</v>
      </c>
      <c r="AA55">
        <f t="shared" si="75"/>
        <v>-2.135619317470291E-3</v>
      </c>
      <c r="AB55">
        <f t="shared" si="76"/>
        <v>4.8264320212868243E-2</v>
      </c>
      <c r="AC55">
        <f t="shared" si="77"/>
        <v>4.8618733796931934E-2</v>
      </c>
      <c r="AD55">
        <f t="shared" si="78"/>
        <v>-2.6336468718164821E-2</v>
      </c>
      <c r="AE55">
        <f t="shared" si="79"/>
        <v>-2.6529862144795899E-2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60"/>
        <v>0.15794327092773761</v>
      </c>
      <c r="F56">
        <f t="shared" si="61"/>
        <v>0.21588654185547512</v>
      </c>
      <c r="G56">
        <f t="shared" si="62"/>
        <v>0.25756225785576231</v>
      </c>
      <c r="H56">
        <f t="shared" si="63"/>
        <v>0.31512451571152461</v>
      </c>
      <c r="I56">
        <f t="shared" si="64"/>
        <v>2.9485817731934393E-2</v>
      </c>
      <c r="J56">
        <f t="shared" si="38"/>
        <v>0.50737092040927811</v>
      </c>
      <c r="K56">
        <f t="shared" si="65"/>
        <v>4.4390564463940581E-2</v>
      </c>
      <c r="L56">
        <f t="shared" si="40"/>
        <v>0.51109581912931623</v>
      </c>
      <c r="M56">
        <f t="shared" si="66"/>
        <v>-0.4246632525459042</v>
      </c>
      <c r="N56">
        <f t="shared" si="80"/>
        <v>-0.38074123339652943</v>
      </c>
      <c r="O56">
        <f t="shared" si="81"/>
        <v>0.95267882250861047</v>
      </c>
      <c r="P56">
        <f t="shared" si="82"/>
        <v>1.006015344269183</v>
      </c>
      <c r="Q56">
        <f t="shared" si="67"/>
        <v>-0.41005703786731851</v>
      </c>
      <c r="R56">
        <f t="shared" si="43"/>
        <v>0.39889844461989521</v>
      </c>
      <c r="S56">
        <f t="shared" si="68"/>
        <v>0.99753176746654026</v>
      </c>
      <c r="T56">
        <f t="shared" si="45"/>
        <v>0.73057301798812824</v>
      </c>
      <c r="U56">
        <f t="shared" si="69"/>
        <v>7.5621000113886852E-2</v>
      </c>
      <c r="V56">
        <f t="shared" si="70"/>
        <v>3.3651179497894014E-2</v>
      </c>
      <c r="W56" s="2">
        <f t="shared" si="71"/>
        <v>0.10927217961178087</v>
      </c>
      <c r="X56">
        <f t="shared" si="72"/>
        <v>-1.1028575270267541E-3</v>
      </c>
      <c r="Y56">
        <f t="shared" si="73"/>
        <v>-2.2057150540535082E-3</v>
      </c>
      <c r="Z56">
        <f t="shared" si="74"/>
        <v>-1.0857100342881996E-3</v>
      </c>
      <c r="AA56">
        <f t="shared" si="75"/>
        <v>-2.1714200685763992E-3</v>
      </c>
      <c r="AB56">
        <f t="shared" si="76"/>
        <v>4.7312072554680153E-2</v>
      </c>
      <c r="AC56">
        <f t="shared" si="77"/>
        <v>4.7659417409129275E-2</v>
      </c>
      <c r="AD56">
        <f t="shared" si="78"/>
        <v>-2.5908688567061165E-2</v>
      </c>
      <c r="AE56">
        <f t="shared" si="79"/>
        <v>-2.6098898996944422E-2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60"/>
        <v>0.15849469969125099</v>
      </c>
      <c r="F57">
        <f t="shared" si="61"/>
        <v>0.21698939938250186</v>
      </c>
      <c r="G57">
        <f t="shared" si="62"/>
        <v>0.25810511287290638</v>
      </c>
      <c r="H57">
        <f t="shared" si="63"/>
        <v>0.31621022574581281</v>
      </c>
      <c r="I57">
        <f t="shared" si="64"/>
        <v>2.9623674922812739E-2</v>
      </c>
      <c r="J57">
        <f t="shared" si="38"/>
        <v>0.50740537718208467</v>
      </c>
      <c r="K57">
        <f t="shared" si="65"/>
        <v>4.4526278218226606E-2</v>
      </c>
      <c r="L57">
        <f t="shared" si="40"/>
        <v>0.51112973080807178</v>
      </c>
      <c r="M57">
        <f t="shared" si="66"/>
        <v>-0.44831928882324429</v>
      </c>
      <c r="N57">
        <f t="shared" si="80"/>
        <v>-0.40457094210109407</v>
      </c>
      <c r="O57">
        <f t="shared" si="81"/>
        <v>0.96563316679214106</v>
      </c>
      <c r="P57">
        <f t="shared" si="82"/>
        <v>1.0190647937676554</v>
      </c>
      <c r="Q57">
        <f t="shared" si="67"/>
        <v>-0.43426785457226247</v>
      </c>
      <c r="R57">
        <f t="shared" si="43"/>
        <v>0.39310766913664413</v>
      </c>
      <c r="S57">
        <f t="shared" si="68"/>
        <v>1.0108417749301419</v>
      </c>
      <c r="T57">
        <f t="shared" si="45"/>
        <v>0.73318485363140717</v>
      </c>
      <c r="U57">
        <f t="shared" si="69"/>
        <v>7.3385743075656193E-2</v>
      </c>
      <c r="V57">
        <f t="shared" si="70"/>
        <v>3.297700970216088E-2</v>
      </c>
      <c r="W57" s="2">
        <f t="shared" si="71"/>
        <v>0.10636275277781707</v>
      </c>
      <c r="X57">
        <f t="shared" si="72"/>
        <v>-1.1183674362773813E-3</v>
      </c>
      <c r="Y57">
        <f t="shared" si="73"/>
        <v>-2.2367348725547626E-3</v>
      </c>
      <c r="Z57">
        <f t="shared" si="74"/>
        <v>-1.1019434779115489E-3</v>
      </c>
      <c r="AA57">
        <f t="shared" si="75"/>
        <v>-2.2038869558230977E-3</v>
      </c>
      <c r="AB57">
        <f t="shared" si="76"/>
        <v>4.6376618269707515E-2</v>
      </c>
      <c r="AC57">
        <f t="shared" si="77"/>
        <v>4.6717022479400828E-2</v>
      </c>
      <c r="AD57">
        <f t="shared" si="78"/>
        <v>-2.5491750747536592E-2</v>
      </c>
      <c r="AE57">
        <f t="shared" si="79"/>
        <v>-2.5678860105455909E-2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60"/>
        <v>0.15905388340938967</v>
      </c>
      <c r="F58">
        <f t="shared" si="61"/>
        <v>0.21810776681877925</v>
      </c>
      <c r="G58">
        <f t="shared" si="62"/>
        <v>0.25865608461186218</v>
      </c>
      <c r="H58">
        <f t="shared" si="63"/>
        <v>0.31731216922372435</v>
      </c>
      <c r="I58">
        <f t="shared" si="64"/>
        <v>2.9763470852347408E-2</v>
      </c>
      <c r="J58">
        <f t="shared" si="38"/>
        <v>0.50744031846188442</v>
      </c>
      <c r="K58">
        <f t="shared" si="65"/>
        <v>4.4664021152965541E-2</v>
      </c>
      <c r="L58">
        <f t="shared" si="40"/>
        <v>0.51116414942659461</v>
      </c>
      <c r="M58">
        <f t="shared" si="66"/>
        <v>-0.47150759795809805</v>
      </c>
      <c r="N58">
        <f t="shared" si="80"/>
        <v>-0.42792945334079446</v>
      </c>
      <c r="O58">
        <f t="shared" si="81"/>
        <v>0.97837904216590932</v>
      </c>
      <c r="P58">
        <f t="shared" si="82"/>
        <v>1.0319042238203833</v>
      </c>
      <c r="Q58">
        <f t="shared" si="67"/>
        <v>-0.45800416069659022</v>
      </c>
      <c r="R58">
        <f t="shared" si="43"/>
        <v>0.38745939908130683</v>
      </c>
      <c r="S58">
        <f t="shared" si="68"/>
        <v>1.023941417591959</v>
      </c>
      <c r="T58">
        <f t="shared" si="45"/>
        <v>0.73573962847578289</v>
      </c>
      <c r="U58">
        <f t="shared" si="69"/>
        <v>7.123779897741063E-2</v>
      </c>
      <c r="V58">
        <f t="shared" si="70"/>
        <v>3.2324168263816455E-2</v>
      </c>
      <c r="W58" s="2">
        <f t="shared" si="71"/>
        <v>0.10356196724122708</v>
      </c>
      <c r="X58">
        <f t="shared" si="72"/>
        <v>-1.1323220392864097E-3</v>
      </c>
      <c r="Y58">
        <f t="shared" si="73"/>
        <v>-2.2646440785728194E-3</v>
      </c>
      <c r="Z58">
        <f t="shared" si="74"/>
        <v>-1.1166018583557093E-3</v>
      </c>
      <c r="AA58">
        <f t="shared" si="75"/>
        <v>-2.2332037167114185E-3</v>
      </c>
      <c r="AB58">
        <f t="shared" si="76"/>
        <v>4.5458625061187322E-2</v>
      </c>
      <c r="AC58">
        <f t="shared" si="77"/>
        <v>4.5792221406328187E-2</v>
      </c>
      <c r="AD58">
        <f t="shared" si="78"/>
        <v>-2.5085331127130451E-2</v>
      </c>
      <c r="AE58">
        <f t="shared" si="79"/>
        <v>-2.5269418850184001E-2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60"/>
        <v>0.15962004442903288</v>
      </c>
      <c r="F59">
        <f t="shared" si="61"/>
        <v>0.21924008885806565</v>
      </c>
      <c r="G59">
        <f t="shared" si="62"/>
        <v>0.25921438554104004</v>
      </c>
      <c r="H59">
        <f t="shared" si="63"/>
        <v>0.31842877108208006</v>
      </c>
      <c r="I59">
        <f t="shared" si="64"/>
        <v>2.9905011107258211E-2</v>
      </c>
      <c r="J59">
        <f t="shared" si="38"/>
        <v>0.50747569565286377</v>
      </c>
      <c r="K59">
        <f t="shared" si="65"/>
        <v>4.4803596385260012E-2</v>
      </c>
      <c r="L59">
        <f t="shared" si="40"/>
        <v>0.51119902578385568</v>
      </c>
      <c r="M59">
        <f t="shared" si="66"/>
        <v>-0.49423691048869173</v>
      </c>
      <c r="N59">
        <f t="shared" si="80"/>
        <v>-0.45082556404395857</v>
      </c>
      <c r="O59">
        <f t="shared" si="81"/>
        <v>0.99092170772947452</v>
      </c>
      <c r="P59">
        <f t="shared" si="82"/>
        <v>1.0445389332454753</v>
      </c>
      <c r="Q59">
        <f t="shared" si="67"/>
        <v>-0.48127480910529985</v>
      </c>
      <c r="R59">
        <f t="shared" si="43"/>
        <v>0.38195114284436338</v>
      </c>
      <c r="S59">
        <f t="shared" si="68"/>
        <v>1.0368359680359336</v>
      </c>
      <c r="T59">
        <f t="shared" si="45"/>
        <v>0.73823904276931995</v>
      </c>
      <c r="U59">
        <f t="shared" si="69"/>
        <v>6.9173826331614008E-2</v>
      </c>
      <c r="V59">
        <f t="shared" si="70"/>
        <v>3.1691789792854148E-2</v>
      </c>
      <c r="W59" s="2">
        <f t="shared" si="71"/>
        <v>0.10086561612446815</v>
      </c>
      <c r="X59">
        <f t="shared" si="72"/>
        <v>-1.1448110726105668E-3</v>
      </c>
      <c r="Y59">
        <f t="shared" si="73"/>
        <v>-2.2896221452211336E-3</v>
      </c>
      <c r="Z59">
        <f t="shared" si="74"/>
        <v>-1.1297746001452181E-3</v>
      </c>
      <c r="AA59">
        <f t="shared" si="75"/>
        <v>-2.2595492002904362E-3</v>
      </c>
      <c r="AB59">
        <f t="shared" si="76"/>
        <v>4.4558623536352308E-2</v>
      </c>
      <c r="AC59">
        <f t="shared" si="77"/>
        <v>4.488554848473824E-2</v>
      </c>
      <c r="AD59">
        <f t="shared" si="78"/>
        <v>-2.4689114205016516E-2</v>
      </c>
      <c r="AE59">
        <f t="shared" si="79"/>
        <v>-2.4870257309237056E-2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60"/>
        <v>0.16019244996533816</v>
      </c>
      <c r="F60">
        <f t="shared" si="61"/>
        <v>0.22038489993067623</v>
      </c>
      <c r="G60">
        <f t="shared" si="62"/>
        <v>0.25977927284111263</v>
      </c>
      <c r="H60">
        <f t="shared" si="63"/>
        <v>0.3195585456822253</v>
      </c>
      <c r="I60">
        <f t="shared" si="64"/>
        <v>3.004811249133453E-2</v>
      </c>
      <c r="J60">
        <f t="shared" si="38"/>
        <v>0.50751146296319105</v>
      </c>
      <c r="K60">
        <f t="shared" si="65"/>
        <v>4.494481821027816E-2</v>
      </c>
      <c r="L60">
        <f t="shared" si="40"/>
        <v>0.5112343134724584</v>
      </c>
      <c r="M60">
        <f t="shared" si="66"/>
        <v>-0.51651622225686789</v>
      </c>
      <c r="N60">
        <f t="shared" si="80"/>
        <v>-0.47326833828632769</v>
      </c>
      <c r="O60">
        <f t="shared" si="81"/>
        <v>1.0032662648319828</v>
      </c>
      <c r="P60">
        <f t="shared" si="82"/>
        <v>1.0569740619000938</v>
      </c>
      <c r="Q60">
        <f t="shared" si="67"/>
        <v>-0.50408891761386565</v>
      </c>
      <c r="R60">
        <f t="shared" si="43"/>
        <v>0.37658024022980402</v>
      </c>
      <c r="S60">
        <f t="shared" si="68"/>
        <v>1.0495305387001861</v>
      </c>
      <c r="T60">
        <f t="shared" si="45"/>
        <v>0.74068473953735747</v>
      </c>
      <c r="U60">
        <f t="shared" si="69"/>
        <v>6.7190536263470407E-2</v>
      </c>
      <c r="V60">
        <f t="shared" si="70"/>
        <v>3.1079049549777641E-2</v>
      </c>
      <c r="W60" s="2">
        <f t="shared" si="71"/>
        <v>9.8269585813248045E-2</v>
      </c>
      <c r="X60">
        <f t="shared" si="72"/>
        <v>-1.1559213682139355E-3</v>
      </c>
      <c r="Y60">
        <f t="shared" si="73"/>
        <v>-2.3118427364278711E-3</v>
      </c>
      <c r="Z60">
        <f t="shared" si="74"/>
        <v>-1.1415483560087327E-3</v>
      </c>
      <c r="AA60">
        <f t="shared" si="75"/>
        <v>-2.2830967120174655E-3</v>
      </c>
      <c r="AB60">
        <f t="shared" si="76"/>
        <v>4.3677019940536896E-2</v>
      </c>
      <c r="AC60">
        <f t="shared" si="77"/>
        <v>4.399741273517354E-2</v>
      </c>
      <c r="AD60">
        <f t="shared" si="78"/>
        <v>-2.4302793148804267E-2</v>
      </c>
      <c r="AE60">
        <f t="shared" si="79"/>
        <v>-2.4481066296217307E-2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60"/>
        <v>0.16077041064944511</v>
      </c>
      <c r="F61">
        <f t="shared" si="61"/>
        <v>0.22154082129889016</v>
      </c>
      <c r="G61">
        <f t="shared" si="62"/>
        <v>0.26035004701911701</v>
      </c>
      <c r="H61">
        <f t="shared" si="63"/>
        <v>0.32070009403823402</v>
      </c>
      <c r="I61">
        <f t="shared" si="64"/>
        <v>3.0192602662361276E-2</v>
      </c>
      <c r="J61">
        <f t="shared" si="38"/>
        <v>0.50754757731425337</v>
      </c>
      <c r="K61">
        <f t="shared" si="65"/>
        <v>4.508751175477925E-2</v>
      </c>
      <c r="L61">
        <f t="shared" si="40"/>
        <v>0.51126996879204178</v>
      </c>
      <c r="M61">
        <f t="shared" si="66"/>
        <v>-0.53835473222713637</v>
      </c>
      <c r="N61">
        <f t="shared" si="80"/>
        <v>-0.49526704465391447</v>
      </c>
      <c r="O61">
        <f t="shared" si="81"/>
        <v>1.015417661406385</v>
      </c>
      <c r="P61">
        <f t="shared" si="82"/>
        <v>1.0692145950482024</v>
      </c>
      <c r="Q61">
        <f t="shared" si="67"/>
        <v>-0.52645580654148028</v>
      </c>
      <c r="R61">
        <f t="shared" si="43"/>
        <v>0.37134389354623665</v>
      </c>
      <c r="S61">
        <f t="shared" si="68"/>
        <v>1.0620300866512056</v>
      </c>
      <c r="T61">
        <f t="shared" si="45"/>
        <v>0.74307830632289074</v>
      </c>
      <c r="U61">
        <f t="shared" si="69"/>
        <v>6.5284704701577004E-2</v>
      </c>
      <c r="V61">
        <f t="shared" si="70"/>
        <v>3.0485161404186088E-2</v>
      </c>
      <c r="W61" s="2">
        <f t="shared" si="71"/>
        <v>9.5769866105763088E-2</v>
      </c>
      <c r="X61">
        <f t="shared" si="72"/>
        <v>-1.1657366172920791E-3</v>
      </c>
      <c r="Y61">
        <f t="shared" si="73"/>
        <v>-2.3314732345841582E-3</v>
      </c>
      <c r="Z61">
        <f t="shared" si="74"/>
        <v>-1.1520067547586583E-3</v>
      </c>
      <c r="AA61">
        <f t="shared" si="75"/>
        <v>-2.3040135095173165E-3</v>
      </c>
      <c r="AB61">
        <f t="shared" si="76"/>
        <v>4.2814108375151483E-2</v>
      </c>
      <c r="AC61">
        <f t="shared" si="77"/>
        <v>4.3128110213142917E-2</v>
      </c>
      <c r="AD61">
        <f t="shared" si="78"/>
        <v>-2.3926069787529439E-2</v>
      </c>
      <c r="AE61">
        <f t="shared" si="79"/>
        <v>-2.4101545353279064E-2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60"/>
        <v>0.16135327895809115</v>
      </c>
      <c r="F62">
        <f t="shared" si="61"/>
        <v>0.22270655791618224</v>
      </c>
      <c r="G62">
        <f t="shared" si="62"/>
        <v>0.26092605039649636</v>
      </c>
      <c r="H62">
        <f t="shared" si="63"/>
        <v>0.3218521007929927</v>
      </c>
      <c r="I62">
        <f t="shared" si="64"/>
        <v>3.0338319739522786E-2</v>
      </c>
      <c r="J62">
        <f t="shared" si="38"/>
        <v>0.50758399824251532</v>
      </c>
      <c r="K62">
        <f t="shared" si="65"/>
        <v>4.5231512599124092E-2</v>
      </c>
      <c r="L62">
        <f t="shared" si="40"/>
        <v>0.51130595065480777</v>
      </c>
      <c r="M62">
        <f t="shared" si="66"/>
        <v>-0.55976178641471208</v>
      </c>
      <c r="N62">
        <f t="shared" si="80"/>
        <v>-0.51683109976048591</v>
      </c>
      <c r="O62">
        <f t="shared" si="81"/>
        <v>1.0273806963001497</v>
      </c>
      <c r="P62">
        <f t="shared" si="82"/>
        <v>1.0812653677248418</v>
      </c>
      <c r="Q62">
        <f t="shared" si="67"/>
        <v>-0.54838494240275748</v>
      </c>
      <c r="R62">
        <f t="shared" si="43"/>
        <v>0.36623919580712178</v>
      </c>
      <c r="S62">
        <f t="shared" si="68"/>
        <v>1.07433941829988</v>
      </c>
      <c r="T62">
        <f t="shared" si="45"/>
        <v>0.74542127692051896</v>
      </c>
      <c r="U62">
        <f t="shared" si="69"/>
        <v>6.3453182314652426E-2</v>
      </c>
      <c r="V62">
        <f t="shared" si="70"/>
        <v>2.9909375891594734E-2</v>
      </c>
      <c r="W62" s="2">
        <f t="shared" si="71"/>
        <v>9.3362558206247157E-2</v>
      </c>
      <c r="X62">
        <f t="shared" si="72"/>
        <v>-1.1743371996932263E-3</v>
      </c>
      <c r="Y62">
        <f t="shared" si="73"/>
        <v>-2.3486743993864525E-3</v>
      </c>
      <c r="Z62">
        <f t="shared" si="74"/>
        <v>-1.1612302159177469E-3</v>
      </c>
      <c r="AA62">
        <f t="shared" si="75"/>
        <v>-2.3224604318354937E-3</v>
      </c>
      <c r="AB62">
        <f t="shared" si="76"/>
        <v>4.1970082406501394E-2</v>
      </c>
      <c r="AC62">
        <f t="shared" si="77"/>
        <v>4.2277835704473479E-2</v>
      </c>
      <c r="AD62">
        <f t="shared" si="78"/>
        <v>-2.3558654567328179E-2</v>
      </c>
      <c r="AE62">
        <f t="shared" si="79"/>
        <v>-2.3731402706554071E-2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60"/>
        <v>0.16194044755793777</v>
      </c>
      <c r="F63">
        <f t="shared" si="61"/>
        <v>0.22388089511587547</v>
      </c>
      <c r="G63">
        <f t="shared" si="62"/>
        <v>0.26150666550445523</v>
      </c>
      <c r="H63">
        <f t="shared" si="63"/>
        <v>0.32301333100891044</v>
      </c>
      <c r="I63">
        <f t="shared" si="64"/>
        <v>3.048511188948444E-2</v>
      </c>
      <c r="J63">
        <f t="shared" si="38"/>
        <v>0.50762068779604608</v>
      </c>
      <c r="K63">
        <f t="shared" si="65"/>
        <v>4.537666637611381E-2</v>
      </c>
      <c r="L63">
        <f t="shared" si="40"/>
        <v>0.51134222048525713</v>
      </c>
      <c r="M63">
        <f t="shared" si="66"/>
        <v>-0.58074682761796281</v>
      </c>
      <c r="N63">
        <f t="shared" si="80"/>
        <v>-0.53797001761272267</v>
      </c>
      <c r="O63">
        <f t="shared" si="81"/>
        <v>1.0391600235838139</v>
      </c>
      <c r="P63">
        <f t="shared" si="82"/>
        <v>1.0931310690781189</v>
      </c>
      <c r="Q63">
        <f t="shared" si="67"/>
        <v>-0.56988588743138457</v>
      </c>
      <c r="R63">
        <f t="shared" si="43"/>
        <v>0.36126315614775556</v>
      </c>
      <c r="S63">
        <f t="shared" si="68"/>
        <v>1.0864631940455993</v>
      </c>
      <c r="T63">
        <f t="shared" si="45"/>
        <v>0.74771513309611459</v>
      </c>
      <c r="U63">
        <f t="shared" si="69"/>
        <v>6.1692902433441249E-2</v>
      </c>
      <c r="V63">
        <f t="shared" si="70"/>
        <v>2.9350978365316732E-2</v>
      </c>
      <c r="W63" s="2">
        <f t="shared" si="71"/>
        <v>9.1043880798757984E-2</v>
      </c>
      <c r="X63">
        <f t="shared" si="72"/>
        <v>-1.1818000705382534E-3</v>
      </c>
      <c r="Y63">
        <f t="shared" si="73"/>
        <v>-2.3636001410765068E-3</v>
      </c>
      <c r="Z63">
        <f t="shared" si="74"/>
        <v>-1.1692958227129651E-3</v>
      </c>
      <c r="AA63">
        <f t="shared" si="75"/>
        <v>-2.3385916454259303E-3</v>
      </c>
      <c r="AB63">
        <f t="shared" si="76"/>
        <v>4.1145046001742673E-2</v>
      </c>
      <c r="AC63">
        <f t="shared" si="77"/>
        <v>4.1446693742616662E-2</v>
      </c>
      <c r="AD63">
        <f t="shared" si="78"/>
        <v>-2.3200266475512907E-2</v>
      </c>
      <c r="AE63">
        <f t="shared" si="79"/>
        <v>-2.337035518970991E-2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60"/>
        <v>0.16253134759320689</v>
      </c>
      <c r="F64">
        <f t="shared" si="61"/>
        <v>0.22506269518641372</v>
      </c>
      <c r="G64">
        <f t="shared" si="62"/>
        <v>0.26209131341581171</v>
      </c>
      <c r="H64">
        <f t="shared" si="63"/>
        <v>0.32418262683162341</v>
      </c>
      <c r="I64">
        <f t="shared" si="64"/>
        <v>3.0632836898301721E-2</v>
      </c>
      <c r="J64">
        <f t="shared" si="38"/>
        <v>0.50765761042750435</v>
      </c>
      <c r="K64">
        <f t="shared" si="65"/>
        <v>4.5522828353952931E-2</v>
      </c>
      <c r="L64">
        <f t="shared" si="40"/>
        <v>0.51137874211595769</v>
      </c>
      <c r="M64">
        <f t="shared" si="66"/>
        <v>-0.60131935061883413</v>
      </c>
      <c r="N64">
        <f t="shared" si="80"/>
        <v>-0.55869336448403095</v>
      </c>
      <c r="O64">
        <f t="shared" si="81"/>
        <v>1.0507601568215703</v>
      </c>
      <c r="P64">
        <f t="shared" si="82"/>
        <v>1.1048162466729738</v>
      </c>
      <c r="Q64">
        <f t="shared" si="67"/>
        <v>-0.59096825459735203</v>
      </c>
      <c r="R64">
        <f t="shared" si="43"/>
        <v>0.35641272259240087</v>
      </c>
      <c r="S64">
        <f t="shared" si="68"/>
        <v>1.098405932837367</v>
      </c>
      <c r="T64">
        <f t="shared" si="45"/>
        <v>0.74996130628570468</v>
      </c>
      <c r="U64">
        <f t="shared" si="69"/>
        <v>6.0000887186939834E-2</v>
      </c>
      <c r="V64">
        <f t="shared" si="70"/>
        <v>2.8809287240032639E-2</v>
      </c>
      <c r="W64" s="2">
        <f t="shared" si="71"/>
        <v>8.8810174426972477E-2</v>
      </c>
      <c r="X64">
        <f t="shared" si="72"/>
        <v>-1.188198696132172E-3</v>
      </c>
      <c r="Y64">
        <f t="shared" si="73"/>
        <v>-2.376397392264344E-3</v>
      </c>
      <c r="Z64">
        <f t="shared" si="74"/>
        <v>-1.1762772455219828E-3</v>
      </c>
      <c r="AA64">
        <f t="shared" si="75"/>
        <v>-2.3525544910439657E-3</v>
      </c>
      <c r="AB64">
        <f t="shared" si="76"/>
        <v>4.0339023752955394E-2</v>
      </c>
      <c r="AC64">
        <f t="shared" si="77"/>
        <v>4.0634708908629483E-2</v>
      </c>
      <c r="AD64">
        <f t="shared" si="78"/>
        <v>-2.2850632938075998E-2</v>
      </c>
      <c r="AE64">
        <f t="shared" si="79"/>
        <v>-2.3018128140709689E-2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60"/>
        <v>0.16312544694127298</v>
      </c>
      <c r="F65">
        <f t="shared" si="61"/>
        <v>0.22625089388254591</v>
      </c>
      <c r="G65">
        <f t="shared" si="62"/>
        <v>0.26267945203857268</v>
      </c>
      <c r="H65">
        <f t="shared" si="63"/>
        <v>0.32535890407714541</v>
      </c>
      <c r="I65">
        <f t="shared" si="64"/>
        <v>3.0781361735318244E-2</v>
      </c>
      <c r="J65">
        <f t="shared" si="38"/>
        <v>0.50769473288512168</v>
      </c>
      <c r="K65">
        <f t="shared" si="65"/>
        <v>4.5669863009643173E-2</v>
      </c>
      <c r="L65">
        <f t="shared" si="40"/>
        <v>0.51141548168092055</v>
      </c>
      <c r="M65">
        <f t="shared" si="66"/>
        <v>-0.62148886249531188</v>
      </c>
      <c r="N65">
        <f t="shared" si="80"/>
        <v>-0.57901071893834566</v>
      </c>
      <c r="O65">
        <f t="shared" si="81"/>
        <v>1.0621854732906084</v>
      </c>
      <c r="P65">
        <f t="shared" si="82"/>
        <v>1.1163253107433286</v>
      </c>
      <c r="Q65">
        <f t="shared" si="67"/>
        <v>-0.61164166775990569</v>
      </c>
      <c r="R65">
        <f t="shared" si="43"/>
        <v>0.3516848023228889</v>
      </c>
      <c r="S65">
        <f t="shared" si="68"/>
        <v>1.1101720166431348</v>
      </c>
      <c r="T65">
        <f t="shared" si="45"/>
        <v>0.75216117926821158</v>
      </c>
      <c r="U65">
        <f t="shared" si="69"/>
        <v>5.8374252069215829E-2</v>
      </c>
      <c r="V65">
        <f t="shared" si="70"/>
        <v>2.8283652323543892E-2</v>
      </c>
      <c r="W65" s="2">
        <f t="shared" si="71"/>
        <v>8.6657904392759721E-2</v>
      </c>
      <c r="X65">
        <f t="shared" si="72"/>
        <v>-1.1936030318395706E-3</v>
      </c>
      <c r="Y65">
        <f t="shared" si="73"/>
        <v>-2.3872060636791412E-3</v>
      </c>
      <c r="Z65">
        <f t="shared" si="74"/>
        <v>-1.1822447084172691E-3</v>
      </c>
      <c r="AA65">
        <f t="shared" si="75"/>
        <v>-2.3644894168345382E-3</v>
      </c>
      <c r="AB65">
        <f t="shared" si="76"/>
        <v>3.9551970370714923E-2</v>
      </c>
      <c r="AC65">
        <f t="shared" si="77"/>
        <v>3.9841835395100764E-2</v>
      </c>
      <c r="AD65">
        <f t="shared" si="78"/>
        <v>-2.2509489695030662E-2</v>
      </c>
      <c r="AE65">
        <f t="shared" si="79"/>
        <v>-2.2674455276219353E-2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60"/>
        <v>0.16372224845719277</v>
      </c>
      <c r="F66">
        <f t="shared" si="61"/>
        <v>0.22744449691438548</v>
      </c>
      <c r="G66">
        <f t="shared" si="62"/>
        <v>0.26327057439278134</v>
      </c>
      <c r="H66">
        <f t="shared" si="63"/>
        <v>0.32654114878556267</v>
      </c>
      <c r="I66">
        <f t="shared" si="64"/>
        <v>3.0930562114298187E-2</v>
      </c>
      <c r="J66">
        <f t="shared" si="38"/>
        <v>0.50773202410299267</v>
      </c>
      <c r="K66">
        <f t="shared" si="65"/>
        <v>4.5817643598195332E-2</v>
      </c>
      <c r="L66">
        <f t="shared" si="40"/>
        <v>0.51145240750793342</v>
      </c>
      <c r="M66">
        <f t="shared" si="66"/>
        <v>-0.64126484768066938</v>
      </c>
      <c r="N66">
        <f t="shared" si="80"/>
        <v>-0.59893163663589599</v>
      </c>
      <c r="O66">
        <f t="shared" si="81"/>
        <v>1.0734402181381237</v>
      </c>
      <c r="P66">
        <f t="shared" si="82"/>
        <v>1.1276625383814383</v>
      </c>
      <c r="Q66">
        <f t="shared" si="67"/>
        <v>-0.63191572658909934</v>
      </c>
      <c r="R66">
        <f t="shared" si="43"/>
        <v>0.34707627961131626</v>
      </c>
      <c r="S66">
        <f t="shared" si="68"/>
        <v>1.1217656948205215</v>
      </c>
      <c r="T66">
        <f t="shared" si="45"/>
        <v>0.75431608780769244</v>
      </c>
      <c r="U66">
        <f t="shared" si="69"/>
        <v>5.6810209138303126E-2</v>
      </c>
      <c r="V66">
        <f t="shared" si="70"/>
        <v>2.7773453233135667E-2</v>
      </c>
      <c r="W66" s="2">
        <f t="shared" si="71"/>
        <v>8.45836623714388E-2</v>
      </c>
      <c r="X66">
        <f t="shared" si="72"/>
        <v>-1.1980795352267992E-3</v>
      </c>
      <c r="Y66">
        <f t="shared" si="73"/>
        <v>-2.3961590704535984E-3</v>
      </c>
      <c r="Z66">
        <f t="shared" si="74"/>
        <v>-1.1872649920679403E-3</v>
      </c>
      <c r="AA66">
        <f t="shared" si="75"/>
        <v>-2.3745299841358807E-3</v>
      </c>
      <c r="AB66">
        <f t="shared" si="76"/>
        <v>3.8783779445052E-2</v>
      </c>
      <c r="AC66">
        <f t="shared" si="77"/>
        <v>3.9067965831922458E-2</v>
      </c>
      <c r="AD66">
        <f t="shared" si="78"/>
        <v>-2.2176580657451768E-2</v>
      </c>
      <c r="AE66">
        <f t="shared" si="79"/>
        <v>-2.2339078547558414E-2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60"/>
        <v>0.16432128822480618</v>
      </c>
      <c r="F67">
        <f t="shared" si="61"/>
        <v>0.22864257644961228</v>
      </c>
      <c r="G67">
        <f t="shared" si="62"/>
        <v>0.26386420688881529</v>
      </c>
      <c r="H67">
        <f t="shared" si="63"/>
        <v>0.32772841377763062</v>
      </c>
      <c r="I67">
        <f t="shared" si="64"/>
        <v>3.1080322056201537E-2</v>
      </c>
      <c r="J67">
        <f t="shared" si="38"/>
        <v>0.50776945509177762</v>
      </c>
      <c r="K67">
        <f t="shared" si="65"/>
        <v>4.5966051722203825E-2</v>
      </c>
      <c r="L67">
        <f t="shared" si="40"/>
        <v>0.51148949001098198</v>
      </c>
      <c r="M67">
        <f t="shared" si="66"/>
        <v>-0.66065673740319542</v>
      </c>
      <c r="N67">
        <f t="shared" si="80"/>
        <v>-0.61846561955185719</v>
      </c>
      <c r="O67">
        <f t="shared" si="81"/>
        <v>1.0845285084668497</v>
      </c>
      <c r="P67">
        <f t="shared" si="82"/>
        <v>1.1388320776552174</v>
      </c>
      <c r="Q67">
        <f t="shared" si="67"/>
        <v>-0.65179997588783767</v>
      </c>
      <c r="R67">
        <f t="shared" si="43"/>
        <v>0.34258403158532968</v>
      </c>
      <c r="S67">
        <f t="shared" si="68"/>
        <v>1.1331910883837248</v>
      </c>
      <c r="T67">
        <f t="shared" si="45"/>
        <v>0.75642732226158038</v>
      </c>
      <c r="U67">
        <f t="shared" si="69"/>
        <v>5.5306069032775781E-2</v>
      </c>
      <c r="V67">
        <f t="shared" si="70"/>
        <v>2.7278097892947811E-2</v>
      </c>
      <c r="W67" s="2">
        <f t="shared" si="71"/>
        <v>8.2584166925723596E-2</v>
      </c>
      <c r="X67">
        <f t="shared" si="72"/>
        <v>-1.2016912084242967E-3</v>
      </c>
      <c r="Y67">
        <f t="shared" si="73"/>
        <v>-2.4033824168485933E-3</v>
      </c>
      <c r="Z67">
        <f t="shared" si="74"/>
        <v>-1.1914014668991833E-3</v>
      </c>
      <c r="AA67">
        <f t="shared" si="75"/>
        <v>-2.3828029337983666E-3</v>
      </c>
      <c r="AB67">
        <f t="shared" si="76"/>
        <v>3.8034291484756108E-2</v>
      </c>
      <c r="AC67">
        <f t="shared" si="77"/>
        <v>3.8312939384962941E-2</v>
      </c>
      <c r="AD67">
        <f t="shared" si="78"/>
        <v>-2.1851657749592537E-2</v>
      </c>
      <c r="AE67">
        <f t="shared" si="79"/>
        <v>-2.201174798159811E-2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60"/>
        <v>0.16492213382901832</v>
      </c>
      <c r="F68">
        <f t="shared" si="61"/>
        <v>0.22984426765803659</v>
      </c>
      <c r="G68">
        <f t="shared" si="62"/>
        <v>0.2644599076222649</v>
      </c>
      <c r="H68">
        <f t="shared" si="63"/>
        <v>0.32891981524452979</v>
      </c>
      <c r="I68">
        <f t="shared" si="64"/>
        <v>3.1230533457254576E-2</v>
      </c>
      <c r="J68">
        <f t="shared" si="38"/>
        <v>0.50780699883072844</v>
      </c>
      <c r="K68">
        <f t="shared" si="65"/>
        <v>4.6114976905566228E-2</v>
      </c>
      <c r="L68">
        <f t="shared" si="40"/>
        <v>0.51152670158370961</v>
      </c>
      <c r="M68">
        <f t="shared" si="66"/>
        <v>-0.67967388314557342</v>
      </c>
      <c r="N68">
        <f t="shared" si="80"/>
        <v>-0.63762208924433872</v>
      </c>
      <c r="O68">
        <f t="shared" si="81"/>
        <v>1.0954543373416459</v>
      </c>
      <c r="P68">
        <f t="shared" si="82"/>
        <v>1.1498379516460164</v>
      </c>
      <c r="Q68">
        <f t="shared" si="67"/>
        <v>-0.67130387895185117</v>
      </c>
      <c r="R68">
        <f t="shared" si="43"/>
        <v>0.33820494199596784</v>
      </c>
      <c r="S68">
        <f t="shared" si="68"/>
        <v>1.1444521941628212</v>
      </c>
      <c r="T68">
        <f t="shared" si="45"/>
        <v>0.75849612915216136</v>
      </c>
      <c r="U68">
        <f t="shared" si="69"/>
        <v>5.3859241975288304E-2</v>
      </c>
      <c r="V68">
        <f t="shared" si="70"/>
        <v>2.6797021108766375E-2</v>
      </c>
      <c r="W68" s="2">
        <f t="shared" si="71"/>
        <v>8.0656263084054686E-2</v>
      </c>
      <c r="X68">
        <f t="shared" si="72"/>
        <v>-1.2044976643102224E-3</v>
      </c>
      <c r="Y68">
        <f t="shared" si="73"/>
        <v>-2.4089953286204448E-3</v>
      </c>
      <c r="Z68">
        <f t="shared" si="74"/>
        <v>-1.1947141510494494E-3</v>
      </c>
      <c r="AA68">
        <f t="shared" si="75"/>
        <v>-2.3894283020988987E-3</v>
      </c>
      <c r="AB68">
        <f t="shared" si="76"/>
        <v>3.730330125603238E-2</v>
      </c>
      <c r="AC68">
        <f t="shared" si="77"/>
        <v>3.7576549148827972E-2</v>
      </c>
      <c r="AD68">
        <f t="shared" si="78"/>
        <v>-2.1534480739023681E-2</v>
      </c>
      <c r="AE68">
        <f t="shared" si="79"/>
        <v>-2.1692221509579043E-2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60"/>
        <v>0.16552438266117345</v>
      </c>
      <c r="F69">
        <f t="shared" si="61"/>
        <v>0.23104876532234681</v>
      </c>
      <c r="G69">
        <f t="shared" si="62"/>
        <v>0.26505726469778962</v>
      </c>
      <c r="H69">
        <f t="shared" si="63"/>
        <v>0.33011452939557923</v>
      </c>
      <c r="I69">
        <f t="shared" si="64"/>
        <v>3.138109566529336E-2</v>
      </c>
      <c r="J69">
        <f t="shared" si="38"/>
        <v>0.50784463016178294</v>
      </c>
      <c r="K69">
        <f t="shared" si="65"/>
        <v>4.6264316174447401E-2</v>
      </c>
      <c r="L69">
        <f t="shared" si="40"/>
        <v>0.51156401649468763</v>
      </c>
      <c r="M69">
        <f t="shared" si="66"/>
        <v>-0.69832553377358964</v>
      </c>
      <c r="N69">
        <f t="shared" si="80"/>
        <v>-0.65641036381875273</v>
      </c>
      <c r="O69">
        <f t="shared" si="81"/>
        <v>1.1062215777111577</v>
      </c>
      <c r="P69">
        <f t="shared" si="82"/>
        <v>1.1606840624008059</v>
      </c>
      <c r="Q69">
        <f t="shared" si="67"/>
        <v>-0.69043679461563867</v>
      </c>
      <c r="R69">
        <f t="shared" si="43"/>
        <v>0.33393591315604843</v>
      </c>
      <c r="S69">
        <f t="shared" si="68"/>
        <v>1.1555528888528339</v>
      </c>
      <c r="T69">
        <f t="shared" si="45"/>
        <v>0.76052371269916075</v>
      </c>
      <c r="U69">
        <f t="shared" si="69"/>
        <v>5.246723791612147E-2</v>
      </c>
      <c r="V69">
        <f t="shared" si="70"/>
        <v>2.6329683216688656E-2</v>
      </c>
      <c r="W69" s="2">
        <f t="shared" si="71"/>
        <v>7.879692113281013E-2</v>
      </c>
      <c r="X69">
        <f t="shared" si="72"/>
        <v>-1.2065552117442018E-3</v>
      </c>
      <c r="Y69">
        <f t="shared" si="73"/>
        <v>-2.4131104234884036E-3</v>
      </c>
      <c r="Z69">
        <f t="shared" si="74"/>
        <v>-1.1972597882887678E-3</v>
      </c>
      <c r="AA69">
        <f t="shared" si="75"/>
        <v>-2.3945195765775356E-3</v>
      </c>
      <c r="AB69">
        <f t="shared" si="76"/>
        <v>3.6590564449002883E-2</v>
      </c>
      <c r="AC69">
        <f t="shared" si="77"/>
        <v>3.685854886242778E-2</v>
      </c>
      <c r="AD69">
        <f t="shared" si="78"/>
        <v>-2.1224817057359284E-2</v>
      </c>
      <c r="AE69">
        <f t="shared" si="79"/>
        <v>-2.1380264786434209E-2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60"/>
        <v>0.16612766026704553</v>
      </c>
      <c r="F70">
        <f t="shared" si="61"/>
        <v>0.23225532053409101</v>
      </c>
      <c r="G70">
        <f t="shared" si="62"/>
        <v>0.26565589459193401</v>
      </c>
      <c r="H70">
        <f t="shared" si="63"/>
        <v>0.331311789183868</v>
      </c>
      <c r="I70">
        <f t="shared" si="64"/>
        <v>3.1531915066761382E-2</v>
      </c>
      <c r="J70">
        <f t="shared" si="38"/>
        <v>0.5078823256863223</v>
      </c>
      <c r="K70">
        <f t="shared" si="65"/>
        <v>4.6413973647983504E-2</v>
      </c>
      <c r="L70">
        <f t="shared" si="40"/>
        <v>0.511601410785119</v>
      </c>
      <c r="M70">
        <f t="shared" si="66"/>
        <v>-0.71662081599809113</v>
      </c>
      <c r="N70">
        <f t="shared" si="80"/>
        <v>-0.67483963824996662</v>
      </c>
      <c r="O70">
        <f t="shared" si="81"/>
        <v>1.1168339862398373</v>
      </c>
      <c r="P70">
        <f t="shared" si="82"/>
        <v>1.171374194794023</v>
      </c>
      <c r="Q70">
        <f t="shared" si="67"/>
        <v>-0.70920795764674294</v>
      </c>
      <c r="R70">
        <f t="shared" si="43"/>
        <v>0.32977387621245863</v>
      </c>
      <c r="S70">
        <f t="shared" si="68"/>
        <v>1.1664969329509196</v>
      </c>
      <c r="T70">
        <f t="shared" si="45"/>
        <v>0.76251123631185158</v>
      </c>
      <c r="U70">
        <f t="shared" si="69"/>
        <v>5.1127665953970405E-2</v>
      </c>
      <c r="V70">
        <f t="shared" si="70"/>
        <v>2.5875568802181115E-2</v>
      </c>
      <c r="W70" s="2">
        <f t="shared" si="71"/>
        <v>7.700323475615152E-2</v>
      </c>
      <c r="X70">
        <f t="shared" si="72"/>
        <v>-1.2079169556755214E-3</v>
      </c>
      <c r="Y70">
        <f t="shared" si="73"/>
        <v>-2.4158339113510429E-3</v>
      </c>
      <c r="Z70">
        <f t="shared" si="74"/>
        <v>-1.1990919416548919E-3</v>
      </c>
      <c r="AA70">
        <f t="shared" si="75"/>
        <v>-2.3981838833097837E-3</v>
      </c>
      <c r="AB70">
        <f t="shared" si="76"/>
        <v>3.5895803705852714E-2</v>
      </c>
      <c r="AC70">
        <f t="shared" si="77"/>
        <v>3.6158658981415542E-2</v>
      </c>
      <c r="AD70">
        <f t="shared" si="78"/>
        <v>-2.0922441613797412E-2</v>
      </c>
      <c r="AE70">
        <f t="shared" si="79"/>
        <v>-2.1075651002864394E-2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60"/>
        <v>0.16673161874488329</v>
      </c>
      <c r="F71">
        <f t="shared" si="61"/>
        <v>0.23346323748976652</v>
      </c>
      <c r="G71">
        <f t="shared" si="62"/>
        <v>0.26625544056276146</v>
      </c>
      <c r="H71">
        <f t="shared" si="63"/>
        <v>0.33251088112552291</v>
      </c>
      <c r="I71">
        <f t="shared" si="64"/>
        <v>3.1682904686220821E-2</v>
      </c>
      <c r="J71">
        <f t="shared" si="38"/>
        <v>0.50792006366505671</v>
      </c>
      <c r="K71">
        <f t="shared" si="65"/>
        <v>4.6563860140690368E-2</v>
      </c>
      <c r="L71">
        <f t="shared" si="40"/>
        <v>0.51163886216946908</v>
      </c>
      <c r="M71">
        <f t="shared" si="66"/>
        <v>-0.73456871785101752</v>
      </c>
      <c r="N71">
        <f t="shared" si="80"/>
        <v>-0.69291896774067441</v>
      </c>
      <c r="O71">
        <f t="shared" si="81"/>
        <v>1.1272952070467359</v>
      </c>
      <c r="P71">
        <f t="shared" si="82"/>
        <v>1.1819120202954552</v>
      </c>
      <c r="Q71">
        <f t="shared" si="67"/>
        <v>-0.72762646216772964</v>
      </c>
      <c r="R71">
        <f t="shared" si="43"/>
        <v>0.32571579990910854</v>
      </c>
      <c r="S71">
        <f t="shared" si="68"/>
        <v>1.1772879745808766</v>
      </c>
      <c r="T71">
        <f t="shared" si="45"/>
        <v>0.76445982403956136</v>
      </c>
      <c r="U71">
        <f t="shared" si="69"/>
        <v>4.983823315612413E-2</v>
      </c>
      <c r="V71">
        <f t="shared" si="70"/>
        <v>2.5434185486132809E-2</v>
      </c>
      <c r="W71" s="2">
        <f t="shared" si="71"/>
        <v>7.5272418642256936E-2</v>
      </c>
      <c r="X71">
        <f t="shared" si="72"/>
        <v>-1.2086329085054331E-3</v>
      </c>
      <c r="Y71">
        <f t="shared" si="73"/>
        <v>-2.4172658170108661E-3</v>
      </c>
      <c r="Z71">
        <f t="shared" si="74"/>
        <v>-1.2002610991190246E-3</v>
      </c>
      <c r="AA71">
        <f t="shared" si="75"/>
        <v>-2.4005221982380492E-3</v>
      </c>
      <c r="AB71">
        <f t="shared" si="76"/>
        <v>3.5218714047927181E-2</v>
      </c>
      <c r="AC71">
        <f t="shared" si="77"/>
        <v>3.5476572145092498E-2</v>
      </c>
      <c r="AD71">
        <f t="shared" si="78"/>
        <v>-2.0627136603405465E-2</v>
      </c>
      <c r="AE71">
        <f t="shared" si="79"/>
        <v>-2.0778160692112538E-2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60"/>
        <v>0.167335935199136</v>
      </c>
      <c r="F72">
        <f t="shared" si="61"/>
        <v>0.23467187039827195</v>
      </c>
      <c r="G72">
        <f t="shared" si="62"/>
        <v>0.26685557111232094</v>
      </c>
      <c r="H72">
        <f t="shared" si="63"/>
        <v>0.33371114222464193</v>
      </c>
      <c r="I72">
        <f t="shared" si="64"/>
        <v>3.1833983799783999E-2</v>
      </c>
      <c r="J72">
        <f t="shared" si="38"/>
        <v>0.50795782392139222</v>
      </c>
      <c r="K72">
        <f t="shared" si="65"/>
        <v>4.6713892778080239E-2</v>
      </c>
      <c r="L72">
        <f t="shared" si="40"/>
        <v>0.5116763499393967</v>
      </c>
      <c r="M72">
        <f t="shared" si="66"/>
        <v>-0.75217807487498112</v>
      </c>
      <c r="N72">
        <f t="shared" si="80"/>
        <v>-0.71065725381322065</v>
      </c>
      <c r="O72">
        <f t="shared" si="81"/>
        <v>1.1376087753484387</v>
      </c>
      <c r="P72">
        <f t="shared" si="82"/>
        <v>1.1923011006415114</v>
      </c>
      <c r="Q72">
        <f t="shared" si="67"/>
        <v>-0.7457012478039815</v>
      </c>
      <c r="R72">
        <f t="shared" si="43"/>
        <v>0.32175869798932438</v>
      </c>
      <c r="S72">
        <f t="shared" si="68"/>
        <v>1.1879295532048468</v>
      </c>
      <c r="T72">
        <f t="shared" si="45"/>
        <v>0.76637056197984932</v>
      </c>
      <c r="U72">
        <f t="shared" si="69"/>
        <v>4.8596742885999383E-2</v>
      </c>
      <c r="V72">
        <f t="shared" si="70"/>
        <v>2.5005062774604205E-2</v>
      </c>
      <c r="W72" s="2">
        <f t="shared" si="71"/>
        <v>7.3601805660603592E-2</v>
      </c>
      <c r="X72">
        <f t="shared" si="72"/>
        <v>-1.2087501095937379E-3</v>
      </c>
      <c r="Y72">
        <f t="shared" si="73"/>
        <v>-2.4175002191874758E-3</v>
      </c>
      <c r="Z72">
        <f t="shared" si="74"/>
        <v>-1.200814788104467E-3</v>
      </c>
      <c r="AA72">
        <f t="shared" si="75"/>
        <v>-2.401629576208934E-3</v>
      </c>
      <c r="AB72">
        <f t="shared" si="76"/>
        <v>3.4558967741123409E-2</v>
      </c>
      <c r="AC72">
        <f t="shared" si="77"/>
        <v>3.4811958077424703E-2</v>
      </c>
      <c r="AD72">
        <f t="shared" si="78"/>
        <v>-2.0338691311817651E-2</v>
      </c>
      <c r="AE72">
        <f t="shared" si="79"/>
        <v>-2.0487581533118505E-2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60"/>
        <v>0.16794031025393288</v>
      </c>
      <c r="F73">
        <f t="shared" si="61"/>
        <v>0.23588062050786568</v>
      </c>
      <c r="G73">
        <f t="shared" si="62"/>
        <v>0.2674559785063732</v>
      </c>
      <c r="H73">
        <f t="shared" si="63"/>
        <v>0.3349119570127464</v>
      </c>
      <c r="I73">
        <f t="shared" si="64"/>
        <v>3.1985077563483212E-2</v>
      </c>
      <c r="J73">
        <f t="shared" si="38"/>
        <v>0.50799558774852982</v>
      </c>
      <c r="K73">
        <f t="shared" si="65"/>
        <v>4.6863994626593304E-2</v>
      </c>
      <c r="L73">
        <f t="shared" si="40"/>
        <v>0.51171385487126386</v>
      </c>
      <c r="M73">
        <f t="shared" si="66"/>
        <v>-0.76945755874554278</v>
      </c>
      <c r="N73">
        <f t="shared" si="80"/>
        <v>-0.72806323285193297</v>
      </c>
      <c r="O73">
        <f t="shared" si="81"/>
        <v>1.1477781210043476</v>
      </c>
      <c r="P73">
        <f t="shared" si="82"/>
        <v>1.2025448914080707</v>
      </c>
      <c r="Q73">
        <f t="shared" si="67"/>
        <v>-0.76344108827518808</v>
      </c>
      <c r="R73">
        <f t="shared" si="43"/>
        <v>0.31789963537756022</v>
      </c>
      <c r="S73">
        <f t="shared" si="68"/>
        <v>1.198425103222676</v>
      </c>
      <c r="T73">
        <f t="shared" si="45"/>
        <v>0.76824449964396091</v>
      </c>
      <c r="U73">
        <f t="shared" si="69"/>
        <v>4.7401092732817264E-2</v>
      </c>
      <c r="V73">
        <f t="shared" si="70"/>
        <v>2.4587750969078625E-2</v>
      </c>
      <c r="W73" s="2">
        <f t="shared" si="71"/>
        <v>7.1988843701895885E-2</v>
      </c>
      <c r="X73">
        <f t="shared" si="72"/>
        <v>-1.2083127502633131E-3</v>
      </c>
      <c r="Y73">
        <f t="shared" si="73"/>
        <v>-2.4166255005266262E-3</v>
      </c>
      <c r="Z73">
        <f t="shared" si="74"/>
        <v>-1.2007976961472089E-3</v>
      </c>
      <c r="AA73">
        <f t="shared" si="75"/>
        <v>-2.4015953922944177E-3</v>
      </c>
      <c r="AB73">
        <f t="shared" si="76"/>
        <v>3.3916218639775057E-2</v>
      </c>
      <c r="AC73">
        <f t="shared" si="77"/>
        <v>3.4164467962676977E-2</v>
      </c>
      <c r="AD73">
        <f t="shared" si="78"/>
        <v>-2.0056901917780198E-2</v>
      </c>
      <c r="AE73">
        <f t="shared" si="79"/>
        <v>-2.0203708151502252E-2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60"/>
        <v>0.16854446662906455</v>
      </c>
      <c r="F74">
        <f t="shared" si="61"/>
        <v>0.23708893325812899</v>
      </c>
      <c r="G74">
        <f t="shared" si="62"/>
        <v>0.26805637735444682</v>
      </c>
      <c r="H74">
        <f t="shared" si="63"/>
        <v>0.33611275470889362</v>
      </c>
      <c r="I74">
        <f t="shared" si="64"/>
        <v>3.213611665726613E-2</v>
      </c>
      <c r="J74">
        <f t="shared" si="38"/>
        <v>0.50803333782047289</v>
      </c>
      <c r="K74">
        <f t="shared" si="65"/>
        <v>4.7014094338611707E-2</v>
      </c>
      <c r="L74">
        <f t="shared" si="40"/>
        <v>0.51175135913741499</v>
      </c>
      <c r="M74">
        <f t="shared" si="66"/>
        <v>-0.78641566806543028</v>
      </c>
      <c r="N74">
        <f t="shared" si="80"/>
        <v>-0.74514546683327143</v>
      </c>
      <c r="O74">
        <f t="shared" si="81"/>
        <v>1.1578065719632378</v>
      </c>
      <c r="P74">
        <f t="shared" si="82"/>
        <v>1.2126467454838219</v>
      </c>
      <c r="Q74">
        <f t="shared" si="67"/>
        <v>-0.78085458216860781</v>
      </c>
      <c r="R74">
        <f t="shared" si="43"/>
        <v>0.31413573327087879</v>
      </c>
      <c r="S74">
        <f t="shared" si="68"/>
        <v>1.208777957459872</v>
      </c>
      <c r="T74">
        <f t="shared" si="45"/>
        <v>0.77008265127945275</v>
      </c>
      <c r="U74">
        <f t="shared" si="69"/>
        <v>4.6249272126107563E-2</v>
      </c>
      <c r="V74">
        <f t="shared" si="70"/>
        <v>2.4181820134137392E-2</v>
      </c>
      <c r="W74" s="2">
        <f t="shared" si="71"/>
        <v>7.0431092260244951E-2</v>
      </c>
      <c r="X74">
        <f t="shared" si="72"/>
        <v>-1.2073623020725276E-3</v>
      </c>
      <c r="Y74">
        <f t="shared" si="73"/>
        <v>-2.4147246041450552E-3</v>
      </c>
      <c r="Z74">
        <f t="shared" si="74"/>
        <v>-1.2002517954066854E-3</v>
      </c>
      <c r="AA74">
        <f t="shared" si="75"/>
        <v>-2.4005035908133709E-3</v>
      </c>
      <c r="AB74">
        <f t="shared" si="76"/>
        <v>3.3290106049158191E-2</v>
      </c>
      <c r="AC74">
        <f t="shared" si="77"/>
        <v>3.353373833609636E-2</v>
      </c>
      <c r="AD74">
        <f t="shared" si="78"/>
        <v>-1.9781571294775764E-2</v>
      </c>
      <c r="AE74">
        <f t="shared" si="79"/>
        <v>-1.9926341919617271E-2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60"/>
        <v>0.16914814778010082</v>
      </c>
      <c r="F75">
        <f t="shared" si="61"/>
        <v>0.23829629556020152</v>
      </c>
      <c r="G75">
        <f t="shared" si="62"/>
        <v>0.26865650325215018</v>
      </c>
      <c r="H75">
        <f t="shared" si="63"/>
        <v>0.33731300650430029</v>
      </c>
      <c r="I75">
        <f t="shared" si="64"/>
        <v>3.2287036945025195E-2</v>
      </c>
      <c r="J75">
        <f t="shared" si="38"/>
        <v>0.50807105810704134</v>
      </c>
      <c r="K75">
        <f t="shared" si="65"/>
        <v>4.7164125813037541E-2</v>
      </c>
      <c r="L75">
        <f t="shared" si="40"/>
        <v>0.51178884622134591</v>
      </c>
      <c r="M75">
        <f t="shared" si="66"/>
        <v>-0.80306072109000937</v>
      </c>
      <c r="N75">
        <f t="shared" si="80"/>
        <v>-0.76191233600131958</v>
      </c>
      <c r="O75">
        <f t="shared" si="81"/>
        <v>1.1676973576106258</v>
      </c>
      <c r="P75">
        <f t="shared" si="82"/>
        <v>1.2226099164436306</v>
      </c>
      <c r="Q75">
        <f t="shared" si="67"/>
        <v>-0.79795014565233047</v>
      </c>
      <c r="R75">
        <f t="shared" si="43"/>
        <v>0.31046417326100884</v>
      </c>
      <c r="S75">
        <f t="shared" si="68"/>
        <v>1.2189913505454886</v>
      </c>
      <c r="T75">
        <f t="shared" si="45"/>
        <v>0.77188599715011363</v>
      </c>
      <c r="U75">
        <f t="shared" si="69"/>
        <v>4.5139359706710763E-2</v>
      </c>
      <c r="V75">
        <f t="shared" si="70"/>
        <v>2.3786859119600118E-2</v>
      </c>
      <c r="W75" s="2">
        <f t="shared" si="71"/>
        <v>6.8926218826310878E-2</v>
      </c>
      <c r="X75">
        <f t="shared" si="72"/>
        <v>-1.2059376464958445E-3</v>
      </c>
      <c r="Y75">
        <f t="shared" si="73"/>
        <v>-2.411875292991689E-3</v>
      </c>
      <c r="Z75">
        <f t="shared" si="74"/>
        <v>-1.1992164691087307E-3</v>
      </c>
      <c r="AA75">
        <f t="shared" si="75"/>
        <v>-2.3984329382174614E-3</v>
      </c>
      <c r="AB75">
        <f t="shared" si="76"/>
        <v>3.2680258145962808E-2</v>
      </c>
      <c r="AC75">
        <f t="shared" si="77"/>
        <v>3.2919394529287105E-2</v>
      </c>
      <c r="AD75">
        <f t="shared" si="78"/>
        <v>-1.9512508812779907E-2</v>
      </c>
      <c r="AE75">
        <f t="shared" si="79"/>
        <v>-1.9655290756736127E-2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si="60"/>
        <v>0.16975111660334874</v>
      </c>
      <c r="F76">
        <f t="shared" si="61"/>
        <v>0.23950223320669736</v>
      </c>
      <c r="G76">
        <f t="shared" si="62"/>
        <v>0.26925611148670453</v>
      </c>
      <c r="H76">
        <f t="shared" si="63"/>
        <v>0.33851222297340905</v>
      </c>
      <c r="I76">
        <f t="shared" si="64"/>
        <v>3.2437779150837176E-2</v>
      </c>
      <c r="J76">
        <f t="shared" si="38"/>
        <v>0.5081087337929393</v>
      </c>
      <c r="K76">
        <f t="shared" si="65"/>
        <v>4.7314027871676136E-2</v>
      </c>
      <c r="L76">
        <f t="shared" si="40"/>
        <v>0.51182630083682401</v>
      </c>
      <c r="M76">
        <f t="shared" si="66"/>
        <v>-0.8194008501629908</v>
      </c>
      <c r="N76">
        <f t="shared" si="80"/>
        <v>-0.77837203326596316</v>
      </c>
      <c r="O76">
        <f t="shared" si="81"/>
        <v>1.1774536120170158</v>
      </c>
      <c r="P76">
        <f t="shared" si="82"/>
        <v>1.2324375618219987</v>
      </c>
      <c r="Q76">
        <f t="shared" si="67"/>
        <v>-0.81473600690653047</v>
      </c>
      <c r="R76">
        <f t="shared" si="43"/>
        <v>0.30688220059815069</v>
      </c>
      <c r="S76">
        <f t="shared" si="68"/>
        <v>1.2290684221815971</v>
      </c>
      <c r="T76">
        <f t="shared" si="45"/>
        <v>0.77365548477351875</v>
      </c>
      <c r="U76">
        <f t="shared" si="69"/>
        <v>4.4069520516000292E-2</v>
      </c>
      <c r="V76">
        <f t="shared" si="70"/>
        <v>2.3402474634290585E-2</v>
      </c>
      <c r="W76" s="2">
        <f t="shared" si="71"/>
        <v>6.747199515029087E-2</v>
      </c>
      <c r="X76">
        <f t="shared" si="72"/>
        <v>-1.2040752044793401E-3</v>
      </c>
      <c r="Y76">
        <f t="shared" si="73"/>
        <v>-2.4081504089586802E-3</v>
      </c>
      <c r="Z76">
        <f t="shared" si="74"/>
        <v>-1.1977286383329346E-3</v>
      </c>
      <c r="AA76">
        <f t="shared" si="75"/>
        <v>-2.3954572766658692E-3</v>
      </c>
      <c r="AB76">
        <f t="shared" si="76"/>
        <v>3.2086294994758235E-2</v>
      </c>
      <c r="AC76">
        <f t="shared" si="77"/>
        <v>3.2321053708591889E-2</v>
      </c>
      <c r="AD76">
        <f t="shared" si="78"/>
        <v>-1.9249530141043074E-2</v>
      </c>
      <c r="AE76">
        <f t="shared" si="79"/>
        <v>-1.9390368930269179E-2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si="60"/>
        <v>0.17035315420558841</v>
      </c>
      <c r="F77">
        <f t="shared" si="61"/>
        <v>0.24070630841117671</v>
      </c>
      <c r="G77">
        <f t="shared" si="62"/>
        <v>0.26985497580587098</v>
      </c>
      <c r="H77">
        <f t="shared" si="63"/>
        <v>0.339709951611742</v>
      </c>
      <c r="I77">
        <f t="shared" si="64"/>
        <v>3.2588288551397095E-2</v>
      </c>
      <c r="J77">
        <f t="shared" si="38"/>
        <v>0.50814635120087004</v>
      </c>
      <c r="K77">
        <f t="shared" si="65"/>
        <v>4.7463743951467754E-2</v>
      </c>
      <c r="L77">
        <f t="shared" si="40"/>
        <v>0.51186370885096855</v>
      </c>
      <c r="M77">
        <f t="shared" si="66"/>
        <v>-0.83544399766036992</v>
      </c>
      <c r="N77">
        <f t="shared" si="80"/>
        <v>-0.79453256012025908</v>
      </c>
      <c r="O77">
        <f t="shared" si="81"/>
        <v>1.1870783770875373</v>
      </c>
      <c r="P77">
        <f t="shared" si="82"/>
        <v>1.2421327462871332</v>
      </c>
      <c r="Q77">
        <f t="shared" si="67"/>
        <v>-0.83122020206979608</v>
      </c>
      <c r="R77">
        <f t="shared" si="43"/>
        <v>0.30338712669827511</v>
      </c>
      <c r="S77">
        <f t="shared" si="68"/>
        <v>1.2390122203062537</v>
      </c>
      <c r="T77">
        <f t="shared" si="45"/>
        <v>0.77539203011670732</v>
      </c>
      <c r="U77">
        <f t="shared" si="69"/>
        <v>4.3038003056134866E-2</v>
      </c>
      <c r="V77">
        <f t="shared" si="70"/>
        <v>2.3028290368714129E-2</v>
      </c>
      <c r="W77" s="2">
        <f t="shared" si="71"/>
        <v>6.6066293424848987E-2</v>
      </c>
      <c r="X77">
        <f t="shared" si="72"/>
        <v>-1.2018090646234493E-3</v>
      </c>
      <c r="Y77">
        <f t="shared" si="73"/>
        <v>-2.4036181292468985E-3</v>
      </c>
      <c r="Z77">
        <f t="shared" si="74"/>
        <v>-1.1958228878461452E-3</v>
      </c>
      <c r="AA77">
        <f t="shared" si="75"/>
        <v>-2.3916457756922903E-3</v>
      </c>
      <c r="AB77">
        <f t="shared" si="76"/>
        <v>3.1507831196783791E-2</v>
      </c>
      <c r="AC77">
        <f t="shared" si="77"/>
        <v>3.1738327543083589E-2</v>
      </c>
      <c r="AD77">
        <f t="shared" si="78"/>
        <v>-1.8992457052655214E-2</v>
      </c>
      <c r="AE77">
        <f t="shared" si="79"/>
        <v>-1.913139685877998E-2</v>
      </c>
    </row>
    <row r="78" spans="1:31" x14ac:dyDescent="0.25">
      <c r="A78">
        <v>0.01</v>
      </c>
      <c r="B78">
        <v>0.99</v>
      </c>
      <c r="C78">
        <v>0.05</v>
      </c>
      <c r="D78">
        <v>0.1</v>
      </c>
      <c r="E78">
        <f t="shared" ref="E78:E90" si="83">E77-$E$27*X77</f>
        <v>0.17095405873790015</v>
      </c>
      <c r="F78">
        <f t="shared" ref="F78:F90" si="84">F77-$E$27*Y77</f>
        <v>0.24190811747580016</v>
      </c>
      <c r="G78">
        <f t="shared" ref="G78:G90" si="85">G77-$E$27*Z77</f>
        <v>0.27045288724979405</v>
      </c>
      <c r="H78">
        <f t="shared" ref="H78:H90" si="86">H77-$E$27*AA77</f>
        <v>0.34090577449958814</v>
      </c>
      <c r="I78">
        <f t="shared" ref="I78:I90" si="87">E78*C78+F78*D78</f>
        <v>3.2738514684475029E-2</v>
      </c>
      <c r="J78">
        <f t="shared" si="38"/>
        <v>0.50818389771865713</v>
      </c>
      <c r="K78">
        <f t="shared" ref="K78:K90" si="88">G78*C78+H78*D78</f>
        <v>4.7613221812448522E-2</v>
      </c>
      <c r="L78">
        <f t="shared" si="40"/>
        <v>0.51190105721126378</v>
      </c>
      <c r="M78">
        <f t="shared" ref="M78:M90" si="89">M77-$E$27*AB77</f>
        <v>-0.85119791325876182</v>
      </c>
      <c r="N78">
        <f t="shared" ref="N78:N90" si="90">N77-$E$27*AC77</f>
        <v>-0.81040172389180087</v>
      </c>
      <c r="O78">
        <f t="shared" ref="O78:O90" si="91">O77-$E$27*AD77</f>
        <v>1.1965746056138649</v>
      </c>
      <c r="P78">
        <f t="shared" ref="P78:P90" si="92">P77-$E$27*AE77</f>
        <v>1.2516984447165231</v>
      </c>
      <c r="Q78">
        <f t="shared" ref="Q78:Q90" si="93">M78*J78+N78*L78</f>
        <v>-0.84741057251586849</v>
      </c>
      <c r="R78">
        <f t="shared" si="43"/>
        <v>0.2999763309865624</v>
      </c>
      <c r="S78">
        <f t="shared" ref="S78:S90" si="94">O78*J78+P78*L78</f>
        <v>1.2488257041521016</v>
      </c>
      <c r="T78">
        <f t="shared" si="45"/>
        <v>0.77709651875062591</v>
      </c>
      <c r="U78">
        <f t="shared" ref="U78:U90" si="95">0.5*(A78-R78)^2</f>
        <v>4.2043136266214191E-2</v>
      </c>
      <c r="V78">
        <f t="shared" ref="V78:V90" si="96">0.5*(B78-T78)^2</f>
        <v>2.2663946164051291E-2</v>
      </c>
      <c r="W78" s="2">
        <f t="shared" ref="W78:W90" si="97">U78+V78</f>
        <v>6.4707082430265489E-2</v>
      </c>
      <c r="X78">
        <f t="shared" ref="X78:X90" si="98">(((R78-A78)*R78*(1-R78)*M78)+((T78-B78)*T78*(1-T78)*O78))*J78*(1-J78)*C78</f>
        <v>-1.1991711089929557E-3</v>
      </c>
      <c r="Y78">
        <f t="shared" ref="Y78:Y90" si="99">(((R78-A78)*R78*(1-R78)*M78)+((T78-B78)*T78*(1-T78)*O78))*J78*(1-J78)*D78</f>
        <v>-2.3983422179859114E-3</v>
      </c>
      <c r="Z78">
        <f t="shared" ref="Z78:Z90" si="100">(((R78-A78)*R78*(1-R78)*N78)+((T78-B78)*T78*(1-T78)*P78))*J78*(1-J78)*C78</f>
        <v>-1.1935315899355111E-3</v>
      </c>
      <c r="AA78">
        <f t="shared" ref="AA78:AA90" si="101">(((R78-A78)*R78*(1-R78)*N78)+((T78-B78)*T78*(1-T78)*P78))*J78*(1-J78)*D78</f>
        <v>-2.3870631798710222E-3</v>
      </c>
      <c r="AB78">
        <f t="shared" ref="AB78:AB90" si="102">(R78-A78)*R78*(1-R78)*J78</f>
        <v>3.0944478205439246E-2</v>
      </c>
      <c r="AC78">
        <f t="shared" ref="AC78:AC90" si="103">(R78-A78)*R78*(1-R78)*L78</f>
        <v>3.1170824536799768E-2</v>
      </c>
      <c r="AD78">
        <f t="shared" ref="AD78:AD90" si="104">(T78-B78)*T78*(1-T78)*J78</f>
        <v>-1.8741117231526543E-2</v>
      </c>
      <c r="AE78">
        <f t="shared" ref="AE78:AE90" si="105">(T78-B78)*T78*(1-T78)*L78</f>
        <v>-1.8878200917436225E-2</v>
      </c>
    </row>
    <row r="79" spans="1:31" x14ac:dyDescent="0.25">
      <c r="A79">
        <v>0.01</v>
      </c>
      <c r="B79">
        <v>0.99</v>
      </c>
      <c r="C79">
        <v>0.05</v>
      </c>
      <c r="D79">
        <v>0.1</v>
      </c>
      <c r="E79">
        <f t="shared" si="83"/>
        <v>0.17155364429239664</v>
      </c>
      <c r="F79">
        <f t="shared" si="84"/>
        <v>0.24310728858479311</v>
      </c>
      <c r="G79">
        <f t="shared" si="85"/>
        <v>0.27104965304476181</v>
      </c>
      <c r="H79">
        <f t="shared" si="86"/>
        <v>0.34209930608952366</v>
      </c>
      <c r="I79">
        <f t="shared" si="87"/>
        <v>3.2888411073099144E-2</v>
      </c>
      <c r="J79">
        <f t="shared" si="38"/>
        <v>0.50822136173029675</v>
      </c>
      <c r="K79">
        <f t="shared" si="88"/>
        <v>4.7762413261190462E-2</v>
      </c>
      <c r="L79">
        <f t="shared" si="40"/>
        <v>0.51193833387643894</v>
      </c>
      <c r="M79">
        <f t="shared" si="89"/>
        <v>-0.86667015236148148</v>
      </c>
      <c r="N79">
        <f t="shared" si="90"/>
        <v>-0.82598713616020081</v>
      </c>
      <c r="O79">
        <f t="shared" si="91"/>
        <v>1.2059451642296282</v>
      </c>
      <c r="P79">
        <f t="shared" si="92"/>
        <v>1.2611375451752413</v>
      </c>
      <c r="Q79">
        <f t="shared" si="93"/>
        <v>-0.86331476329338042</v>
      </c>
      <c r="R79">
        <f t="shared" si="43"/>
        <v>0.29664726216096038</v>
      </c>
      <c r="S79">
        <f t="shared" si="94"/>
        <v>1.2585117472028833</v>
      </c>
      <c r="T79">
        <f t="shared" si="45"/>
        <v>0.77876980696407949</v>
      </c>
      <c r="U79">
        <f t="shared" si="95"/>
        <v>4.1083326452187173E-2</v>
      </c>
      <c r="V79">
        <f t="shared" si="96"/>
        <v>2.2309097224996119E-2</v>
      </c>
      <c r="W79" s="2">
        <f t="shared" si="97"/>
        <v>6.3392423677183285E-2</v>
      </c>
      <c r="X79">
        <f t="shared" si="98"/>
        <v>-1.1961911357676685E-3</v>
      </c>
      <c r="Y79">
        <f t="shared" si="99"/>
        <v>-2.3923822715353369E-3</v>
      </c>
      <c r="Z79">
        <f t="shared" si="100"/>
        <v>-1.1908850254118155E-3</v>
      </c>
      <c r="AA79">
        <f t="shared" si="101"/>
        <v>-2.381770050823631E-3</v>
      </c>
      <c r="AB79">
        <f t="shared" si="102"/>
        <v>3.039584634073263E-2</v>
      </c>
      <c r="AC79">
        <f t="shared" si="103"/>
        <v>3.0618152057718367E-2</v>
      </c>
      <c r="AD79">
        <f t="shared" si="104"/>
        <v>-1.8495344082313646E-2</v>
      </c>
      <c r="AE79">
        <f t="shared" si="105"/>
        <v>-1.8630613246429891E-2</v>
      </c>
    </row>
    <row r="80" spans="1:31" x14ac:dyDescent="0.25">
      <c r="A80">
        <v>0.01</v>
      </c>
      <c r="B80">
        <v>0.99</v>
      </c>
      <c r="C80">
        <v>0.05</v>
      </c>
      <c r="D80">
        <v>0.1</v>
      </c>
      <c r="E80">
        <f t="shared" si="83"/>
        <v>0.17215173986028048</v>
      </c>
      <c r="F80">
        <f t="shared" si="84"/>
        <v>0.24430347972056077</v>
      </c>
      <c r="G80">
        <f t="shared" si="85"/>
        <v>0.27164509555746774</v>
      </c>
      <c r="H80">
        <f t="shared" si="86"/>
        <v>0.34329019111493547</v>
      </c>
      <c r="I80">
        <f t="shared" si="87"/>
        <v>3.3037934965070105E-2</v>
      </c>
      <c r="J80">
        <f t="shared" si="38"/>
        <v>0.50825873255084253</v>
      </c>
      <c r="K80">
        <f t="shared" si="88"/>
        <v>4.7911273889366932E-2</v>
      </c>
      <c r="L80">
        <f t="shared" si="40"/>
        <v>0.51197552775113064</v>
      </c>
      <c r="M80">
        <f t="shared" si="89"/>
        <v>-0.88186807553184776</v>
      </c>
      <c r="N80">
        <f t="shared" si="90"/>
        <v>-0.84129621218906003</v>
      </c>
      <c r="O80">
        <f t="shared" si="91"/>
        <v>1.2151928362707849</v>
      </c>
      <c r="P80">
        <f t="shared" si="92"/>
        <v>1.2704528517984564</v>
      </c>
      <c r="Q80">
        <f t="shared" si="93"/>
        <v>-0.8789402225773888</v>
      </c>
      <c r="R80">
        <f t="shared" si="43"/>
        <v>0.29339743895166509</v>
      </c>
      <c r="S80">
        <f t="shared" si="94"/>
        <v>1.2680731400502963</v>
      </c>
      <c r="T80">
        <f t="shared" si="45"/>
        <v>0.78041272283803287</v>
      </c>
      <c r="U80">
        <f t="shared" si="95"/>
        <v>4.0157054202181366E-2</v>
      </c>
      <c r="V80">
        <f t="shared" si="96"/>
        <v>2.1963413374083612E-2</v>
      </c>
      <c r="W80" s="2">
        <f t="shared" si="97"/>
        <v>6.2120467576264979E-2</v>
      </c>
      <c r="X80">
        <f t="shared" si="98"/>
        <v>-1.1928969781296386E-3</v>
      </c>
      <c r="Y80">
        <f t="shared" si="99"/>
        <v>-2.3857939562592773E-3</v>
      </c>
      <c r="Z80">
        <f t="shared" si="100"/>
        <v>-1.1879115011400514E-3</v>
      </c>
      <c r="AA80">
        <f t="shared" si="101"/>
        <v>-2.3758230022801028E-3</v>
      </c>
      <c r="AB80">
        <f t="shared" si="102"/>
        <v>2.9861546532744459E-2</v>
      </c>
      <c r="AC80">
        <f t="shared" si="103"/>
        <v>3.0079918093758384E-2</v>
      </c>
      <c r="AD80">
        <f t="shared" si="104"/>
        <v>-1.825497654372564E-2</v>
      </c>
      <c r="AE80">
        <f t="shared" si="105"/>
        <v>-1.8388471562804931E-2</v>
      </c>
    </row>
    <row r="81" spans="1:31" x14ac:dyDescent="0.25">
      <c r="A81">
        <v>0.01</v>
      </c>
      <c r="B81">
        <v>0.99</v>
      </c>
      <c r="C81">
        <v>0.05</v>
      </c>
      <c r="D81">
        <v>0.1</v>
      </c>
      <c r="E81">
        <f t="shared" si="83"/>
        <v>0.1727481883493453</v>
      </c>
      <c r="F81">
        <f t="shared" si="84"/>
        <v>0.2454963766986904</v>
      </c>
      <c r="G81">
        <f t="shared" si="85"/>
        <v>0.27223905130803777</v>
      </c>
      <c r="H81">
        <f t="shared" si="86"/>
        <v>0.34447810261607553</v>
      </c>
      <c r="I81">
        <f t="shared" si="87"/>
        <v>3.3187047087336309E-2</v>
      </c>
      <c r="J81">
        <f t="shared" si="38"/>
        <v>0.50829600036500522</v>
      </c>
      <c r="K81">
        <f t="shared" si="88"/>
        <v>4.8059762827009446E-2</v>
      </c>
      <c r="L81">
        <f t="shared" si="40"/>
        <v>0.5120126286242157</v>
      </c>
      <c r="M81">
        <f t="shared" si="89"/>
        <v>-0.89679884879822003</v>
      </c>
      <c r="N81">
        <f t="shared" si="90"/>
        <v>-0.85633617123593919</v>
      </c>
      <c r="O81">
        <f t="shared" si="91"/>
        <v>1.2243203245426477</v>
      </c>
      <c r="P81">
        <f t="shared" si="92"/>
        <v>1.2796470875798589</v>
      </c>
      <c r="Q81">
        <f t="shared" si="93"/>
        <v>-0.89429420199658605</v>
      </c>
      <c r="R81">
        <f t="shared" si="43"/>
        <v>0.29022445044468231</v>
      </c>
      <c r="S81">
        <f t="shared" si="94"/>
        <v>1.2775125931536986</v>
      </c>
      <c r="T81">
        <f t="shared" si="45"/>
        <v>0.78202606728117241</v>
      </c>
      <c r="U81">
        <f t="shared" si="95"/>
        <v>3.9262871313512103E-2</v>
      </c>
      <c r="V81">
        <f t="shared" si="96"/>
        <v>2.1626578345267711E-2</v>
      </c>
      <c r="W81" s="2">
        <f t="shared" si="97"/>
        <v>6.0889449658779814E-2</v>
      </c>
      <c r="X81">
        <f t="shared" si="98"/>
        <v>-1.1893146189375921E-3</v>
      </c>
      <c r="Y81">
        <f t="shared" si="99"/>
        <v>-2.3786292378751841E-3</v>
      </c>
      <c r="Z81">
        <f t="shared" si="100"/>
        <v>-1.1846374636126568E-3</v>
      </c>
      <c r="AA81">
        <f t="shared" si="101"/>
        <v>-2.3692749272253137E-3</v>
      </c>
      <c r="AB81">
        <f t="shared" si="102"/>
        <v>2.9341191821948456E-2</v>
      </c>
      <c r="AC81">
        <f t="shared" si="103"/>
        <v>2.9555732763852507E-2</v>
      </c>
      <c r="AD81">
        <f t="shared" si="104"/>
        <v>-1.8019858905564831E-2</v>
      </c>
      <c r="AE81">
        <f t="shared" si="105"/>
        <v>-1.8151618976049971E-2</v>
      </c>
    </row>
    <row r="82" spans="1:31" x14ac:dyDescent="0.25">
      <c r="A82">
        <v>0.01</v>
      </c>
      <c r="B82">
        <v>0.99</v>
      </c>
      <c r="C82">
        <v>0.05</v>
      </c>
      <c r="D82">
        <v>0.1</v>
      </c>
      <c r="E82">
        <f t="shared" si="83"/>
        <v>0.17334284565881408</v>
      </c>
      <c r="F82">
        <f t="shared" si="84"/>
        <v>0.24668569131762799</v>
      </c>
      <c r="G82">
        <f t="shared" si="85"/>
        <v>0.27283137003984409</v>
      </c>
      <c r="H82">
        <f t="shared" si="86"/>
        <v>0.34566274007968817</v>
      </c>
      <c r="I82">
        <f t="shared" si="87"/>
        <v>3.3335711414703505E-2</v>
      </c>
      <c r="J82">
        <f t="shared" si="38"/>
        <v>0.50833315616933616</v>
      </c>
      <c r="K82">
        <f t="shared" si="88"/>
        <v>4.8207842509961026E-2</v>
      </c>
      <c r="L82">
        <f t="shared" si="40"/>
        <v>0.51204962711069313</v>
      </c>
      <c r="M82">
        <f t="shared" si="89"/>
        <v>-0.91146944470919422</v>
      </c>
      <c r="N82">
        <f t="shared" si="90"/>
        <v>-0.87111403761786543</v>
      </c>
      <c r="O82">
        <f t="shared" si="91"/>
        <v>1.2333302539954301</v>
      </c>
      <c r="P82">
        <f t="shared" si="92"/>
        <v>1.2887228970678839</v>
      </c>
      <c r="Q82">
        <f t="shared" si="93"/>
        <v>-0.90938375771405522</v>
      </c>
      <c r="R82">
        <f t="shared" si="43"/>
        <v>0.2871259560305312</v>
      </c>
      <c r="S82">
        <f t="shared" si="94"/>
        <v>1.2868327395052481</v>
      </c>
      <c r="T82">
        <f t="shared" si="45"/>
        <v>0.78361061502769436</v>
      </c>
      <c r="U82">
        <f t="shared" si="95"/>
        <v>3.8399397752917952E-2</v>
      </c>
      <c r="V82">
        <f t="shared" si="96"/>
        <v>2.1298289114623288E-2</v>
      </c>
      <c r="W82" s="2">
        <f t="shared" si="97"/>
        <v>5.969768686754124E-2</v>
      </c>
      <c r="X82">
        <f t="shared" si="98"/>
        <v>-1.1854683008696361E-3</v>
      </c>
      <c r="Y82">
        <f t="shared" si="99"/>
        <v>-2.3709366017392723E-3</v>
      </c>
      <c r="Z82">
        <f t="shared" si="100"/>
        <v>-1.1810876082146355E-3</v>
      </c>
      <c r="AA82">
        <f t="shared" si="101"/>
        <v>-2.362175216429271E-3</v>
      </c>
      <c r="AB82">
        <f t="shared" si="102"/>
        <v>2.8834398642036598E-2</v>
      </c>
      <c r="AC82">
        <f t="shared" si="103"/>
        <v>2.9045209609930522E-2</v>
      </c>
      <c r="AD82">
        <f t="shared" si="104"/>
        <v>-1.7789840629785537E-2</v>
      </c>
      <c r="AE82">
        <f t="shared" si="105"/>
        <v>-1.7919903807741895E-2</v>
      </c>
    </row>
    <row r="83" spans="1:31" x14ac:dyDescent="0.25">
      <c r="A83">
        <v>0.01</v>
      </c>
      <c r="B83">
        <v>0.99</v>
      </c>
      <c r="C83">
        <v>0.05</v>
      </c>
      <c r="D83">
        <v>0.1</v>
      </c>
      <c r="E83">
        <f t="shared" si="83"/>
        <v>0.1739355798092489</v>
      </c>
      <c r="F83">
        <f t="shared" si="84"/>
        <v>0.24787115961849762</v>
      </c>
      <c r="G83">
        <f t="shared" si="85"/>
        <v>0.27342191384395143</v>
      </c>
      <c r="H83">
        <f t="shared" si="86"/>
        <v>0.34684382768790278</v>
      </c>
      <c r="I83">
        <f t="shared" si="87"/>
        <v>3.3483894952312208E-2</v>
      </c>
      <c r="J83">
        <f t="shared" si="38"/>
        <v>0.5083701917178518</v>
      </c>
      <c r="K83">
        <f t="shared" si="88"/>
        <v>4.8355478460987852E-2</v>
      </c>
      <c r="L83">
        <f t="shared" si="40"/>
        <v>0.51208651459697907</v>
      </c>
      <c r="M83">
        <f t="shared" si="89"/>
        <v>-0.92588664403021248</v>
      </c>
      <c r="N83">
        <f t="shared" si="90"/>
        <v>-0.88563664242283069</v>
      </c>
      <c r="O83">
        <f t="shared" si="91"/>
        <v>1.2422251743103228</v>
      </c>
      <c r="P83">
        <f t="shared" si="92"/>
        <v>1.2976828489717549</v>
      </c>
      <c r="Q83">
        <f t="shared" si="93"/>
        <v>-0.92421575215231599</v>
      </c>
      <c r="R83">
        <f t="shared" si="43"/>
        <v>0.28409968503260413</v>
      </c>
      <c r="S83">
        <f t="shared" si="94"/>
        <v>1.2960361372031046</v>
      </c>
      <c r="T83">
        <f t="shared" si="45"/>
        <v>0.78516711559833086</v>
      </c>
      <c r="U83">
        <f t="shared" si="95"/>
        <v>3.7565318667486393E-2</v>
      </c>
      <c r="V83">
        <f t="shared" si="96"/>
        <v>2.0978255266153774E-2</v>
      </c>
      <c r="W83" s="2">
        <f t="shared" si="97"/>
        <v>5.8543573933640167E-2</v>
      </c>
      <c r="X83">
        <f t="shared" si="98"/>
        <v>-1.1813806318242224E-3</v>
      </c>
      <c r="Y83">
        <f t="shared" si="99"/>
        <v>-2.3627612636484448E-3</v>
      </c>
      <c r="Z83">
        <f t="shared" si="100"/>
        <v>-1.1772849839419099E-3</v>
      </c>
      <c r="AA83">
        <f t="shared" si="101"/>
        <v>-2.3545699678838199E-3</v>
      </c>
      <c r="AB83">
        <f t="shared" si="102"/>
        <v>2.8340787908765364E-2</v>
      </c>
      <c r="AC83">
        <f t="shared" si="103"/>
        <v>2.8547966693504762E-2</v>
      </c>
      <c r="AD83">
        <f t="shared" si="104"/>
        <v>-1.7564776175792812E-2</v>
      </c>
      <c r="AE83">
        <f t="shared" si="105"/>
        <v>-1.7693179415464024E-2</v>
      </c>
    </row>
    <row r="84" spans="1:31" x14ac:dyDescent="0.25">
      <c r="A84">
        <v>0.01</v>
      </c>
      <c r="B84">
        <v>0.99</v>
      </c>
      <c r="C84">
        <v>0.05</v>
      </c>
      <c r="D84">
        <v>0.1</v>
      </c>
      <c r="E84">
        <f t="shared" si="83"/>
        <v>0.174526270125161</v>
      </c>
      <c r="F84">
        <f t="shared" si="84"/>
        <v>0.24905254025032184</v>
      </c>
      <c r="G84">
        <f t="shared" si="85"/>
        <v>0.27401055633592236</v>
      </c>
      <c r="H84">
        <f t="shared" si="86"/>
        <v>0.34802111267184471</v>
      </c>
      <c r="I84">
        <f t="shared" si="87"/>
        <v>3.3631567531290235E-2</v>
      </c>
      <c r="J84">
        <f t="shared" si="38"/>
        <v>0.50840709947095242</v>
      </c>
      <c r="K84">
        <f t="shared" si="88"/>
        <v>4.8502639083980593E-2</v>
      </c>
      <c r="L84">
        <f t="shared" si="40"/>
        <v>0.51212328318947398</v>
      </c>
      <c r="M84">
        <f t="shared" si="89"/>
        <v>-0.94005703798459517</v>
      </c>
      <c r="N84">
        <f t="shared" si="90"/>
        <v>-0.89991062576958303</v>
      </c>
      <c r="O84">
        <f t="shared" si="91"/>
        <v>1.2510075623982191</v>
      </c>
      <c r="P84">
        <f t="shared" si="92"/>
        <v>1.306529438679487</v>
      </c>
      <c r="Q84">
        <f t="shared" si="93"/>
        <v>-0.93879685626521592</v>
      </c>
      <c r="R84">
        <f t="shared" si="43"/>
        <v>0.28114343606369135</v>
      </c>
      <c r="S84">
        <f t="shared" si="94"/>
        <v>1.3051252719353443</v>
      </c>
      <c r="T84">
        <f t="shared" si="45"/>
        <v>0.78669629422565268</v>
      </c>
      <c r="U84">
        <f t="shared" si="95"/>
        <v>3.6759381460212535E-2</v>
      </c>
      <c r="V84">
        <f t="shared" si="96"/>
        <v>2.0666198390791191E-2</v>
      </c>
      <c r="W84" s="2">
        <f t="shared" si="97"/>
        <v>5.742557985100373E-2</v>
      </c>
      <c r="X84">
        <f t="shared" si="98"/>
        <v>-1.1770726854595142E-3</v>
      </c>
      <c r="Y84">
        <f t="shared" si="99"/>
        <v>-2.3541453709190283E-3</v>
      </c>
      <c r="Z84">
        <f t="shared" si="100"/>
        <v>-1.1732510934274413E-3</v>
      </c>
      <c r="AA84">
        <f t="shared" si="101"/>
        <v>-2.3465021868548826E-3</v>
      </c>
      <c r="AB84">
        <f t="shared" si="102"/>
        <v>2.7859985936295566E-2</v>
      </c>
      <c r="AC84">
        <f t="shared" si="103"/>
        <v>2.8063627518489124E-2</v>
      </c>
      <c r="AD84">
        <f t="shared" si="104"/>
        <v>-1.7344524830149935E-2</v>
      </c>
      <c r="AE84">
        <f t="shared" si="105"/>
        <v>-1.7471304021169039E-2</v>
      </c>
    </row>
    <row r="85" spans="1:31" x14ac:dyDescent="0.25">
      <c r="A85">
        <v>0.01</v>
      </c>
      <c r="B85">
        <v>0.99</v>
      </c>
      <c r="C85">
        <v>0.05</v>
      </c>
      <c r="D85">
        <v>0.1</v>
      </c>
      <c r="E85">
        <f t="shared" si="83"/>
        <v>0.17511480646789077</v>
      </c>
      <c r="F85">
        <f t="shared" si="84"/>
        <v>0.25022961293578133</v>
      </c>
      <c r="G85">
        <f t="shared" si="85"/>
        <v>0.2745971818826361</v>
      </c>
      <c r="H85">
        <f t="shared" si="86"/>
        <v>0.34919436376527213</v>
      </c>
      <c r="I85">
        <f t="shared" si="87"/>
        <v>3.3778701616972676E-2</v>
      </c>
      <c r="J85">
        <f t="shared" si="38"/>
        <v>0.50844387254748213</v>
      </c>
      <c r="K85">
        <f t="shared" si="88"/>
        <v>4.8649295470659021E-2</v>
      </c>
      <c r="L85">
        <f t="shared" si="40"/>
        <v>0.51215992566625401</v>
      </c>
      <c r="M85">
        <f t="shared" si="89"/>
        <v>-0.95398703095274295</v>
      </c>
      <c r="N85">
        <f t="shared" si="90"/>
        <v>-0.91394243952882759</v>
      </c>
      <c r="O85">
        <f t="shared" si="91"/>
        <v>1.2596798248132941</v>
      </c>
      <c r="P85">
        <f t="shared" si="92"/>
        <v>1.3152650906900716</v>
      </c>
      <c r="Q85">
        <f t="shared" si="93"/>
        <v>-0.95313355227000662</v>
      </c>
      <c r="R85">
        <f t="shared" si="43"/>
        <v>0.27825507615369754</v>
      </c>
      <c r="S85">
        <f t="shared" si="94"/>
        <v>1.3141025593772508</v>
      </c>
      <c r="T85">
        <f t="shared" si="45"/>
        <v>0.78819885274470802</v>
      </c>
      <c r="U85">
        <f t="shared" si="95"/>
        <v>3.5980392941113035E-2</v>
      </c>
      <c r="V85">
        <f t="shared" si="96"/>
        <v>2.0361851516776018E-2</v>
      </c>
      <c r="W85" s="2">
        <f t="shared" si="97"/>
        <v>5.6342244457889053E-2</v>
      </c>
      <c r="X85">
        <f t="shared" si="98"/>
        <v>-1.1725640968253367E-3</v>
      </c>
      <c r="Y85">
        <f t="shared" si="99"/>
        <v>-2.3451281936506733E-3</v>
      </c>
      <c r="Z85">
        <f t="shared" si="100"/>
        <v>-1.1690059882063818E-3</v>
      </c>
      <c r="AA85">
        <f t="shared" si="101"/>
        <v>-2.3380119764127637E-3</v>
      </c>
      <c r="AB85">
        <f t="shared" si="102"/>
        <v>2.7391625200558059E-2</v>
      </c>
      <c r="AC85">
        <f t="shared" si="103"/>
        <v>2.7591821799928539E-2</v>
      </c>
      <c r="AD85">
        <f t="shared" si="104"/>
        <v>-1.7128950540817318E-2</v>
      </c>
      <c r="AE85">
        <f t="shared" si="105"/>
        <v>-1.7254140544110255E-2</v>
      </c>
    </row>
    <row r="86" spans="1:31" x14ac:dyDescent="0.25">
      <c r="A86">
        <v>0.01</v>
      </c>
      <c r="B86">
        <v>0.99</v>
      </c>
      <c r="C86">
        <v>0.05</v>
      </c>
      <c r="D86">
        <v>0.1</v>
      </c>
      <c r="E86">
        <f t="shared" si="83"/>
        <v>0.17570108851630342</v>
      </c>
      <c r="F86">
        <f t="shared" si="84"/>
        <v>0.25140217703260664</v>
      </c>
      <c r="G86">
        <f t="shared" si="85"/>
        <v>0.27518168487673927</v>
      </c>
      <c r="H86">
        <f t="shared" si="86"/>
        <v>0.35036336975347854</v>
      </c>
      <c r="I86">
        <f t="shared" si="87"/>
        <v>3.392527212907584E-2</v>
      </c>
      <c r="J86">
        <f t="shared" si="38"/>
        <v>0.50848050467977701</v>
      </c>
      <c r="K86">
        <f t="shared" si="88"/>
        <v>4.8795421219184815E-2</v>
      </c>
      <c r="L86">
        <f t="shared" si="40"/>
        <v>0.51219643543173987</v>
      </c>
      <c r="M86">
        <f t="shared" si="89"/>
        <v>-0.96768284355302203</v>
      </c>
      <c r="N86">
        <f t="shared" si="90"/>
        <v>-0.92773835042879182</v>
      </c>
      <c r="O86">
        <f t="shared" si="91"/>
        <v>1.2682443000837027</v>
      </c>
      <c r="P86">
        <f t="shared" si="92"/>
        <v>1.3238921609621268</v>
      </c>
      <c r="Q86">
        <f t="shared" si="93"/>
        <v>-0.96723213676275188</v>
      </c>
      <c r="R86">
        <f t="shared" si="43"/>
        <v>0.27543253968659481</v>
      </c>
      <c r="S86">
        <f t="shared" si="94"/>
        <v>1.3229703475046364</v>
      </c>
      <c r="T86">
        <f t="shared" si="45"/>
        <v>0.78967547045007025</v>
      </c>
      <c r="U86">
        <f t="shared" si="95"/>
        <v>3.5227216562237866E-2</v>
      </c>
      <c r="V86">
        <f t="shared" si="96"/>
        <v>2.0064958569700336E-2</v>
      </c>
      <c r="W86" s="2">
        <f t="shared" si="97"/>
        <v>5.5292175131938202E-2</v>
      </c>
      <c r="X86">
        <f t="shared" si="98"/>
        <v>-1.1678731531018273E-3</v>
      </c>
      <c r="Y86">
        <f t="shared" si="99"/>
        <v>-2.3357463062036545E-3</v>
      </c>
      <c r="Z86">
        <f t="shared" si="100"/>
        <v>-1.1645683592140252E-3</v>
      </c>
      <c r="AA86">
        <f t="shared" si="101"/>
        <v>-2.3291367184280504E-3</v>
      </c>
      <c r="AB86">
        <f t="shared" si="102"/>
        <v>2.6935344967351494E-2</v>
      </c>
      <c r="AC86">
        <f t="shared" si="103"/>
        <v>2.7132186096475889E-2</v>
      </c>
      <c r="AD86">
        <f t="shared" si="104"/>
        <v>-1.6917921756005132E-2</v>
      </c>
      <c r="AE86">
        <f t="shared" si="105"/>
        <v>-1.7041556438424338E-2</v>
      </c>
    </row>
    <row r="87" spans="1:31" x14ac:dyDescent="0.25">
      <c r="A87">
        <v>0.01</v>
      </c>
      <c r="B87">
        <v>0.99</v>
      </c>
      <c r="C87">
        <v>0.05</v>
      </c>
      <c r="D87">
        <v>0.1</v>
      </c>
      <c r="E87">
        <f t="shared" si="83"/>
        <v>0.17628502509285435</v>
      </c>
      <c r="F87">
        <f t="shared" si="84"/>
        <v>0.25257005018570849</v>
      </c>
      <c r="G87">
        <f t="shared" si="85"/>
        <v>0.27576396905634631</v>
      </c>
      <c r="H87">
        <f t="shared" si="86"/>
        <v>0.35152793811269256</v>
      </c>
      <c r="I87">
        <f t="shared" si="87"/>
        <v>3.4071256273213571E-2</v>
      </c>
      <c r="J87">
        <f t="shared" si="38"/>
        <v>0.50851699017154917</v>
      </c>
      <c r="K87">
        <f t="shared" si="88"/>
        <v>4.8940992264086575E-2</v>
      </c>
      <c r="L87">
        <f t="shared" si="40"/>
        <v>0.51223280647419112</v>
      </c>
      <c r="M87">
        <f t="shared" si="89"/>
        <v>-0.98115051603669778</v>
      </c>
      <c r="N87">
        <f t="shared" si="90"/>
        <v>-0.9413044434770298</v>
      </c>
      <c r="O87">
        <f t="shared" si="91"/>
        <v>1.2767032609617053</v>
      </c>
      <c r="P87">
        <f t="shared" si="92"/>
        <v>1.3324129391813391</v>
      </c>
      <c r="Q87">
        <f t="shared" si="93"/>
        <v>-0.98109872414910937</v>
      </c>
      <c r="R87">
        <f t="shared" si="43"/>
        <v>0.27267382718014732</v>
      </c>
      <c r="S87">
        <f t="shared" si="94"/>
        <v>1.3317309188258313</v>
      </c>
      <c r="T87">
        <f t="shared" si="45"/>
        <v>0.79112680492036824</v>
      </c>
      <c r="U87">
        <f t="shared" si="95"/>
        <v>3.449876974273295E-2</v>
      </c>
      <c r="V87">
        <f t="shared" si="96"/>
        <v>1.9775273860590633E-2</v>
      </c>
      <c r="W87" s="2">
        <f t="shared" si="97"/>
        <v>5.427404360332358E-2</v>
      </c>
      <c r="X87">
        <f t="shared" si="98"/>
        <v>-1.1630168795070007E-3</v>
      </c>
      <c r="Y87">
        <f t="shared" si="99"/>
        <v>-2.3260337590140013E-3</v>
      </c>
      <c r="Z87">
        <f t="shared" si="100"/>
        <v>-1.1599556225606886E-3</v>
      </c>
      <c r="AA87">
        <f t="shared" si="101"/>
        <v>-2.3199112451213772E-3</v>
      </c>
      <c r="AB87">
        <f t="shared" si="102"/>
        <v>2.6490791801173794E-2</v>
      </c>
      <c r="AC87">
        <f t="shared" si="103"/>
        <v>2.668436432273593E-2</v>
      </c>
      <c r="AD87">
        <f t="shared" si="104"/>
        <v>-1.67113112676886E-2</v>
      </c>
      <c r="AE87">
        <f t="shared" si="105"/>
        <v>-1.6833423535414508E-2</v>
      </c>
    </row>
    <row r="88" spans="1:31" x14ac:dyDescent="0.25">
      <c r="A88">
        <v>0.01</v>
      </c>
      <c r="B88">
        <v>0.99</v>
      </c>
      <c r="C88">
        <v>0.05</v>
      </c>
      <c r="D88">
        <v>0.1</v>
      </c>
      <c r="E88">
        <f t="shared" si="83"/>
        <v>0.17686653353260784</v>
      </c>
      <c r="F88">
        <f t="shared" si="84"/>
        <v>0.25373306706521548</v>
      </c>
      <c r="G88">
        <f t="shared" si="85"/>
        <v>0.27634394686762664</v>
      </c>
      <c r="H88">
        <f t="shared" si="86"/>
        <v>0.35268789373525328</v>
      </c>
      <c r="I88">
        <f t="shared" si="87"/>
        <v>3.4216633383151937E-2</v>
      </c>
      <c r="J88">
        <f t="shared" si="38"/>
        <v>0.50855332385845442</v>
      </c>
      <c r="K88">
        <f t="shared" si="88"/>
        <v>4.9085986716906664E-2</v>
      </c>
      <c r="L88">
        <f t="shared" si="40"/>
        <v>0.51226903332588214</v>
      </c>
      <c r="M88">
        <f t="shared" si="89"/>
        <v>-0.99439591193728472</v>
      </c>
      <c r="N88">
        <f t="shared" si="90"/>
        <v>-0.95464662563839775</v>
      </c>
      <c r="O88">
        <f t="shared" si="91"/>
        <v>1.2850589165955495</v>
      </c>
      <c r="P88">
        <f t="shared" si="92"/>
        <v>1.3408296509490463</v>
      </c>
      <c r="Q88">
        <f t="shared" si="93"/>
        <v>-0.99473925033056243</v>
      </c>
      <c r="R88">
        <f t="shared" si="43"/>
        <v>0.26997700393787294</v>
      </c>
      <c r="S88">
        <f t="shared" si="94"/>
        <v>1.3403864925349591</v>
      </c>
      <c r="T88">
        <f t="shared" si="45"/>
        <v>0.79255349281137533</v>
      </c>
      <c r="U88">
        <f t="shared" si="95"/>
        <v>3.3794021288256398E-2</v>
      </c>
      <c r="V88">
        <f t="shared" si="96"/>
        <v>1.9492561600493806E-2</v>
      </c>
      <c r="W88" s="2">
        <f t="shared" si="97"/>
        <v>5.3286582888750204E-2</v>
      </c>
      <c r="X88">
        <f t="shared" si="98"/>
        <v>-1.1580111204732449E-3</v>
      </c>
      <c r="Y88">
        <f t="shared" si="99"/>
        <v>-2.3160222409464898E-3</v>
      </c>
      <c r="Z88">
        <f t="shared" si="100"/>
        <v>-1.1551840006675676E-3</v>
      </c>
      <c r="AA88">
        <f t="shared" si="101"/>
        <v>-2.3103680013351353E-3</v>
      </c>
      <c r="AB88">
        <f t="shared" si="102"/>
        <v>2.6057619969205983E-2</v>
      </c>
      <c r="AC88">
        <f t="shared" si="103"/>
        <v>2.6248008156001437E-2</v>
      </c>
      <c r="AD88">
        <f t="shared" si="104"/>
        <v>-1.6508996059804333E-2</v>
      </c>
      <c r="AE88">
        <f t="shared" si="105"/>
        <v>-1.662961789055303E-2</v>
      </c>
    </row>
    <row r="89" spans="1:31" x14ac:dyDescent="0.25">
      <c r="A89">
        <v>0.01</v>
      </c>
      <c r="B89">
        <v>0.99</v>
      </c>
      <c r="C89">
        <v>0.05</v>
      </c>
      <c r="D89">
        <v>0.1</v>
      </c>
      <c r="E89">
        <f t="shared" si="83"/>
        <v>0.17744553909284447</v>
      </c>
      <c r="F89">
        <f t="shared" si="84"/>
        <v>0.25489107818568874</v>
      </c>
      <c r="G89">
        <f t="shared" si="85"/>
        <v>0.27692153886796045</v>
      </c>
      <c r="H89">
        <f t="shared" si="86"/>
        <v>0.35384307773592083</v>
      </c>
      <c r="I89">
        <f t="shared" si="87"/>
        <v>3.4361384773211101E-2</v>
      </c>
      <c r="J89">
        <f t="shared" si="38"/>
        <v>0.50858950107119738</v>
      </c>
      <c r="K89">
        <f t="shared" si="88"/>
        <v>4.9230384716990108E-2</v>
      </c>
      <c r="L89">
        <f t="shared" si="40"/>
        <v>0.51230511102581189</v>
      </c>
      <c r="M89">
        <f t="shared" si="89"/>
        <v>-1.0074247219218877</v>
      </c>
      <c r="N89">
        <f t="shared" si="90"/>
        <v>-0.96777062971639849</v>
      </c>
      <c r="O89">
        <f t="shared" si="91"/>
        <v>1.2933134146254517</v>
      </c>
      <c r="P89">
        <f t="shared" si="92"/>
        <v>1.3491444598943227</v>
      </c>
      <c r="Q89">
        <f t="shared" si="93"/>
        <v>-1.0081594765934221</v>
      </c>
      <c r="R89">
        <f t="shared" si="43"/>
        <v>0.26734019859905245</v>
      </c>
      <c r="S89">
        <f t="shared" si="94"/>
        <v>1.348939226589065</v>
      </c>
      <c r="T89">
        <f t="shared" si="45"/>
        <v>0.79395615061871938</v>
      </c>
      <c r="U89">
        <f t="shared" si="95"/>
        <v>3.3111988907499876E-2</v>
      </c>
      <c r="V89">
        <f t="shared" si="96"/>
        <v>1.9216595440115117E-2</v>
      </c>
      <c r="W89" s="2">
        <f t="shared" si="97"/>
        <v>5.232858434761499E-2</v>
      </c>
      <c r="X89">
        <f t="shared" si="98"/>
        <v>-1.1528706162220691E-3</v>
      </c>
      <c r="Y89">
        <f t="shared" si="99"/>
        <v>-2.3057412324441382E-3</v>
      </c>
      <c r="Z89">
        <f t="shared" si="100"/>
        <v>-1.1502685988787683E-3</v>
      </c>
      <c r="AA89">
        <f t="shared" si="101"/>
        <v>-2.3005371977575365E-3</v>
      </c>
      <c r="AB89">
        <f t="shared" si="102"/>
        <v>2.5635491753408134E-2</v>
      </c>
      <c r="AC89">
        <f t="shared" si="103"/>
        <v>2.5822777350436348E-2</v>
      </c>
      <c r="AD89">
        <f t="shared" si="104"/>
        <v>-1.6310857161122308E-2</v>
      </c>
      <c r="AE89">
        <f t="shared" si="105"/>
        <v>-1.6430019635197204E-2</v>
      </c>
    </row>
    <row r="90" spans="1:31" x14ac:dyDescent="0.25">
      <c r="A90">
        <v>0.01</v>
      </c>
      <c r="B90">
        <v>0.99</v>
      </c>
      <c r="C90">
        <v>0.05</v>
      </c>
      <c r="D90">
        <v>0.1</v>
      </c>
      <c r="E90">
        <f t="shared" si="83"/>
        <v>0.17802197440095549</v>
      </c>
      <c r="F90">
        <f t="shared" si="84"/>
        <v>0.25604394880191078</v>
      </c>
      <c r="G90">
        <f t="shared" si="85"/>
        <v>0.27749667316739984</v>
      </c>
      <c r="H90">
        <f t="shared" si="86"/>
        <v>0.35499334633479962</v>
      </c>
      <c r="I90">
        <f t="shared" si="87"/>
        <v>3.4505493600238857E-2</v>
      </c>
      <c r="J90">
        <f t="shared" si="38"/>
        <v>0.50862551760102848</v>
      </c>
      <c r="K90">
        <f t="shared" si="88"/>
        <v>4.9374168291849957E-2</v>
      </c>
      <c r="L90">
        <f t="shared" si="40"/>
        <v>0.51234103508480666</v>
      </c>
      <c r="M90">
        <f t="shared" si="89"/>
        <v>-1.0202424677985917</v>
      </c>
      <c r="N90">
        <f t="shared" si="90"/>
        <v>-0.98068201839161662</v>
      </c>
      <c r="O90">
        <f t="shared" si="91"/>
        <v>1.3014688432060129</v>
      </c>
      <c r="P90">
        <f t="shared" si="92"/>
        <v>1.3573594697119213</v>
      </c>
      <c r="Q90">
        <f t="shared" si="93"/>
        <v>-1.0213649936544276</v>
      </c>
      <c r="R90">
        <f t="shared" si="43"/>
        <v>0.26476160160931644</v>
      </c>
      <c r="S90">
        <f t="shared" si="94"/>
        <v>1.3573912197116402</v>
      </c>
      <c r="T90">
        <f t="shared" si="45"/>
        <v>0.79533537541127075</v>
      </c>
      <c r="U90">
        <f t="shared" si="95"/>
        <v>3.2451736827272031E-2</v>
      </c>
      <c r="V90">
        <f t="shared" si="96"/>
        <v>1.8947158033135444E-2</v>
      </c>
      <c r="W90" s="2">
        <f t="shared" si="97"/>
        <v>5.1398894860407475E-2</v>
      </c>
      <c r="X90">
        <f t="shared" si="98"/>
        <v>-1.1476090748883656E-3</v>
      </c>
      <c r="Y90">
        <f t="shared" si="99"/>
        <v>-2.2952181497767313E-3</v>
      </c>
      <c r="Z90">
        <f t="shared" si="100"/>
        <v>-1.1452234776883905E-3</v>
      </c>
      <c r="AA90">
        <f t="shared" si="101"/>
        <v>-2.290446955376781E-3</v>
      </c>
      <c r="AB90">
        <f t="shared" si="102"/>
        <v>2.5224077682344866E-2</v>
      </c>
      <c r="AC90">
        <f t="shared" si="103"/>
        <v>2.5408339970408922E-2</v>
      </c>
      <c r="AD90">
        <f t="shared" si="104"/>
        <v>-1.6116779502765764E-2</v>
      </c>
      <c r="AE90">
        <f t="shared" si="105"/>
        <v>-1.623451283299104E-2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A49D-40BA-4C43-83B0-7F4CBC402618}">
  <dimension ref="A1:F63"/>
  <sheetViews>
    <sheetView tabSelected="1" workbookViewId="0">
      <selection activeCell="E5" sqref="A1:F63"/>
    </sheetView>
  </sheetViews>
  <sheetFormatPr defaultRowHeight="13.2" x14ac:dyDescent="0.25"/>
  <sheetData>
    <row r="1" spans="1:6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25">
      <c r="A2">
        <v>0.24251985734837728</v>
      </c>
      <c r="B2">
        <v>0.24251985734837728</v>
      </c>
      <c r="C2">
        <v>0.24251985734837728</v>
      </c>
      <c r="D2">
        <v>0.24251985734837728</v>
      </c>
      <c r="E2">
        <v>0.24251985734837728</v>
      </c>
      <c r="F2">
        <v>0.24251985734837728</v>
      </c>
    </row>
    <row r="3" spans="1:6" x14ac:dyDescent="0.25">
      <c r="A3">
        <v>0.2411090387619737</v>
      </c>
      <c r="B3">
        <v>0.23970114341762799</v>
      </c>
      <c r="C3">
        <v>0.23549537785222491</v>
      </c>
      <c r="D3">
        <v>0.23131728640704641</v>
      </c>
      <c r="E3">
        <v>0.22854776525971437</v>
      </c>
      <c r="F3">
        <v>0.21490159889577218</v>
      </c>
    </row>
    <row r="4" spans="1:6" x14ac:dyDescent="0.25">
      <c r="A4">
        <v>0.23970403155820297</v>
      </c>
      <c r="B4">
        <v>0.23690583910996582</v>
      </c>
      <c r="C4">
        <v>0.2286202060044969</v>
      </c>
      <c r="D4">
        <v>0.22050429441330074</v>
      </c>
      <c r="E4">
        <v>0.21519175137897467</v>
      </c>
      <c r="F4">
        <v>0.18987932643748878</v>
      </c>
    </row>
    <row r="5" spans="1:6" x14ac:dyDescent="0.25">
      <c r="A5">
        <v>0.23830487994011057</v>
      </c>
      <c r="B5">
        <v>0.23413429019277696</v>
      </c>
      <c r="C5">
        <v>0.22189935293373614</v>
      </c>
      <c r="D5">
        <v>0.21009967595848839</v>
      </c>
      <c r="E5">
        <v>0.20248615167464337</v>
      </c>
      <c r="F5">
        <v>0.16762535177508026</v>
      </c>
    </row>
    <row r="6" spans="1:6" x14ac:dyDescent="0.25">
      <c r="A6">
        <v>0.23691162729233006</v>
      </c>
      <c r="B6">
        <v>0.23138682881429201</v>
      </c>
      <c r="C6">
        <v>0.21533724363137874</v>
      </c>
      <c r="D6">
        <v>0.20011810741918384</v>
      </c>
      <c r="E6">
        <v>0.19045490835156287</v>
      </c>
      <c r="F6">
        <v>0.14813949343761484</v>
      </c>
    </row>
    <row r="7" spans="1:6" x14ac:dyDescent="0.25">
      <c r="A7">
        <v>0.23552431616079511</v>
      </c>
      <c r="B7">
        <v>0.22866377290078319</v>
      </c>
      <c r="C7">
        <v>0.20893767284536421</v>
      </c>
      <c r="D7">
        <v>0.19056984891161965</v>
      </c>
      <c r="E7">
        <v>0.17911099501206829</v>
      </c>
      <c r="F7">
        <v>0.13127531543710758</v>
      </c>
    </row>
    <row r="8" spans="1:6" x14ac:dyDescent="0.25">
      <c r="A8">
        <v>0.23414298823316435</v>
      </c>
      <c r="B8">
        <v>0.22596542560189242</v>
      </c>
      <c r="C8">
        <v>0.20270377377808932</v>
      </c>
      <c r="D8">
        <v>0.18146065991964272</v>
      </c>
      <c r="E8">
        <v>0.16845661926474353</v>
      </c>
      <c r="F8">
        <v>0.11678986536136332</v>
      </c>
    </row>
    <row r="9" spans="1:6" x14ac:dyDescent="0.25">
      <c r="A9">
        <v>0.23276768431997563</v>
      </c>
      <c r="B9">
        <v>0.22329207478566201</v>
      </c>
      <c r="C9">
        <v>0.19663799967889525</v>
      </c>
      <c r="D9">
        <v>0.17279191111140388</v>
      </c>
      <c r="E9">
        <v>0.15848407175572224</v>
      </c>
      <c r="F9">
        <v>0.1043949287719616</v>
      </c>
    </row>
    <row r="10" spans="1:6" x14ac:dyDescent="0.25">
      <c r="A10">
        <v>0.23139844433654444</v>
      </c>
      <c r="B10">
        <v>0.22064399258450818</v>
      </c>
      <c r="C10">
        <v>0.19074211797406934</v>
      </c>
      <c r="D10">
        <v>0.16456086141160922</v>
      </c>
      <c r="E10">
        <v>0.14917703791221235</v>
      </c>
      <c r="F10">
        <v>9.3796706902231464E-2</v>
      </c>
    </row>
    <row r="11" spans="1:6" x14ac:dyDescent="0.25">
      <c r="A11">
        <v>0.23003530728561822</v>
      </c>
      <c r="B11">
        <v>0.2180214349930531</v>
      </c>
      <c r="C11">
        <v>0.18501721618790395</v>
      </c>
      <c r="D11">
        <v>0.15676106138111084</v>
      </c>
      <c r="E11">
        <v>0.14051217510538019</v>
      </c>
      <c r="F11">
        <v>8.4720531974832744E-2</v>
      </c>
    </row>
    <row r="12" spans="1:6" x14ac:dyDescent="0.25">
      <c r="A12">
        <v>0.22867831124080204</v>
      </c>
      <c r="B12">
        <v>0.21542464151840848</v>
      </c>
      <c r="C12">
        <v>0.1794637185904803</v>
      </c>
      <c r="D12">
        <v>0.14938284126283324</v>
      </c>
      <c r="E12">
        <v>0.13246077557409541</v>
      </c>
      <c r="F12">
        <v>7.6922955303043716E-2</v>
      </c>
    </row>
    <row r="13" spans="1:6" x14ac:dyDescent="0.25">
      <c r="A13">
        <v>0.2273274933307631</v>
      </c>
      <c r="B13">
        <v>0.21285383488318843</v>
      </c>
      <c r="C13">
        <v>0.17408141226930895</v>
      </c>
      <c r="D13">
        <v>0.14241384383636352</v>
      </c>
      <c r="E13">
        <v>0.1249903723294032</v>
      </c>
      <c r="F13">
        <v>7.0195302063524784E-2</v>
      </c>
    </row>
    <row r="14" spans="1:6" x14ac:dyDescent="0.25">
      <c r="A14">
        <v>0.22598288972422592</v>
      </c>
      <c r="B14">
        <v>0.21030922078122274</v>
      </c>
      <c r="C14">
        <v>0.16886948116466111</v>
      </c>
      <c r="D14">
        <v>0.13583956722275439</v>
      </c>
      <c r="E14">
        <v>0.11806618947481656</v>
      </c>
      <c r="F14">
        <v>6.4362365773609875E-2</v>
      </c>
    </row>
    <row r="15" spans="1:6" x14ac:dyDescent="0.25">
      <c r="A15">
        <v>0.22464453561576553</v>
      </c>
      <c r="B15">
        <v>0.20779098768564802</v>
      </c>
      <c r="C15">
        <v>0.1638265465291546</v>
      </c>
      <c r="D15">
        <v>0.12964388963614368</v>
      </c>
      <c r="E15">
        <v>0.11165238075199319</v>
      </c>
      <c r="F15">
        <v>5.9278816642951704E-2</v>
      </c>
    </row>
    <row r="16" spans="1:6" x14ac:dyDescent="0.25">
      <c r="A16">
        <v>0.22331246521240644</v>
      </c>
      <c r="B16">
        <v>0.20529930670877419</v>
      </c>
      <c r="C16">
        <v>0.15895071226352517</v>
      </c>
      <c r="D16">
        <v>0.12380955557048894</v>
      </c>
      <c r="E16">
        <v>0.10571303515341712</v>
      </c>
      <c r="F16">
        <v>5.4824871482281934E-2</v>
      </c>
    </row>
    <row r="17" spans="1:6" x14ac:dyDescent="0.25">
      <c r="A17">
        <v>0.22198671172103304</v>
      </c>
      <c r="B17">
        <v>0.20283433151285646</v>
      </c>
      <c r="C17">
        <v>0.15423961363221933</v>
      </c>
      <c r="D17">
        <v>0.11831861009967737</v>
      </c>
      <c r="E17">
        <v>0.10021295397529328</v>
      </c>
      <c r="F17">
        <v>5.0902041981311659E-2</v>
      </c>
    </row>
    <row r="18" spans="1:6" x14ac:dyDescent="0.25">
      <c r="A18">
        <v>0.22066730733661472</v>
      </c>
      <c r="B18">
        <v>0.20039619827065619</v>
      </c>
      <c r="C18">
        <v>0.14969046796245716</v>
      </c>
      <c r="D18">
        <v>0.1131527742450589</v>
      </c>
      <c r="E18">
        <v>9.5118219937608481E-2</v>
      </c>
      <c r="F18">
        <v>4.7429328500650722E-2</v>
      </c>
    </row>
    <row r="19" spans="1:6" x14ac:dyDescent="0.25">
      <c r="A19">
        <v>0.21935428323125147</v>
      </c>
      <c r="B19">
        <v>0.19798502567444592</v>
      </c>
      <c r="C19">
        <v>0.14530012606611648</v>
      </c>
      <c r="D19">
        <v>0.10829375941513675</v>
      </c>
      <c r="E19">
        <v>9.0396587519540689E-2</v>
      </c>
      <c r="F19">
        <v>4.4339977701457159E-2</v>
      </c>
    </row>
    <row r="20" spans="1:6" x14ac:dyDescent="0.25">
      <c r="A20">
        <v>0.21804766954404028</v>
      </c>
      <c r="B20">
        <v>0.19560091499190013</v>
      </c>
      <c r="C20">
        <v>0.14106512328292281</v>
      </c>
      <c r="D20">
        <v>0.10372352267484947</v>
      </c>
      <c r="E20">
        <v>8.6017726465438718E-2</v>
      </c>
      <c r="F20">
        <v>4.1578798179387297E-2</v>
      </c>
    </row>
    <row r="21" spans="1:6" x14ac:dyDescent="0.25">
      <c r="A21">
        <v>0.21674749537176347</v>
      </c>
      <c r="B21">
        <v>0.19324395016712601</v>
      </c>
      <c r="C21">
        <v>0.13698172921482563</v>
      </c>
      <c r="D21">
        <v>9.942446714583722E-2</v>
      </c>
      <c r="E21">
        <v>8.1953349455169147E-2</v>
      </c>
      <c r="F21">
        <v>3.9099974665806086E-2</v>
      </c>
    </row>
    <row r="22" spans="1:6" x14ac:dyDescent="0.25">
      <c r="A22">
        <v>0.21545378876039931</v>
      </c>
      <c r="B22">
        <v>0.19091419796492018</v>
      </c>
      <c r="C22">
        <v>0.13304599539547912</v>
      </c>
      <c r="D22">
        <v>9.5379593355263734E-2</v>
      </c>
      <c r="E22">
        <v>7.8177251803572073E-2</v>
      </c>
      <c r="F22">
        <v>3.686530468658368E-2</v>
      </c>
    </row>
    <row r="23" spans="1:6" x14ac:dyDescent="0.25">
      <c r="A23">
        <v>0.21416657669745348</v>
      </c>
      <c r="B23">
        <v>0.18861170815618605</v>
      </c>
      <c r="C23">
        <v>0.12925380030765077</v>
      </c>
      <c r="D23">
        <v>9.1572608056275789E-2</v>
      </c>
      <c r="E23">
        <v>7.4665286933153815E-2</v>
      </c>
      <c r="F23">
        <v>3.484278259156403E-2</v>
      </c>
    </row>
    <row r="24" spans="1:6" x14ac:dyDescent="0.25">
      <c r="A24">
        <v>0.21288588510510759</v>
      </c>
      <c r="B24">
        <v>0.18633651374232407</v>
      </c>
      <c r="C24">
        <v>0.12560089131925062</v>
      </c>
      <c r="D24">
        <v>8.7987997153107858E-2</v>
      </c>
      <c r="E24">
        <v>7.1395297033671687E-2</v>
      </c>
      <c r="F24">
        <v>3.3005464259299316E-2</v>
      </c>
    </row>
    <row r="25" spans="1:6" x14ac:dyDescent="0.25">
      <c r="A25">
        <v>0.21161173883418324</v>
      </c>
      <c r="B25">
        <v>0.18408863121629945</v>
      </c>
      <c r="C25">
        <v>0.1220829232514162</v>
      </c>
      <c r="D25">
        <v>8.4611069068812814E-2</v>
      </c>
      <c r="E25">
        <v>6.8347014247573307E-2</v>
      </c>
      <c r="F25">
        <v>3.1330556335136782E-2</v>
      </c>
    </row>
    <row r="26" spans="1:6" x14ac:dyDescent="0.25">
      <c r="A26">
        <v>0.21034416165891487</v>
      </c>
      <c r="B26">
        <v>0.18186806085800708</v>
      </c>
      <c r="C26">
        <v>0.11869549341723798</v>
      </c>
      <c r="D26">
        <v>8.1427974349583959E-2</v>
      </c>
      <c r="E26">
        <v>6.5501944138524351E-2</v>
      </c>
      <c r="F26">
        <v>2.9798684157301081E-2</v>
      </c>
    </row>
    <row r="27" spans="1:6" x14ac:dyDescent="0.25">
      <c r="A27">
        <v>0.20908317627252698</v>
      </c>
      <c r="B27">
        <v>0.17967478706149173</v>
      </c>
      <c r="C27">
        <v>0.11543417307617283</v>
      </c>
      <c r="D27">
        <v>7.8425706626032113E-2</v>
      </c>
      <c r="E27">
        <v>6.2843240197592964E-2</v>
      </c>
      <c r="F27">
        <v>2.839330159282594E-2</v>
      </c>
    </row>
    <row r="28" spans="1:6" x14ac:dyDescent="0.25">
      <c r="A28">
        <v>0.20782880428360778</v>
      </c>
      <c r="B28">
        <v>0.17750877869153331</v>
      </c>
      <c r="C28">
        <v>0.11229453533696171</v>
      </c>
      <c r="D28">
        <v>7.5592089334448317E-2</v>
      </c>
      <c r="E28">
        <v>6.0355575712970275E-2</v>
      </c>
      <c r="F28">
        <v>2.7100213580896246E-2</v>
      </c>
    </row>
    <row r="29" spans="1:6" x14ac:dyDescent="0.25">
      <c r="A29">
        <v>0.20658106621327338</v>
      </c>
      <c r="B29">
        <v>0.17536998946708446</v>
      </c>
      <c r="C29">
        <v>0.10927217961178087</v>
      </c>
      <c r="D29">
        <v>7.2915751897724757E-2</v>
      </c>
      <c r="E29">
        <v>5.8025017420630362E-2</v>
      </c>
      <c r="F29">
        <v>2.5907188324779278E-2</v>
      </c>
    </row>
    <row r="30" spans="1:6" x14ac:dyDescent="0.25">
      <c r="A30">
        <v>0.20533998149311089</v>
      </c>
      <c r="B30">
        <v>0.17325835836903702</v>
      </c>
      <c r="C30">
        <v>0.10636275277781707</v>
      </c>
      <c r="D30">
        <v>7.0386098411821474E-2</v>
      </c>
      <c r="E30">
        <v>5.5838903890335703E-2</v>
      </c>
      <c r="F30">
        <v>2.4803640968945585E-2</v>
      </c>
    </row>
    <row r="31" spans="1:6" x14ac:dyDescent="0.25">
      <c r="A31">
        <v>0.20410556846389405</v>
      </c>
      <c r="B31">
        <v>0.17117381006980437</v>
      </c>
      <c r="C31">
        <v>0.10356196724122708</v>
      </c>
      <c r="D31">
        <v>6.7993271298678992E-2</v>
      </c>
      <c r="E31">
        <v>5.3785730505010294E-2</v>
      </c>
      <c r="F31">
        <v>2.3780374458772999E-2</v>
      </c>
    </row>
    <row r="32" spans="1:6" x14ac:dyDescent="0.25">
      <c r="A32">
        <v>0.2028778443750584</v>
      </c>
      <c r="B32">
        <v>0.16911625538222924</v>
      </c>
      <c r="C32">
        <v>0.10086561612446815</v>
      </c>
      <c r="D32">
        <v>6.57281118780038E-2</v>
      </c>
      <c r="E32">
        <v>5.1855042087902828E-2</v>
      </c>
      <c r="F32">
        <v>2.2829366307697309E-2</v>
      </c>
    </row>
    <row r="33" spans="1:6" x14ac:dyDescent="0.25">
      <c r="A33">
        <v>0.20165682538492624</v>
      </c>
      <c r="B33">
        <v>0.16708559172536619</v>
      </c>
      <c r="C33">
        <v>9.8269585813248045E-2</v>
      </c>
      <c r="D33">
        <v>6.3582119378524968E-2</v>
      </c>
      <c r="E33">
        <v>5.0037333656632814E-2</v>
      </c>
      <c r="F33">
        <v>2.1943592364341409E-2</v>
      </c>
    </row>
    <row r="34" spans="1:6" x14ac:dyDescent="0.25">
      <c r="A34">
        <v>0.20044252656166772</v>
      </c>
      <c r="B34">
        <v>0.16508170360473789</v>
      </c>
      <c r="C34">
        <v>9.5769866105763088E-2</v>
      </c>
      <c r="D34">
        <v>6.1547409549604325E-2</v>
      </c>
      <c r="E34">
        <v>4.8323959382298401E-2</v>
      </c>
      <c r="F34">
        <v>2.1116880522695485E-2</v>
      </c>
    </row>
    <row r="35" spans="1:6" x14ac:dyDescent="0.25">
      <c r="A35">
        <v>0.19923496188498693</v>
      </c>
      <c r="B35">
        <v>0.16310446310472945</v>
      </c>
      <c r="C35">
        <v>9.3362558206247157E-2</v>
      </c>
      <c r="D35">
        <v>5.9616673739416738E-2</v>
      </c>
      <c r="E35">
        <v>4.6707049561770755E-2</v>
      </c>
      <c r="F35">
        <v>2.0343788765973696E-2</v>
      </c>
    </row>
    <row r="36" spans="1:6" x14ac:dyDescent="0.25">
      <c r="A36">
        <v>0.19803414424851848</v>
      </c>
      <c r="B36">
        <v>0.16115373039085634</v>
      </c>
      <c r="C36">
        <v>9.1043880798757984E-2</v>
      </c>
      <c r="D36">
        <v>5.7783139068160357E-2</v>
      </c>
      <c r="E36">
        <v>4.5179435237768698E-2</v>
      </c>
      <c r="F36">
        <v>1.9619503069177237E-2</v>
      </c>
    </row>
    <row r="37" spans="1:6" x14ac:dyDescent="0.25">
      <c r="A37">
        <v>0.19684008546291965</v>
      </c>
      <c r="B37">
        <v>0.15922935421972562</v>
      </c>
      <c r="C37">
        <v>8.8810174426972477E-2</v>
      </c>
      <c r="D37">
        <v>5.6040530135606788E-2</v>
      </c>
      <c r="E37">
        <v>4.3734579997735473E-2</v>
      </c>
      <c r="F37">
        <v>1.8939751576651905E-2</v>
      </c>
    </row>
    <row r="38" spans="1:6" x14ac:dyDescent="0.25">
      <c r="A38">
        <v>0.19565279625964455</v>
      </c>
      <c r="B38">
        <v>0.15733117245459935</v>
      </c>
      <c r="C38">
        <v>8.6657904392759721E-2</v>
      </c>
      <c r="D38">
        <v>5.4383032553909055E-2</v>
      </c>
      <c r="E38">
        <v>4.2366518428723576E-2</v>
      </c>
      <c r="F38">
        <v>1.8300732173284338E-2</v>
      </c>
    </row>
    <row r="39" spans="1:6" x14ac:dyDescent="0.25">
      <c r="A39">
        <v>0.19447228629538391</v>
      </c>
      <c r="B39">
        <v>0.1554590125845674</v>
      </c>
      <c r="C39">
        <v>8.45836623714388E-2</v>
      </c>
      <c r="D39">
        <v>5.2805258481812951E-2</v>
      </c>
      <c r="E39">
        <v>4.1069800686290292E-2</v>
      </c>
      <c r="F39">
        <v>1.7699051123346209E-2</v>
      </c>
    </row>
    <row r="40" spans="1:6" x14ac:dyDescent="0.25">
      <c r="A40">
        <v>0.19329856415715432</v>
      </c>
      <c r="B40">
        <v>0.15361269224543761</v>
      </c>
      <c r="C40">
        <v>8.2584166925723596E-2</v>
      </c>
      <c r="D40">
        <v>5.1302214249016174E-2</v>
      </c>
      <c r="E40">
        <v>3.9839442639612546E-2</v>
      </c>
      <c r="F40">
        <v>1.7131670891716917E-2</v>
      </c>
    </row>
    <row r="41" spans="1:6" x14ac:dyDescent="0.25">
      <c r="A41">
        <v>0.19213163736802158</v>
      </c>
      <c r="B41">
        <v>0.15179201974055781</v>
      </c>
      <c r="C41">
        <v>8.0656263084054686E-2</v>
      </c>
      <c r="D41">
        <v>4.9869270094025857E-2</v>
      </c>
      <c r="E41">
        <v>3.8670881074474514E-2</v>
      </c>
      <c r="F41">
        <v>1.6595865613272965E-2</v>
      </c>
    </row>
    <row r="42" spans="1:6" x14ac:dyDescent="0.25">
      <c r="A42">
        <v>0.1909715123934394</v>
      </c>
      <c r="B42">
        <v>0.14999679455989517</v>
      </c>
      <c r="C42">
        <v>7.879692113281013E-2</v>
      </c>
      <c r="D42">
        <v>4.8502131990971746E-2</v>
      </c>
      <c r="E42">
        <v>3.7559933464584111E-2</v>
      </c>
      <c r="F42">
        <v>1.6089182956944156E-2</v>
      </c>
    </row>
    <row r="43" spans="1:6" x14ac:dyDescent="0.25">
      <c r="A43">
        <v>0.18981819464818678</v>
      </c>
      <c r="B43">
        <v>0.1482268078958065</v>
      </c>
      <c r="C43">
        <v>7.700323475615152E-2</v>
      </c>
      <c r="D43">
        <v>4.7196815506706818E-2</v>
      </c>
      <c r="E43">
        <v>3.6502761855669336E-2</v>
      </c>
      <c r="F43">
        <v>1.5609411356266995E-2</v>
      </c>
    </row>
    <row r="44" spans="1:6" x14ac:dyDescent="0.25">
      <c r="A44">
        <v>0.1886716885038871</v>
      </c>
      <c r="B44">
        <v>0.14648184315404988</v>
      </c>
      <c r="C44">
        <v>7.5272418642256936E-2</v>
      </c>
      <c r="D44">
        <v>4.5949621606112628E-2</v>
      </c>
      <c r="E44">
        <v>3.5495840443100141E-2</v>
      </c>
      <c r="F44">
        <v>1.5154551759844266E-2</v>
      </c>
    </row>
    <row r="45" spans="1:6" x14ac:dyDescent="0.25">
      <c r="A45">
        <v>0.18753199729708914</v>
      </c>
      <c r="B45">
        <v>0.14476167645869575</v>
      </c>
      <c r="C45">
        <v>7.3601805660603592E-2</v>
      </c>
      <c r="D45">
        <v>4.4757114308356737E-2</v>
      </c>
      <c r="E45">
        <v>3.4535926460411495E-2</v>
      </c>
      <c r="F45">
        <v>1.4722793202005948E-2</v>
      </c>
    </row>
    <row r="46" spans="1:6" x14ac:dyDescent="0.25">
      <c r="A46">
        <v>0.18639912333789224</v>
      </c>
      <c r="B46">
        <v>0.14306607714971217</v>
      </c>
      <c r="C46">
        <v>7.1988843701895885E-2</v>
      </c>
      <c r="D46">
        <v>4.361610008794374E-2</v>
      </c>
      <c r="E46">
        <v>3.3620034031774965E-2</v>
      </c>
      <c r="F46">
        <v>1.4312491613241374E-2</v>
      </c>
    </row>
    <row r="47" spans="1:6" x14ac:dyDescent="0.25">
      <c r="A47">
        <v>0.1852730679190972</v>
      </c>
      <c r="B47">
        <v>0.14139480827210482</v>
      </c>
      <c r="C47">
        <v>7.0431092260244951E-2</v>
      </c>
      <c r="D47">
        <v>4.2523608910188748E-2</v>
      </c>
      <c r="E47">
        <v>3.2745410675380074E-2</v>
      </c>
      <c r="F47">
        <v>1.3922151387190534E-2</v>
      </c>
    </row>
    <row r="48" spans="1:6" x14ac:dyDescent="0.25">
      <c r="A48">
        <v>0.18415383132586349</v>
      </c>
      <c r="B48">
        <v>0.13974762705560478</v>
      </c>
      <c r="C48">
        <v>6.8926218826310878E-2</v>
      </c>
      <c r="D48">
        <v>4.1476876789987252E-2</v>
      </c>
      <c r="E48">
        <v>3.1909516176369113E-2</v>
      </c>
      <c r="F48">
        <v>1.3550409300514937E-2</v>
      </c>
    </row>
    <row r="49" spans="1:6" x14ac:dyDescent="0.25">
      <c r="A49">
        <v>0.18304141284585351</v>
      </c>
      <c r="B49">
        <v>0.13812428538400098</v>
      </c>
      <c r="C49">
        <v>6.747199515029087E-2</v>
      </c>
      <c r="D49">
        <v>4.0473329764490938E-2</v>
      </c>
      <c r="E49">
        <v>3.1110003577193096E-2</v>
      </c>
      <c r="F49">
        <v>1.3196020447267025E-2</v>
      </c>
    </row>
    <row r="50" spans="1:6" x14ac:dyDescent="0.25">
      <c r="A50">
        <v>0.18193581077984464</v>
      </c>
      <c r="B50">
        <v>0.13652453025331601</v>
      </c>
      <c r="C50">
        <v>6.6066293424848987E-2</v>
      </c>
      <c r="D50">
        <v>3.95105691737812E-2</v>
      </c>
      <c r="E50">
        <v>3.0344702059959421E-2</v>
      </c>
      <c r="F50">
        <v>1.2857845903179795E-2</v>
      </c>
    </row>
    <row r="51" spans="1:6" x14ac:dyDescent="0.25">
      <c r="A51">
        <v>0.18083702245278976</v>
      </c>
      <c r="B51">
        <v>0.13494810421812514</v>
      </c>
      <c r="C51">
        <v>6.4707082430265489E-2</v>
      </c>
      <c r="D51">
        <v>3.8586358148284663E-2</v>
      </c>
      <c r="E51">
        <v>2.9611601519555053E-2</v>
      </c>
      <c r="F51">
        <v>1.253484187978026E-2</v>
      </c>
    </row>
    <row r="52" spans="1:6" x14ac:dyDescent="0.25">
      <c r="A52">
        <v>0.17974504422530652</v>
      </c>
      <c r="B52">
        <v>0.13339474582541247</v>
      </c>
      <c r="C52">
        <v>6.3392423677183285E-2</v>
      </c>
      <c r="D52">
        <v>3.769860920706454E-2</v>
      </c>
      <c r="E52">
        <v>2.8908838648163085E-2</v>
      </c>
      <c r="F52">
        <v>1.2226050165132143E-2</v>
      </c>
    </row>
    <row r="53" spans="1:6" x14ac:dyDescent="0.25">
      <c r="A53">
        <v>0.17865987150557583</v>
      </c>
      <c r="B53">
        <v>0.13186419003544889</v>
      </c>
      <c r="C53">
        <v>6.2120467576264979E-2</v>
      </c>
      <c r="D53">
        <v>3.6845372876924111E-2</v>
      </c>
      <c r="E53">
        <v>2.823468437139566E-2</v>
      </c>
      <c r="F53">
        <v>1.1930589678724235E-2</v>
      </c>
    </row>
    <row r="54" spans="1:6" x14ac:dyDescent="0.25">
      <c r="A54">
        <v>0.17758149876163004</v>
      </c>
      <c r="B54">
        <v>0.13035616862926308</v>
      </c>
      <c r="C54">
        <v>6.0889449658779814E-2</v>
      </c>
      <c r="D54">
        <v>3.6024827248225852E-2</v>
      </c>
      <c r="E54">
        <v>2.7587532493801643E-2</v>
      </c>
      <c r="F54">
        <v>1.1647648993663599E-2</v>
      </c>
    </row>
    <row r="55" spans="1:6" x14ac:dyDescent="0.25">
      <c r="A55">
        <v>0.17650991953401113</v>
      </c>
      <c r="B55">
        <v>0.12887041060235943</v>
      </c>
      <c r="C55">
        <v>5.969768686754124E-2</v>
      </c>
      <c r="D55">
        <v>3.5235268389297532E-2</v>
      </c>
      <c r="E55">
        <v>2.6965889427158586E-2</v>
      </c>
      <c r="F55">
        <v>1.1376479700808653E-2</v>
      </c>
    </row>
    <row r="56" spans="1:6" x14ac:dyDescent="0.25">
      <c r="A56">
        <v>0.17544512644877883</v>
      </c>
      <c r="B56">
        <v>0.12740664254441381</v>
      </c>
      <c r="C56">
        <v>5.8543573933640167E-2</v>
      </c>
      <c r="D56">
        <v>3.44751015471274E-2</v>
      </c>
      <c r="E56">
        <v>2.6368364888893339E-2</v>
      </c>
      <c r="F56">
        <v>1.1116390507518267E-2</v>
      </c>
    </row>
    <row r="57" spans="1:6" x14ac:dyDescent="0.25">
      <c r="A57">
        <v>0.17438711123085079</v>
      </c>
      <c r="B57">
        <v>0.12596458900474772</v>
      </c>
      <c r="C57">
        <v>5.742557985100373E-2</v>
      </c>
      <c r="D57">
        <v>3.3742833067671049E-2</v>
      </c>
      <c r="E57">
        <v>2.5793663470366657E-2</v>
      </c>
      <c r="F57">
        <v>1.086674197889238E-2</v>
      </c>
    </row>
    <row r="58" spans="1:6" x14ac:dyDescent="0.25">
      <c r="A58">
        <v>0.17333586471765336</v>
      </c>
      <c r="B58">
        <v>0.12454397284345453</v>
      </c>
      <c r="C58">
        <v>5.6342244457889053E-2</v>
      </c>
      <c r="D58">
        <v>3.3037062974437002E-2</v>
      </c>
      <c r="E58">
        <v>2.5240576985762223E-2</v>
      </c>
      <c r="F58">
        <v>1.0626941842223273E-2</v>
      </c>
    </row>
    <row r="59" spans="1:6" x14ac:dyDescent="0.25">
      <c r="A59">
        <v>0.1722913768730652</v>
      </c>
      <c r="B59">
        <v>0.12314451556810775</v>
      </c>
      <c r="C59">
        <v>5.5292175131938202E-2</v>
      </c>
      <c r="D59">
        <v>3.2356478149059897E-2</v>
      </c>
      <c r="E59">
        <v>2.4707977522086332E-2</v>
      </c>
      <c r="F59">
        <v>1.039644078625631E-2</v>
      </c>
    </row>
    <row r="60" spans="1:6" x14ac:dyDescent="0.25">
      <c r="A60">
        <v>0.17125363680163463</v>
      </c>
      <c r="B60">
        <v>0.12176593765604407</v>
      </c>
      <c r="C60">
        <v>5.427404360332358E-2</v>
      </c>
      <c r="D60">
        <v>3.1699846062288123E-2</v>
      </c>
      <c r="E60">
        <v>2.4194811119448455E-2</v>
      </c>
      <c r="F60">
        <v>1.0174728696104814E-2</v>
      </c>
    </row>
    <row r="61" spans="1:6" x14ac:dyDescent="0.25">
      <c r="A61">
        <v>0.17022263276305061</v>
      </c>
      <c r="B61">
        <v>0.12040795886226419</v>
      </c>
      <c r="C61">
        <v>5.3286582888750204E-2</v>
      </c>
      <c r="D61">
        <v>3.1066009008201473E-2</v>
      </c>
      <c r="E61">
        <v>2.3700092018473926E-2</v>
      </c>
      <c r="F61">
        <v>9.9613312725358623E-3</v>
      </c>
    </row>
    <row r="62" spans="1:6" x14ac:dyDescent="0.25">
      <c r="A62">
        <v>0.16919835218685025</v>
      </c>
      <c r="B62">
        <v>0.11907029851304532</v>
      </c>
      <c r="C62">
        <v>5.232858434761499E-2</v>
      </c>
      <c r="D62">
        <v>3.0453878798540904E-2</v>
      </c>
      <c r="E62">
        <v>2.3222897418513869E-2</v>
      </c>
      <c r="F62">
        <v>9.7558069910694337E-3</v>
      </c>
    </row>
    <row r="63" spans="1:6" x14ac:dyDescent="0.25">
      <c r="A63">
        <v>0.1681807816873436</v>
      </c>
      <c r="B63">
        <v>0.11775267578540036</v>
      </c>
      <c r="C63">
        <v>5.1398894860407475E-2</v>
      </c>
      <c r="D63">
        <v>2.9862431877781877E-2</v>
      </c>
      <c r="E63">
        <v>2.2762362696357692E-2</v>
      </c>
      <c r="F63">
        <v>9.5577443620875318E-3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Naduvathra Revi (RBEI/EDS2)</dc:creator>
  <cp:lastModifiedBy>Krishna Naduvathra Revi (RBEI/EDS2)</cp:lastModifiedBy>
  <dcterms:created xsi:type="dcterms:W3CDTF">2021-05-09T09:22:53Z</dcterms:created>
  <dcterms:modified xsi:type="dcterms:W3CDTF">2021-05-28T10:42:22Z</dcterms:modified>
</cp:coreProperties>
</file>