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Clerx Services Ltd.)\Gokul Profile\Downloads\"/>
    </mc:Choice>
  </mc:AlternateContent>
  <bookViews>
    <workbookView xWindow="0" yWindow="0" windowWidth="19200" windowHeight="6470" activeTab="2"/>
  </bookViews>
  <sheets>
    <sheet name="Table_Data" sheetId="1" r:id="rId1"/>
    <sheet name="Excel_Data" sheetId="2" r:id="rId2"/>
    <sheet name="Comparison" sheetId="3" r:id="rId3"/>
    <sheet name="Analysis" sheetId="4" r:id="rId4"/>
  </sheets>
  <definedNames>
    <definedName name="_xlnm._FilterDatabase" localSheetId="0" hidden="1">Table_Data!$A$1:$DL$79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4" l="1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M44" i="3" l="1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</calcChain>
</file>

<file path=xl/sharedStrings.xml><?xml version="1.0" encoding="utf-8"?>
<sst xmlns="http://schemas.openxmlformats.org/spreadsheetml/2006/main" count="1408" uniqueCount="148">
  <si>
    <t>create_dt</t>
  </si>
  <si>
    <t>metric_id</t>
  </si>
  <si>
    <t>feature_id</t>
  </si>
  <si>
    <t>feature_seq_num</t>
  </si>
  <si>
    <t>metric_sequence_num</t>
  </si>
  <si>
    <t>metric_seqno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</si>
  <si>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</si>
  <si>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</si>
  <si>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</si>
  <si>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</si>
  <si>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</si>
  <si>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</si>
  <si>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</si>
  <si>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metric_nature</t>
  </si>
  <si>
    <t>29-08-2024</t>
  </si>
  <si>
    <t>30-08-2024</t>
  </si>
  <si>
    <t>31-08-2024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</si>
  <si>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</si>
  <si>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</si>
  <si>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</si>
  <si>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</si>
  <si>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</si>
  <si>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</si>
  <si>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</si>
  <si>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</si>
  <si>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</si>
  <si>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</si>
  <si>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</si>
  <si>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</si>
  <si>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</si>
  <si>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</si>
  <si>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</si>
  <si>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</si>
  <si>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</si>
  <si>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</si>
  <si>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</si>
  <si>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</si>
  <si>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</si>
  <si>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</si>
  <si>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</si>
  <si>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</si>
  <si>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</si>
  <si>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</si>
  <si>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</si>
  <si>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</si>
  <si>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</si>
  <si>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</si>
  <si>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</si>
  <si>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</si>
  <si>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</si>
  <si>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</si>
  <si>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</si>
  <si>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</si>
  <si>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</si>
  <si>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</si>
  <si>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</si>
  <si>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</si>
  <si>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</si>
  <si>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</si>
  <si>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</si>
  <si>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</si>
  <si>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</si>
  <si>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</si>
  <si>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</si>
  <si>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</si>
  <si>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</si>
  <si>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</si>
  <si>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</si>
  <si>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1st Quartile</t>
  </si>
  <si>
    <t>3rd Quartile</t>
  </si>
  <si>
    <t>IQR</t>
  </si>
  <si>
    <t>Upper</t>
  </si>
  <si>
    <t>Lower</t>
  </si>
  <si>
    <t>Yesterday</t>
  </si>
  <si>
    <t>last_7_days</t>
  </si>
  <si>
    <t>last_30_days</t>
  </si>
  <si>
    <t>% Change Last 7 Days</t>
  </si>
  <si>
    <t>% Change Last 30 Days</t>
  </si>
  <si>
    <t>colour_indicator</t>
  </si>
  <si>
    <t>colour_indicator1</t>
  </si>
  <si>
    <t>SA</t>
  </si>
  <si>
    <t>SERVICE ALERT</t>
  </si>
  <si>
    <t>DR_Alert Type Visits</t>
  </si>
  <si>
    <t>Visits with Service Alert</t>
  </si>
  <si>
    <t>Both</t>
  </si>
  <si>
    <t>Negative</t>
  </si>
  <si>
    <t>Negative Within</t>
  </si>
  <si>
    <t>White</t>
  </si>
  <si>
    <t>DR_Outage Alert</t>
  </si>
  <si>
    <t>Service_alert Outage</t>
  </si>
  <si>
    <t>Dr_Campaign Rolloff Alert</t>
  </si>
  <si>
    <t>Service_alert Campaign Rolloff</t>
  </si>
  <si>
    <t>Dr_NonPay Suspension Alert</t>
  </si>
  <si>
    <t>Service_alert NonPay Suspension</t>
  </si>
  <si>
    <t>Dr_Network Construction Alert</t>
  </si>
  <si>
    <t>Service_alert Network Construction</t>
  </si>
  <si>
    <t>Dr_DMCA Termination Alert</t>
  </si>
  <si>
    <t>Service_alert DMCA Termination</t>
  </si>
  <si>
    <t>Apple iOS</t>
  </si>
  <si>
    <t>Google Android</t>
  </si>
  <si>
    <t>EC</t>
  </si>
  <si>
    <t>E COMMERCE</t>
  </si>
  <si>
    <t>DR_Direct Ecomm Visits Traffic from to Cox.com</t>
  </si>
  <si>
    <t>Total Visits from web ecomm</t>
  </si>
  <si>
    <t>Positive</t>
  </si>
  <si>
    <t>Positive Within</t>
  </si>
  <si>
    <t>DR_Direct Ecomm order Traffic sent from cox.com</t>
  </si>
  <si>
    <t>Total Orders from web ecomm</t>
  </si>
  <si>
    <t>DR_Direct Ecomm Traffic sent from App to cox.com</t>
  </si>
  <si>
    <t>Visits sent from app to cox.com</t>
  </si>
  <si>
    <t>DR_Direct Ecomm order Traffic sent from App to cox.com</t>
  </si>
  <si>
    <t>Orders generated</t>
  </si>
  <si>
    <t>DR_Data Plan Upgrade Ecomm Traffic sent from App to cox.com</t>
  </si>
  <si>
    <t>Data Usage</t>
  </si>
  <si>
    <t>DR_Service Plan Upgrade Ecomm Traffic sent from App to cox.com</t>
  </si>
  <si>
    <t>Plan Changes</t>
  </si>
  <si>
    <t>DR_CRO Ecomm Traffic sent from App to cox.com</t>
  </si>
  <si>
    <t>CRO</t>
  </si>
  <si>
    <t>DR_Transfer Ecomm Traffic sent from App to cox.com</t>
  </si>
  <si>
    <t>Transfer</t>
  </si>
  <si>
    <t>NC</t>
  </si>
  <si>
    <t>NOTIFICATION CENTER</t>
  </si>
  <si>
    <t>DR_Notification status Exists</t>
  </si>
  <si>
    <t>Notifi_center Visits with Bell icon</t>
  </si>
  <si>
    <t>DR_Notification received visits</t>
  </si>
  <si>
    <t>Notifi_center Visits with new notifications</t>
  </si>
  <si>
    <t>DR_Notification page Visits</t>
  </si>
  <si>
    <t>Notifi_center Clicked bell with new notifications</t>
  </si>
  <si>
    <t>DR_Notification Viewed with new notifications</t>
  </si>
  <si>
    <t>Notifi_center Viewed</t>
  </si>
  <si>
    <t>DR_Notification Declined with new notifications</t>
  </si>
  <si>
    <t>Notifi_center Declined</t>
  </si>
  <si>
    <t>DR_Notification accepted with new notifications</t>
  </si>
  <si>
    <t>Notifi_center Accepted</t>
  </si>
  <si>
    <t>DR_No action on new notifications</t>
  </si>
  <si>
    <t>Notifi_center No Action</t>
  </si>
  <si>
    <t>DR_Notifications not received visits</t>
  </si>
  <si>
    <t>Notifi_center Visits with no new notifications</t>
  </si>
  <si>
    <t>DR_Notification Viewed with no new notifications</t>
  </si>
  <si>
    <t>with no new notifi Viewed</t>
  </si>
  <si>
    <t>DR_Notification Declined with no new notification</t>
  </si>
  <si>
    <t>with no new notifi Declined</t>
  </si>
  <si>
    <t>DR_Notification accepted with no new notifications</t>
  </si>
  <si>
    <t>with no new notifi Accepted</t>
  </si>
  <si>
    <t>DR_No action on no new notifications</t>
  </si>
  <si>
    <t>with no new notifi No Action</t>
  </si>
  <si>
    <t>TABLE DATA</t>
  </si>
  <si>
    <t>MANUAL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</si>
</sst>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/>
    <xf numFmtId="0" fontId="0" fillId="0" borderId="4" xfId="0" applyBorder="1"/>
    <xf numFmtId="0" fontId="0" fillId="0" borderId="0" xfId="0" applyFill="1"/>
    <xf numFmtId="14" fontId="0" fillId="0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79"/>
  <sheetViews>
    <sheetView zoomScale="77" zoomScaleNormal="77" workbookViewId="0">
      <selection sqref="A1:XFD1048576"/>
    </sheetView>
  </sheetViews>
  <sheetFormatPr defaultRowHeight="14.5" x14ac:dyDescent="0.35"/>
  <cols>
    <col min="1" max="1" width="8.7265625" style="8"/>
    <col min="2" max="2" width="9.81640625" style="8" bestFit="1" customWidth="1"/>
    <col min="3" max="3" width="9.453125" style="8" bestFit="1" customWidth="1"/>
    <col min="4" max="4" width="15.7265625" style="8" bestFit="1" customWidth="1"/>
    <col min="5" max="5" width="20" style="8" bestFit="1" customWidth="1"/>
    <col min="6" max="6" width="12.1796875" style="8" bestFit="1" customWidth="1"/>
    <col min="7" max="7" width="7.81640625" style="8" bestFit="1" customWidth="1"/>
    <col min="8" max="8" width="8.90625" style="8" bestFit="1" customWidth="1"/>
    <col min="9" max="9" width="15.26953125" style="8" bestFit="1" customWidth="1"/>
    <col min="10" max="10" width="13.1796875" style="8" bestFit="1" customWidth="1"/>
    <col min="11" max="11" width="26.81640625" style="8" bestFit="1" customWidth="1"/>
    <col min="12" max="12" width="30.54296875" style="8" bestFit="1" customWidth="1"/>
    <col min="13" max="13" width="20.453125" style="8" bestFit="1" customWidth="1"/>
    <col min="14" max="14" width="12.6328125" style="8" bestFit="1" customWidth="1"/>
    <col min="15" max="17" width="10.08984375" style="8" hidden="1" customWidth="1"/>
    <col min="18" max="26" width="8.453125" style="8" hidden="1" customWidth="1"/>
    <col min="27" max="29" width="9.453125" style="8" hidden="1" customWidth="1"/>
    <col min="30" max="47" width="10.08984375" style="8" hidden="1" customWidth="1"/>
    <col min="48" max="56" width="9.453125" style="8" hidden="1" customWidth="1"/>
    <col min="57" max="59" width="10.453125" style="8" hidden="1" customWidth="1"/>
    <col min="60" max="78" width="10.08984375" style="8" hidden="1" customWidth="1"/>
    <col min="79" max="87" width="9.453125" style="8" hidden="1" customWidth="1"/>
    <col min="88" max="90" width="10.453125" style="8" hidden="1" customWidth="1"/>
    <col min="91" max="104" width="10.08984375" style="8" hidden="1" customWidth="1"/>
    <col min="105" max="105" width="10.453125" style="8" bestFit="1" customWidth="1"/>
    <col min="106" max="106" width="10.81640625" style="8" bestFit="1" customWidth="1"/>
    <col min="107" max="107" width="7.81640625" style="8" bestFit="1" customWidth="1"/>
    <col min="108" max="108" width="9.81640625" style="8" bestFit="1" customWidth="1"/>
    <col min="109" max="109" width="8.81640625" style="8" bestFit="1" customWidth="1"/>
    <col min="110" max="110" width="9" style="8" bestFit="1" customWidth="1"/>
    <col min="111" max="111" width="10.54296875" style="8" bestFit="1" customWidth="1"/>
    <col min="112" max="112" width="11.54296875" style="8" bestFit="1" customWidth="1"/>
    <col min="113" max="113" width="18.7265625" style="8" bestFit="1" customWidth="1"/>
    <col min="114" max="114" width="19.7265625" style="8" bestFit="1" customWidth="1"/>
    <col min="115" max="115" width="14.54296875" style="8" bestFit="1" customWidth="1"/>
    <col min="116" max="116" width="15.54296875" style="8" bestFit="1" customWidth="1"/>
    <col min="117" max="16384" width="8.7265625" style="8"/>
  </cols>
  <sheetData>
    <row r="1" spans="1:11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>
        <v>45300</v>
      </c>
      <c r="S1" s="9">
        <v>45331</v>
      </c>
      <c r="T1" s="9">
        <v>45360</v>
      </c>
      <c r="U1" s="9">
        <v>45391</v>
      </c>
      <c r="V1" s="9">
        <v>45421</v>
      </c>
      <c r="W1" s="9">
        <v>45452</v>
      </c>
      <c r="X1" s="9">
        <v>45482</v>
      </c>
      <c r="Y1" s="9">
        <v>45513</v>
      </c>
      <c r="Z1" s="9">
        <v>45544</v>
      </c>
      <c r="AA1" s="9">
        <v>45574</v>
      </c>
      <c r="AB1" s="9">
        <v>45605</v>
      </c>
      <c r="AC1" s="9">
        <v>45635</v>
      </c>
      <c r="AD1" s="8" t="s">
        <v>17</v>
      </c>
      <c r="AE1" s="8" t="s">
        <v>18</v>
      </c>
      <c r="AF1" s="8" t="s">
        <v>19</v>
      </c>
      <c r="AG1" s="8" t="s">
        <v>20</v>
      </c>
      <c r="AH1" s="8" t="s">
        <v>21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26</v>
      </c>
      <c r="AN1" s="8" t="s">
        <v>27</v>
      </c>
      <c r="AO1" s="8" t="s">
        <v>28</v>
      </c>
      <c r="AP1" s="8" t="s">
        <v>29</v>
      </c>
      <c r="AQ1" s="8" t="s">
        <v>30</v>
      </c>
      <c r="AR1" s="8" t="s">
        <v>31</v>
      </c>
      <c r="AS1" s="8" t="s">
        <v>32</v>
      </c>
      <c r="AT1" s="8" t="s">
        <v>33</v>
      </c>
      <c r="AU1" s="8" t="s">
        <v>34</v>
      </c>
      <c r="AV1" s="9">
        <v>45301</v>
      </c>
      <c r="AW1" s="9">
        <v>45332</v>
      </c>
      <c r="AX1" s="9">
        <v>45361</v>
      </c>
      <c r="AY1" s="9">
        <v>45392</v>
      </c>
      <c r="AZ1" s="9">
        <v>45422</v>
      </c>
      <c r="BA1" s="9">
        <v>45453</v>
      </c>
      <c r="BB1" s="9">
        <v>45483</v>
      </c>
      <c r="BC1" s="9">
        <v>45514</v>
      </c>
      <c r="BD1" s="9">
        <v>45545</v>
      </c>
      <c r="BE1" s="9">
        <v>45575</v>
      </c>
      <c r="BF1" s="9">
        <v>45606</v>
      </c>
      <c r="BG1" s="9">
        <v>45636</v>
      </c>
      <c r="BH1" s="8" t="s">
        <v>35</v>
      </c>
      <c r="BI1" s="8" t="s">
        <v>36</v>
      </c>
      <c r="BJ1" s="8" t="s">
        <v>37</v>
      </c>
      <c r="BK1" s="8" t="s">
        <v>38</v>
      </c>
      <c r="BL1" s="8" t="s">
        <v>39</v>
      </c>
      <c r="BM1" s="8" t="s">
        <v>40</v>
      </c>
      <c r="BN1" s="8" t="s">
        <v>41</v>
      </c>
      <c r="BO1" s="8" t="s">
        <v>42</v>
      </c>
      <c r="BP1" s="8" t="s">
        <v>43</v>
      </c>
      <c r="BQ1" s="8" t="s">
        <v>44</v>
      </c>
      <c r="BR1" s="8" t="s">
        <v>45</v>
      </c>
      <c r="BS1" s="8" t="s">
        <v>46</v>
      </c>
      <c r="BT1" s="8" t="s">
        <v>47</v>
      </c>
      <c r="BU1" s="8" t="s">
        <v>48</v>
      </c>
      <c r="BV1" s="8" t="s">
        <v>49</v>
      </c>
      <c r="BW1" s="8" t="s">
        <v>50</v>
      </c>
      <c r="BX1" s="8" t="s">
        <v>51</v>
      </c>
      <c r="BY1" s="8" t="s">
        <v>52</v>
      </c>
      <c r="BZ1" s="8" t="s">
        <v>53</v>
      </c>
      <c r="CA1" s="9">
        <v>45302</v>
      </c>
      <c r="CB1" s="9">
        <v>45333</v>
      </c>
      <c r="CC1" s="9">
        <v>45362</v>
      </c>
      <c r="CD1" s="9">
        <v>45393</v>
      </c>
      <c r="CE1" s="9">
        <v>45423</v>
      </c>
      <c r="CF1" s="9">
        <v>45454</v>
      </c>
      <c r="CG1" s="9">
        <v>45484</v>
      </c>
      <c r="CH1" s="9">
        <v>45515</v>
      </c>
      <c r="CI1" s="9">
        <v>45546</v>
      </c>
      <c r="CJ1" s="9">
        <v>45576</v>
      </c>
      <c r="CK1" s="9">
        <v>45607</v>
      </c>
      <c r="CL1" s="9">
        <v>45637</v>
      </c>
      <c r="CM1" s="8" t="s">
        <v>54</v>
      </c>
      <c r="CN1" s="8" t="s">
        <v>55</v>
      </c>
      <c r="CO1" s="8" t="s">
        <v>56</v>
      </c>
      <c r="CP1" s="8" t="s">
        <v>57</v>
      </c>
      <c r="CQ1" s="8" t="s">
        <v>58</v>
      </c>
      <c r="CR1" s="8" t="s">
        <v>59</v>
      </c>
      <c r="CS1" s="8" t="s">
        <v>60</v>
      </c>
      <c r="CT1" s="8" t="s">
        <v>61</v>
      </c>
      <c r="CU1" s="8" t="s">
        <v>62</v>
      </c>
      <c r="CV1" s="8" t="s">
        <v>63</v>
      </c>
      <c r="CW1" s="8" t="s">
        <v>64</v>
      </c>
      <c r="CX1" s="8" t="s">
        <v>65</v>
      </c>
      <c r="CY1" s="8" t="s">
        <v>66</v>
      </c>
      <c r="CZ1" s="8" t="s">
        <v>67</v>
      </c>
      <c r="DA1" s="8" t="s">
        <v>68</v>
      </c>
      <c r="DB1" s="8" t="s">
        <v>69</v>
      </c>
      <c r="DC1" s="8" t="s">
        <v>70</v>
      </c>
      <c r="DD1" s="8" t="s">
        <v>71</v>
      </c>
      <c r="DE1" s="8" t="s">
        <v>72</v>
      </c>
      <c r="DF1" s="8" t="s">
        <v>73</v>
      </c>
      <c r="DG1" s="8" t="s">
        <v>74</v>
      </c>
      <c r="DH1" s="8" t="s">
        <v>75</v>
      </c>
      <c r="DI1" s="8" t="s">
        <v>76</v>
      </c>
      <c r="DJ1" s="8" t="s">
        <v>77</v>
      </c>
      <c r="DK1" s="8" t="s">
        <v>78</v>
      </c>
      <c r="DL1" s="8" t="s">
        <v>79</v>
      </c>
    </row>
    <row r="2" spans="1:116" x14ac:dyDescent="0.35">
      <c r="A2" s="9">
        <v>45693</v>
      </c>
      <c r="B2" s="8">
        <v>100000133</v>
      </c>
      <c r="C2" s="8">
        <v>13</v>
      </c>
      <c r="D2" s="8">
        <v>14</v>
      </c>
      <c r="E2" s="8">
        <v>156</v>
      </c>
      <c r="F2" s="8">
        <v>1</v>
      </c>
      <c r="I2" s="8" t="s">
        <v>80</v>
      </c>
      <c r="J2" s="8" t="s">
        <v>81</v>
      </c>
      <c r="K2" s="8" t="s">
        <v>82</v>
      </c>
      <c r="L2" s="8" t="s">
        <v>83</v>
      </c>
      <c r="M2" s="8" t="s">
        <v>84</v>
      </c>
      <c r="N2" s="8" t="s">
        <v>85</v>
      </c>
      <c r="O2" s="8">
        <v>19070</v>
      </c>
      <c r="P2" s="8">
        <v>19165</v>
      </c>
      <c r="Q2" s="8">
        <v>14368</v>
      </c>
      <c r="R2" s="8">
        <v>13836</v>
      </c>
      <c r="S2" s="8">
        <v>13182</v>
      </c>
      <c r="T2" s="8">
        <v>17703</v>
      </c>
      <c r="U2" s="8">
        <v>33644</v>
      </c>
      <c r="V2" s="8">
        <v>31980</v>
      </c>
      <c r="W2" s="8">
        <v>26837</v>
      </c>
      <c r="X2" s="8">
        <v>18018</v>
      </c>
      <c r="Y2" s="8">
        <v>15914</v>
      </c>
      <c r="Z2" s="8">
        <v>18157</v>
      </c>
      <c r="AA2" s="8">
        <v>19260</v>
      </c>
      <c r="AB2" s="8">
        <v>37532</v>
      </c>
      <c r="AC2" s="8">
        <v>55444</v>
      </c>
      <c r="AD2" s="8">
        <v>31880</v>
      </c>
      <c r="AE2" s="8">
        <v>16290</v>
      </c>
      <c r="AF2" s="8">
        <v>17095</v>
      </c>
      <c r="AG2" s="8">
        <v>18276</v>
      </c>
      <c r="AH2" s="8">
        <v>18066</v>
      </c>
      <c r="AI2" s="8">
        <v>18440</v>
      </c>
      <c r="AJ2" s="8">
        <v>19892</v>
      </c>
      <c r="AK2" s="8">
        <v>18614</v>
      </c>
      <c r="AL2" s="8">
        <v>13763</v>
      </c>
      <c r="AM2" s="8">
        <v>12734</v>
      </c>
      <c r="AN2" s="8">
        <v>15728</v>
      </c>
      <c r="AO2" s="8">
        <v>25340</v>
      </c>
      <c r="AP2" s="8">
        <v>22007</v>
      </c>
      <c r="AQ2" s="8">
        <v>23726</v>
      </c>
      <c r="AR2" s="8">
        <v>39462</v>
      </c>
      <c r="AS2" s="8">
        <v>26969</v>
      </c>
      <c r="AT2" s="8">
        <v>18135</v>
      </c>
      <c r="AU2" s="8">
        <v>21206</v>
      </c>
      <c r="AV2" s="8">
        <v>21345</v>
      </c>
      <c r="AW2" s="8">
        <v>27819</v>
      </c>
      <c r="AX2" s="8">
        <v>22648</v>
      </c>
      <c r="AY2" s="8">
        <v>21406</v>
      </c>
      <c r="AZ2" s="8">
        <v>13614</v>
      </c>
      <c r="BA2" s="8">
        <v>12496</v>
      </c>
      <c r="BB2" s="8">
        <v>16926</v>
      </c>
      <c r="BC2" s="8">
        <v>17313</v>
      </c>
      <c r="BD2" s="8">
        <v>20682</v>
      </c>
      <c r="BE2" s="8">
        <v>23812</v>
      </c>
      <c r="BF2" s="8">
        <v>18736</v>
      </c>
      <c r="BG2" s="8">
        <v>12748</v>
      </c>
      <c r="BH2" s="8">
        <v>10551</v>
      </c>
      <c r="BI2" s="8">
        <v>19359</v>
      </c>
      <c r="BJ2" s="8">
        <v>20027</v>
      </c>
      <c r="BK2" s="8">
        <v>23233</v>
      </c>
      <c r="BL2" s="8">
        <v>19405</v>
      </c>
      <c r="BM2" s="8">
        <v>19998</v>
      </c>
      <c r="BN2" s="8">
        <v>13627</v>
      </c>
      <c r="BO2" s="8">
        <v>13525</v>
      </c>
      <c r="BP2" s="8">
        <v>15799</v>
      </c>
      <c r="BQ2" s="8">
        <v>20187</v>
      </c>
      <c r="BR2" s="8">
        <v>18624</v>
      </c>
      <c r="BS2" s="8">
        <v>17314</v>
      </c>
      <c r="BT2" s="8">
        <v>18713</v>
      </c>
      <c r="BU2" s="8">
        <v>12220</v>
      </c>
      <c r="BV2" s="8">
        <v>13570</v>
      </c>
      <c r="BW2" s="8">
        <v>17030</v>
      </c>
      <c r="BX2" s="8">
        <v>16375</v>
      </c>
      <c r="BY2" s="8">
        <v>18613</v>
      </c>
      <c r="BZ2" s="8">
        <v>17914</v>
      </c>
      <c r="CA2" s="8">
        <v>20514</v>
      </c>
      <c r="CB2" s="8">
        <v>15438</v>
      </c>
      <c r="CC2" s="8">
        <v>24490</v>
      </c>
      <c r="CD2" s="8">
        <v>22299</v>
      </c>
      <c r="CE2" s="8">
        <v>18169</v>
      </c>
      <c r="CF2" s="8">
        <v>18352</v>
      </c>
      <c r="CG2" s="8">
        <v>20153</v>
      </c>
      <c r="CH2" s="8">
        <v>19914</v>
      </c>
      <c r="CI2" s="8">
        <v>15209</v>
      </c>
      <c r="CJ2" s="8">
        <v>12234</v>
      </c>
      <c r="CK2" s="8">
        <v>16757</v>
      </c>
      <c r="CL2" s="8">
        <v>17264</v>
      </c>
      <c r="CM2" s="8">
        <v>17980</v>
      </c>
      <c r="CN2" s="8">
        <v>25425</v>
      </c>
      <c r="CO2" s="8">
        <v>22556</v>
      </c>
      <c r="CP2" s="8">
        <v>13542</v>
      </c>
      <c r="CQ2" s="8">
        <v>11181</v>
      </c>
      <c r="CR2" s="8">
        <v>17217</v>
      </c>
      <c r="CS2" s="8">
        <v>17006</v>
      </c>
      <c r="CT2" s="8">
        <v>19241</v>
      </c>
      <c r="CU2" s="8">
        <v>17124</v>
      </c>
      <c r="CV2" s="8">
        <v>19277</v>
      </c>
      <c r="CW2" s="8">
        <v>18582</v>
      </c>
      <c r="CX2" s="8">
        <v>15579</v>
      </c>
      <c r="CY2" s="8">
        <v>16956</v>
      </c>
      <c r="CZ2" s="8">
        <v>15695</v>
      </c>
      <c r="DA2" s="8">
        <v>16008</v>
      </c>
      <c r="DB2" s="8">
        <v>20640</v>
      </c>
      <c r="DC2" s="8">
        <v>4632</v>
      </c>
      <c r="DD2" s="8">
        <v>26430</v>
      </c>
      <c r="DE2" s="8">
        <v>10218</v>
      </c>
      <c r="DF2" s="8">
        <v>15695</v>
      </c>
      <c r="DG2" s="8">
        <v>17680.714</v>
      </c>
      <c r="DH2" s="8">
        <v>17865.366999999998</v>
      </c>
      <c r="DI2" s="8">
        <v>-11.2309619036076</v>
      </c>
      <c r="DJ2" s="8">
        <v>-12.1484585632163</v>
      </c>
      <c r="DK2" s="8" t="s">
        <v>86</v>
      </c>
      <c r="DL2" s="8" t="s">
        <v>87</v>
      </c>
    </row>
    <row r="3" spans="1:116" x14ac:dyDescent="0.35">
      <c r="A3" s="9">
        <v>45693</v>
      </c>
      <c r="B3" s="8">
        <v>100000134</v>
      </c>
      <c r="C3" s="8">
        <v>13</v>
      </c>
      <c r="D3" s="8">
        <v>14</v>
      </c>
      <c r="E3" s="8">
        <v>157</v>
      </c>
      <c r="F3" s="8">
        <v>2</v>
      </c>
      <c r="H3" s="8">
        <v>156</v>
      </c>
      <c r="I3" s="8" t="s">
        <v>80</v>
      </c>
      <c r="J3" s="8" t="s">
        <v>81</v>
      </c>
      <c r="K3" s="8" t="s">
        <v>88</v>
      </c>
      <c r="L3" s="8" t="s">
        <v>89</v>
      </c>
      <c r="M3" s="8" t="s">
        <v>84</v>
      </c>
      <c r="N3" s="8" t="s">
        <v>85</v>
      </c>
      <c r="O3" s="8">
        <v>53.271999999999998</v>
      </c>
      <c r="P3" s="8">
        <v>52.506999999999998</v>
      </c>
      <c r="Q3" s="8">
        <v>49.694000000000003</v>
      </c>
      <c r="R3" s="8">
        <v>49.993000000000002</v>
      </c>
      <c r="S3" s="8">
        <v>37.338999999999999</v>
      </c>
      <c r="T3" s="8">
        <v>47.991999999999997</v>
      </c>
      <c r="U3" s="8">
        <v>67.878</v>
      </c>
      <c r="V3" s="8">
        <v>52.48</v>
      </c>
      <c r="W3" s="8">
        <v>42.758000000000003</v>
      </c>
      <c r="X3" s="8">
        <v>41.52</v>
      </c>
      <c r="Y3" s="8">
        <v>45.292999999999999</v>
      </c>
      <c r="Z3" s="8">
        <v>51.369</v>
      </c>
      <c r="AA3" s="8">
        <v>53.868000000000002</v>
      </c>
      <c r="AB3" s="8">
        <v>76.963999999999999</v>
      </c>
      <c r="AC3" s="8">
        <v>84.409000000000006</v>
      </c>
      <c r="AD3" s="8">
        <v>71.935000000000002</v>
      </c>
      <c r="AE3" s="8">
        <v>54.567</v>
      </c>
      <c r="AF3" s="8">
        <v>57.04</v>
      </c>
      <c r="AG3" s="8">
        <v>56.561</v>
      </c>
      <c r="AH3" s="8">
        <v>48.688000000000002</v>
      </c>
      <c r="AI3" s="8">
        <v>52.945</v>
      </c>
      <c r="AJ3" s="8">
        <v>55.947000000000003</v>
      </c>
      <c r="AK3" s="8">
        <v>50.124000000000002</v>
      </c>
      <c r="AL3" s="8">
        <v>41.866</v>
      </c>
      <c r="AM3" s="8">
        <v>43.348999999999997</v>
      </c>
      <c r="AN3" s="8">
        <v>46.719000000000001</v>
      </c>
      <c r="AO3" s="8">
        <v>64.596999999999994</v>
      </c>
      <c r="AP3" s="8">
        <v>58.3</v>
      </c>
      <c r="AQ3" s="8">
        <v>65.093000000000004</v>
      </c>
      <c r="AR3" s="8">
        <v>78.534000000000006</v>
      </c>
      <c r="AS3" s="8">
        <v>71.349000000000004</v>
      </c>
      <c r="AT3" s="8">
        <v>63.259</v>
      </c>
      <c r="AU3" s="8">
        <v>59.945</v>
      </c>
      <c r="AV3" s="8">
        <v>58.356000000000002</v>
      </c>
      <c r="AW3" s="8">
        <v>70.405000000000001</v>
      </c>
      <c r="AX3" s="8">
        <v>60.094000000000001</v>
      </c>
      <c r="AY3" s="8">
        <v>57.095999999999997</v>
      </c>
      <c r="AZ3" s="8">
        <v>42.088999999999999</v>
      </c>
      <c r="BA3" s="8">
        <v>41.189</v>
      </c>
      <c r="BB3" s="8">
        <v>53.929000000000002</v>
      </c>
      <c r="BC3" s="8">
        <v>55.177999999999997</v>
      </c>
      <c r="BD3" s="8">
        <v>56.420999999999999</v>
      </c>
      <c r="BE3" s="8">
        <v>62.305</v>
      </c>
      <c r="BF3" s="8">
        <v>50.069000000000003</v>
      </c>
      <c r="BG3" s="8">
        <v>45.034999999999997</v>
      </c>
      <c r="BH3" s="8">
        <v>46.137999999999998</v>
      </c>
      <c r="BI3" s="8">
        <v>53.277999999999999</v>
      </c>
      <c r="BJ3" s="8">
        <v>57.122999999999998</v>
      </c>
      <c r="BK3" s="8">
        <v>60.564999999999998</v>
      </c>
      <c r="BL3" s="8">
        <v>54.253999999999998</v>
      </c>
      <c r="BM3" s="8">
        <v>54.3</v>
      </c>
      <c r="BN3" s="8">
        <v>46.634999999999998</v>
      </c>
      <c r="BO3" s="8">
        <v>52.103999999999999</v>
      </c>
      <c r="BP3" s="8">
        <v>51.034999999999997</v>
      </c>
      <c r="BQ3" s="8">
        <v>59.146999999999998</v>
      </c>
      <c r="BR3" s="8">
        <v>57.210999999999999</v>
      </c>
      <c r="BS3" s="8">
        <v>54.488</v>
      </c>
      <c r="BT3" s="8">
        <v>54.085000000000001</v>
      </c>
      <c r="BU3" s="8">
        <v>47.470999999999997</v>
      </c>
      <c r="BV3" s="8">
        <v>52.048999999999999</v>
      </c>
      <c r="BW3" s="8">
        <v>51.832000000000001</v>
      </c>
      <c r="BX3" s="8">
        <v>52.843000000000004</v>
      </c>
      <c r="BY3" s="8">
        <v>57.18</v>
      </c>
      <c r="BZ3" s="8">
        <v>52.411999999999999</v>
      </c>
      <c r="CA3" s="8">
        <v>50.350999999999999</v>
      </c>
      <c r="CB3" s="8">
        <v>47.331000000000003</v>
      </c>
      <c r="CC3" s="8">
        <v>69.028000000000006</v>
      </c>
      <c r="CD3" s="8">
        <v>63.689</v>
      </c>
      <c r="CE3" s="8">
        <v>53.244999999999997</v>
      </c>
      <c r="CF3" s="8">
        <v>54.768000000000001</v>
      </c>
      <c r="CG3" s="8">
        <v>56.954000000000001</v>
      </c>
      <c r="CH3" s="8">
        <v>54.805999999999997</v>
      </c>
      <c r="CI3" s="8">
        <v>50.529000000000003</v>
      </c>
      <c r="CJ3" s="8">
        <v>46.314</v>
      </c>
      <c r="CK3" s="8">
        <v>52.814</v>
      </c>
      <c r="CL3" s="8">
        <v>56.006999999999998</v>
      </c>
      <c r="CM3" s="8">
        <v>54.761000000000003</v>
      </c>
      <c r="CN3" s="8">
        <v>62.131999999999998</v>
      </c>
      <c r="CO3" s="8">
        <v>62.688000000000002</v>
      </c>
      <c r="CP3" s="8">
        <v>48.841000000000001</v>
      </c>
      <c r="CQ3" s="8">
        <v>41.579000000000001</v>
      </c>
      <c r="CR3" s="8">
        <v>57.622999999999998</v>
      </c>
      <c r="CS3" s="8">
        <v>55.768999999999998</v>
      </c>
      <c r="CT3" s="8">
        <v>59.706000000000003</v>
      </c>
      <c r="CU3" s="8">
        <v>51.32</v>
      </c>
      <c r="CV3" s="8">
        <v>55.884999999999998</v>
      </c>
      <c r="CW3" s="8">
        <v>62.356000000000002</v>
      </c>
      <c r="CX3" s="8">
        <v>60.203000000000003</v>
      </c>
      <c r="CY3" s="8">
        <v>57.790999999999997</v>
      </c>
      <c r="CZ3" s="8">
        <v>53.475999999999999</v>
      </c>
      <c r="DA3" s="8">
        <v>50.180999999999997</v>
      </c>
      <c r="DB3" s="8">
        <v>58.341999999999999</v>
      </c>
      <c r="DC3" s="8">
        <v>8.1609999999999996</v>
      </c>
      <c r="DD3" s="8">
        <v>64.462999999999994</v>
      </c>
      <c r="DE3" s="8">
        <v>44.06</v>
      </c>
      <c r="DF3" s="8">
        <v>53.475999999999999</v>
      </c>
      <c r="DG3" s="8">
        <v>57.576000000000001</v>
      </c>
      <c r="DH3" s="8">
        <v>55.094000000000001</v>
      </c>
      <c r="DI3" s="8">
        <v>-7.1205617447832701</v>
      </c>
      <c r="DJ3" s="8">
        <v>-2.93597675710275</v>
      </c>
      <c r="DK3" s="8" t="s">
        <v>86</v>
      </c>
      <c r="DL3" s="8" t="s">
        <v>87</v>
      </c>
    </row>
    <row r="4" spans="1:116" x14ac:dyDescent="0.35">
      <c r="A4" s="9">
        <v>45693</v>
      </c>
      <c r="B4" s="8">
        <v>100000135</v>
      </c>
      <c r="C4" s="8">
        <v>13</v>
      </c>
      <c r="D4" s="8">
        <v>14</v>
      </c>
      <c r="E4" s="8">
        <v>158</v>
      </c>
      <c r="F4" s="8">
        <v>3</v>
      </c>
      <c r="H4" s="8">
        <v>156</v>
      </c>
      <c r="I4" s="8" t="s">
        <v>80</v>
      </c>
      <c r="J4" s="8" t="s">
        <v>81</v>
      </c>
      <c r="K4" s="8" t="s">
        <v>90</v>
      </c>
      <c r="L4" s="8" t="s">
        <v>91</v>
      </c>
      <c r="M4" s="8" t="s">
        <v>84</v>
      </c>
      <c r="N4" s="8" t="s">
        <v>85</v>
      </c>
      <c r="O4" s="8">
        <v>35.018000000000001</v>
      </c>
      <c r="P4" s="8">
        <v>33.953000000000003</v>
      </c>
      <c r="Q4" s="8">
        <v>34.082999999999998</v>
      </c>
      <c r="R4" s="8">
        <v>31.794</v>
      </c>
      <c r="S4" s="8">
        <v>42.194000000000003</v>
      </c>
      <c r="T4" s="8">
        <v>35.695</v>
      </c>
      <c r="U4" s="8">
        <v>19.367000000000001</v>
      </c>
      <c r="V4" s="8">
        <v>21.779</v>
      </c>
      <c r="W4" s="8">
        <v>26.277000000000001</v>
      </c>
      <c r="X4" s="8">
        <v>29.603999999999999</v>
      </c>
      <c r="Y4" s="8">
        <v>31.827000000000002</v>
      </c>
      <c r="Z4" s="8">
        <v>31.777999999999999</v>
      </c>
      <c r="AA4" s="8">
        <v>28.863</v>
      </c>
      <c r="AB4" s="8">
        <v>17.829999999999998</v>
      </c>
      <c r="AC4" s="8">
        <v>13.417</v>
      </c>
      <c r="AD4" s="8">
        <v>21.713000000000001</v>
      </c>
      <c r="AE4" s="8">
        <v>30.166</v>
      </c>
      <c r="AF4" s="8">
        <v>29.102</v>
      </c>
      <c r="AG4" s="8">
        <v>29.623999999999999</v>
      </c>
      <c r="AH4" s="8">
        <v>26.957000000000001</v>
      </c>
      <c r="AI4" s="8">
        <v>29.1</v>
      </c>
      <c r="AJ4" s="8">
        <v>28.071999999999999</v>
      </c>
      <c r="AK4" s="8">
        <v>31.492000000000001</v>
      </c>
      <c r="AL4" s="8">
        <v>33.960999999999999</v>
      </c>
      <c r="AM4" s="8">
        <v>34.372999999999998</v>
      </c>
      <c r="AN4" s="8">
        <v>32.337000000000003</v>
      </c>
      <c r="AO4" s="8">
        <v>23.594999999999999</v>
      </c>
      <c r="AP4" s="8">
        <v>26.11</v>
      </c>
      <c r="AQ4" s="8">
        <v>23.75</v>
      </c>
      <c r="AR4" s="8">
        <v>15.661</v>
      </c>
      <c r="AS4" s="8">
        <v>20.556999999999999</v>
      </c>
      <c r="AT4" s="8">
        <v>25.696000000000002</v>
      </c>
      <c r="AU4" s="8">
        <v>28.209</v>
      </c>
      <c r="AV4" s="8">
        <v>26.225999999999999</v>
      </c>
      <c r="AW4" s="8">
        <v>20.100999999999999</v>
      </c>
      <c r="AX4" s="8">
        <v>27.167999999999999</v>
      </c>
      <c r="AY4" s="8">
        <v>28.17</v>
      </c>
      <c r="AZ4" s="8">
        <v>34.795000000000002</v>
      </c>
      <c r="BA4" s="8">
        <v>35.747</v>
      </c>
      <c r="BB4" s="8">
        <v>27.981000000000002</v>
      </c>
      <c r="BC4" s="8">
        <v>26.125</v>
      </c>
      <c r="BD4" s="8">
        <v>28.358000000000001</v>
      </c>
      <c r="BE4" s="8">
        <v>25.416</v>
      </c>
      <c r="BF4" s="8">
        <v>32.51</v>
      </c>
      <c r="BG4" s="8">
        <v>35.645000000000003</v>
      </c>
      <c r="BH4" s="8">
        <v>36.755000000000003</v>
      </c>
      <c r="BI4" s="8">
        <v>28.838999999999999</v>
      </c>
      <c r="BJ4" s="8">
        <v>26.829000000000001</v>
      </c>
      <c r="BK4" s="8">
        <v>25.416</v>
      </c>
      <c r="BL4" s="8">
        <v>29.632000000000001</v>
      </c>
      <c r="BM4" s="8">
        <v>30.422999999999998</v>
      </c>
      <c r="BN4" s="8">
        <v>32.713999999999999</v>
      </c>
      <c r="BO4" s="8">
        <v>30.513999999999999</v>
      </c>
      <c r="BP4" s="8">
        <v>30.97</v>
      </c>
      <c r="BQ4" s="8">
        <v>26.803999999999998</v>
      </c>
      <c r="BR4" s="8">
        <v>26.803999999999998</v>
      </c>
      <c r="BS4" s="8">
        <v>29.97</v>
      </c>
      <c r="BT4" s="8">
        <v>27.997</v>
      </c>
      <c r="BU4" s="8">
        <v>32.454999999999998</v>
      </c>
      <c r="BV4" s="8">
        <v>28.024999999999999</v>
      </c>
      <c r="BW4" s="8">
        <v>27.334</v>
      </c>
      <c r="BX4" s="8">
        <v>27.981999999999999</v>
      </c>
      <c r="BY4" s="8">
        <v>23.838000000000001</v>
      </c>
      <c r="BZ4" s="8">
        <v>27.504000000000001</v>
      </c>
      <c r="CA4" s="8">
        <v>26.879000000000001</v>
      </c>
      <c r="CB4" s="8">
        <v>29.175000000000001</v>
      </c>
      <c r="CC4" s="8">
        <v>19.465</v>
      </c>
      <c r="CD4" s="8">
        <v>21.978999999999999</v>
      </c>
      <c r="CE4" s="8">
        <v>27.167000000000002</v>
      </c>
      <c r="CF4" s="8">
        <v>26.902000000000001</v>
      </c>
      <c r="CG4" s="8">
        <v>25.634</v>
      </c>
      <c r="CH4" s="8">
        <v>26.734999999999999</v>
      </c>
      <c r="CI4" s="8">
        <v>28.707000000000001</v>
      </c>
      <c r="CJ4" s="8">
        <v>30.562000000000001</v>
      </c>
      <c r="CK4" s="8">
        <v>28.954999999999998</v>
      </c>
      <c r="CL4" s="8">
        <v>26.222000000000001</v>
      </c>
      <c r="CM4" s="8">
        <v>27.547000000000001</v>
      </c>
      <c r="CN4" s="8">
        <v>22.399000000000001</v>
      </c>
      <c r="CO4" s="8">
        <v>24.335000000000001</v>
      </c>
      <c r="CP4" s="8">
        <v>30.933</v>
      </c>
      <c r="CQ4" s="8">
        <v>32.921999999999997</v>
      </c>
      <c r="CR4" s="8">
        <v>25.829000000000001</v>
      </c>
      <c r="CS4" s="8">
        <v>26.085000000000001</v>
      </c>
      <c r="CT4" s="8">
        <v>23.471</v>
      </c>
      <c r="CU4" s="8">
        <v>27.248000000000001</v>
      </c>
      <c r="CV4" s="8">
        <v>25.398</v>
      </c>
      <c r="CW4" s="8">
        <v>21.844000000000001</v>
      </c>
      <c r="CX4" s="8">
        <v>23.062999999999999</v>
      </c>
      <c r="CY4" s="8">
        <v>26.952000000000002</v>
      </c>
      <c r="CZ4" s="8">
        <v>27.608000000000001</v>
      </c>
      <c r="DA4" s="8">
        <v>25.728999999999999</v>
      </c>
      <c r="DB4" s="8">
        <v>30.55</v>
      </c>
      <c r="DC4" s="8">
        <v>4.8209999999999997</v>
      </c>
      <c r="DD4" s="8">
        <v>34.165999999999997</v>
      </c>
      <c r="DE4" s="8">
        <v>22.114000000000001</v>
      </c>
      <c r="DF4" s="8">
        <v>27.608000000000001</v>
      </c>
      <c r="DG4" s="8">
        <v>24.866</v>
      </c>
      <c r="DH4" s="8">
        <v>26.37</v>
      </c>
      <c r="DI4" s="8">
        <v>11.027743147517199</v>
      </c>
      <c r="DJ4" s="8">
        <v>4.6959199384141401</v>
      </c>
      <c r="DK4" s="8" t="s">
        <v>86</v>
      </c>
      <c r="DL4" s="8" t="s">
        <v>87</v>
      </c>
    </row>
    <row r="5" spans="1:116" x14ac:dyDescent="0.35">
      <c r="A5" s="9">
        <v>45693</v>
      </c>
      <c r="B5" s="8">
        <v>100000136</v>
      </c>
      <c r="C5" s="8">
        <v>13</v>
      </c>
      <c r="D5" s="8">
        <v>14</v>
      </c>
      <c r="E5" s="8">
        <v>159</v>
      </c>
      <c r="F5" s="8">
        <v>4</v>
      </c>
      <c r="H5" s="8">
        <v>156</v>
      </c>
      <c r="I5" s="8" t="s">
        <v>80</v>
      </c>
      <c r="J5" s="8" t="s">
        <v>81</v>
      </c>
      <c r="K5" s="8" t="s">
        <v>92</v>
      </c>
      <c r="L5" s="8" t="s">
        <v>93</v>
      </c>
      <c r="M5" s="8" t="s">
        <v>84</v>
      </c>
      <c r="N5" s="8" t="s">
        <v>85</v>
      </c>
      <c r="O5" s="8">
        <v>13.943</v>
      </c>
      <c r="P5" s="8">
        <v>15.711</v>
      </c>
      <c r="Q5" s="8">
        <v>18.715</v>
      </c>
      <c r="R5" s="8">
        <v>20.215</v>
      </c>
      <c r="S5" s="8">
        <v>22.227</v>
      </c>
      <c r="T5" s="8">
        <v>17.664000000000001</v>
      </c>
      <c r="U5" s="8">
        <v>15.768000000000001</v>
      </c>
      <c r="V5" s="8">
        <v>29.364999999999998</v>
      </c>
      <c r="W5" s="8">
        <v>34.317999999999998</v>
      </c>
      <c r="X5" s="8">
        <v>31.863</v>
      </c>
      <c r="Y5" s="8">
        <v>25.373999999999999</v>
      </c>
      <c r="Z5" s="8">
        <v>18.852</v>
      </c>
      <c r="AA5" s="8">
        <v>19.065000000000001</v>
      </c>
      <c r="AB5" s="8">
        <v>9.2639999999999993</v>
      </c>
      <c r="AC5" s="8">
        <v>6.4909999999999997</v>
      </c>
      <c r="AD5" s="8">
        <v>10.185</v>
      </c>
      <c r="AE5" s="8">
        <v>17.844999999999999</v>
      </c>
      <c r="AF5" s="8">
        <v>16.356000000000002</v>
      </c>
      <c r="AG5" s="8">
        <v>15.364000000000001</v>
      </c>
      <c r="AH5" s="8">
        <v>26.602</v>
      </c>
      <c r="AI5" s="8">
        <v>19.864000000000001</v>
      </c>
      <c r="AJ5" s="8">
        <v>18.45</v>
      </c>
      <c r="AK5" s="8">
        <v>20.538</v>
      </c>
      <c r="AL5" s="8">
        <v>26.099</v>
      </c>
      <c r="AM5" s="8">
        <v>24.297000000000001</v>
      </c>
      <c r="AN5" s="8">
        <v>22.507999999999999</v>
      </c>
      <c r="AO5" s="8">
        <v>14.298</v>
      </c>
      <c r="AP5" s="8">
        <v>17.553999999999998</v>
      </c>
      <c r="AQ5" s="8">
        <v>14.44</v>
      </c>
      <c r="AR5" s="8">
        <v>9.3940000000000001</v>
      </c>
      <c r="AS5" s="8">
        <v>11.339</v>
      </c>
      <c r="AT5" s="8">
        <v>13.94</v>
      </c>
      <c r="AU5" s="8">
        <v>13.647</v>
      </c>
      <c r="AV5" s="8">
        <v>17.02</v>
      </c>
      <c r="AW5" s="8">
        <v>12.33</v>
      </c>
      <c r="AX5" s="8">
        <v>14.906000000000001</v>
      </c>
      <c r="AY5" s="8">
        <v>17.738</v>
      </c>
      <c r="AZ5" s="8">
        <v>24.827000000000002</v>
      </c>
      <c r="BA5" s="8">
        <v>24.744</v>
      </c>
      <c r="BB5" s="8">
        <v>19.946000000000002</v>
      </c>
      <c r="BC5" s="8">
        <v>20.649000000000001</v>
      </c>
      <c r="BD5" s="8">
        <v>17.88</v>
      </c>
      <c r="BE5" s="8">
        <v>15.425000000000001</v>
      </c>
      <c r="BF5" s="8">
        <v>20.286999999999999</v>
      </c>
      <c r="BG5" s="8">
        <v>21.039000000000001</v>
      </c>
      <c r="BH5" s="8">
        <v>18.52</v>
      </c>
      <c r="BI5" s="8">
        <v>20.263999999999999</v>
      </c>
      <c r="BJ5" s="8">
        <v>18.899000000000001</v>
      </c>
      <c r="BK5" s="8">
        <v>16.666</v>
      </c>
      <c r="BL5" s="8">
        <v>18.231999999999999</v>
      </c>
      <c r="BM5" s="8">
        <v>17.997</v>
      </c>
      <c r="BN5" s="8">
        <v>22.565000000000001</v>
      </c>
      <c r="BO5" s="8">
        <v>19.712</v>
      </c>
      <c r="BP5" s="8">
        <v>19.798999999999999</v>
      </c>
      <c r="BQ5" s="8">
        <v>16.471</v>
      </c>
      <c r="BR5" s="8">
        <v>18.228999999999999</v>
      </c>
      <c r="BS5" s="8">
        <v>17.667999999999999</v>
      </c>
      <c r="BT5" s="8">
        <v>20.013000000000002</v>
      </c>
      <c r="BU5" s="8">
        <v>22.103000000000002</v>
      </c>
      <c r="BV5" s="8">
        <v>22.600999999999999</v>
      </c>
      <c r="BW5" s="8">
        <v>22.977</v>
      </c>
      <c r="BX5" s="8">
        <v>21.032</v>
      </c>
      <c r="BY5" s="8">
        <v>21.152000000000001</v>
      </c>
      <c r="BZ5" s="8">
        <v>21.943999999999999</v>
      </c>
      <c r="CA5" s="8">
        <v>24.923999999999999</v>
      </c>
      <c r="CB5" s="8">
        <v>25.826000000000001</v>
      </c>
      <c r="CC5" s="8">
        <v>14.128</v>
      </c>
      <c r="CD5" s="8">
        <v>16.466999999999999</v>
      </c>
      <c r="CE5" s="8">
        <v>21.03</v>
      </c>
      <c r="CF5" s="8">
        <v>19.725000000000001</v>
      </c>
      <c r="CG5" s="8">
        <v>19.649999999999999</v>
      </c>
      <c r="CH5" s="8">
        <v>20.93</v>
      </c>
      <c r="CI5" s="8">
        <v>23.111000000000001</v>
      </c>
      <c r="CJ5" s="8">
        <v>25.315000000000001</v>
      </c>
      <c r="CK5" s="8">
        <v>19.818999999999999</v>
      </c>
      <c r="CL5" s="8">
        <v>19.780999999999999</v>
      </c>
      <c r="CM5" s="8">
        <v>19.577000000000002</v>
      </c>
      <c r="CN5" s="8">
        <v>18.010000000000002</v>
      </c>
      <c r="CO5" s="8">
        <v>15.521000000000001</v>
      </c>
      <c r="CP5" s="8">
        <v>22.22</v>
      </c>
      <c r="CQ5" s="8">
        <v>26.518000000000001</v>
      </c>
      <c r="CR5" s="8">
        <v>17.657</v>
      </c>
      <c r="CS5" s="8">
        <v>18.986999999999998</v>
      </c>
      <c r="CT5" s="8">
        <v>18.579999999999998</v>
      </c>
      <c r="CU5" s="8">
        <v>23.306000000000001</v>
      </c>
      <c r="CV5" s="8">
        <v>21.050999999999998</v>
      </c>
      <c r="CW5" s="8">
        <v>18.167999999999999</v>
      </c>
      <c r="CX5" s="8">
        <v>18.832999999999998</v>
      </c>
      <c r="CY5" s="8">
        <v>16.966999999999999</v>
      </c>
      <c r="CZ5" s="8">
        <v>20.561</v>
      </c>
      <c r="DA5" s="8">
        <v>16.98</v>
      </c>
      <c r="DB5" s="8">
        <v>21.745999999999999</v>
      </c>
      <c r="DC5" s="8">
        <v>4.766</v>
      </c>
      <c r="DD5" s="8">
        <v>25.32</v>
      </c>
      <c r="DE5" s="8">
        <v>13.406000000000001</v>
      </c>
      <c r="DF5" s="8">
        <v>20.561</v>
      </c>
      <c r="DG5" s="8">
        <v>19.413</v>
      </c>
      <c r="DH5" s="8">
        <v>20.527000000000001</v>
      </c>
      <c r="DI5" s="8">
        <v>5.9127836811585697</v>
      </c>
      <c r="DJ5" s="8">
        <v>0.16612347699845101</v>
      </c>
      <c r="DK5" s="8" t="s">
        <v>86</v>
      </c>
      <c r="DL5" s="8" t="s">
        <v>87</v>
      </c>
    </row>
    <row r="6" spans="1:116" x14ac:dyDescent="0.35">
      <c r="A6" s="9">
        <v>45693</v>
      </c>
      <c r="B6" s="8">
        <v>100000137</v>
      </c>
      <c r="C6" s="8">
        <v>13</v>
      </c>
      <c r="D6" s="8">
        <v>14</v>
      </c>
      <c r="E6" s="8">
        <v>160</v>
      </c>
      <c r="F6" s="8">
        <v>5</v>
      </c>
      <c r="H6" s="8">
        <v>156</v>
      </c>
      <c r="I6" s="8" t="s">
        <v>80</v>
      </c>
      <c r="J6" s="8" t="s">
        <v>81</v>
      </c>
      <c r="K6" s="8" t="s">
        <v>94</v>
      </c>
      <c r="L6" s="8" t="s">
        <v>95</v>
      </c>
      <c r="M6" s="8" t="s">
        <v>84</v>
      </c>
      <c r="N6" s="8" t="s">
        <v>85</v>
      </c>
      <c r="O6" s="8">
        <v>1.07</v>
      </c>
      <c r="P6" s="8">
        <v>0.376</v>
      </c>
      <c r="Q6" s="8">
        <v>7.0000000000000001E-3</v>
      </c>
      <c r="R6" s="8">
        <v>0.20200000000000001</v>
      </c>
      <c r="S6" s="8">
        <v>0.55400000000000005</v>
      </c>
      <c r="T6" s="8">
        <v>1.83</v>
      </c>
      <c r="U6" s="8">
        <v>0.91200000000000003</v>
      </c>
      <c r="V6" s="8">
        <v>0.61</v>
      </c>
      <c r="W6" s="8">
        <v>0.21199999999999999</v>
      </c>
      <c r="X6" s="8">
        <v>0.27200000000000002</v>
      </c>
      <c r="Y6" s="8">
        <v>0.64100000000000001</v>
      </c>
      <c r="Z6" s="8">
        <v>2.1589999999999998</v>
      </c>
      <c r="AA6" s="8">
        <v>1.952</v>
      </c>
      <c r="AB6" s="8">
        <v>1.0820000000000001</v>
      </c>
      <c r="AC6" s="8">
        <v>0.35699999999999998</v>
      </c>
      <c r="AD6" s="8">
        <v>0.19800000000000001</v>
      </c>
      <c r="AE6" s="8">
        <v>0.32500000000000001</v>
      </c>
      <c r="AF6" s="8">
        <v>0.59099999999999997</v>
      </c>
      <c r="AG6" s="8">
        <v>2.6150000000000002</v>
      </c>
      <c r="AH6" s="8">
        <v>1.948</v>
      </c>
      <c r="AI6" s="8">
        <v>2.11</v>
      </c>
      <c r="AJ6" s="8">
        <v>1.111</v>
      </c>
      <c r="AK6" s="8">
        <v>0.70899999999999996</v>
      </c>
      <c r="AL6" s="8">
        <v>0.23300000000000001</v>
      </c>
      <c r="AM6" s="8">
        <v>0.48699999999999999</v>
      </c>
      <c r="AN6" s="8">
        <v>1.736</v>
      </c>
      <c r="AO6" s="8">
        <v>1.2270000000000001</v>
      </c>
      <c r="AP6" s="8">
        <v>1.5269999999999999</v>
      </c>
      <c r="AQ6" s="8">
        <v>0.75</v>
      </c>
      <c r="AR6" s="8">
        <v>0.122</v>
      </c>
      <c r="AS6" s="8">
        <v>0.16300000000000001</v>
      </c>
      <c r="AT6" s="8">
        <v>0.39700000000000002</v>
      </c>
      <c r="AU6" s="8">
        <v>1.2450000000000001</v>
      </c>
      <c r="AV6" s="8">
        <v>1.869</v>
      </c>
      <c r="AW6" s="8">
        <v>1.5529999999999999</v>
      </c>
      <c r="AX6" s="8">
        <v>1.881</v>
      </c>
      <c r="AY6" s="8">
        <v>1.2150000000000001</v>
      </c>
      <c r="AZ6" s="8">
        <v>0.67600000000000005</v>
      </c>
      <c r="BA6" s="8">
        <v>1.008</v>
      </c>
      <c r="BB6" s="8">
        <v>2.653</v>
      </c>
      <c r="BC6" s="8">
        <v>2.1779999999999999</v>
      </c>
      <c r="BD6" s="8">
        <v>2.1659999999999999</v>
      </c>
      <c r="BE6" s="8">
        <v>1.6040000000000001</v>
      </c>
      <c r="BF6" s="8">
        <v>0.67800000000000005</v>
      </c>
      <c r="BG6" s="8">
        <v>0.314</v>
      </c>
      <c r="BH6" s="8">
        <v>0.71099999999999997</v>
      </c>
      <c r="BI6" s="8">
        <v>1.782</v>
      </c>
      <c r="BJ6" s="8">
        <v>1.4279999999999999</v>
      </c>
      <c r="BK6" s="8">
        <v>1.1579999999999999</v>
      </c>
      <c r="BL6" s="8">
        <v>1.288</v>
      </c>
      <c r="BM6" s="8">
        <v>0.88</v>
      </c>
      <c r="BN6" s="8">
        <v>0.16900000000000001</v>
      </c>
      <c r="BO6" s="8">
        <v>0.53200000000000003</v>
      </c>
      <c r="BP6" s="8">
        <v>1.165</v>
      </c>
      <c r="BQ6" s="8">
        <v>1.224</v>
      </c>
      <c r="BR6" s="8">
        <v>1.079</v>
      </c>
      <c r="BS6" s="8">
        <v>0.94099999999999995</v>
      </c>
      <c r="BT6" s="8">
        <v>0.60899999999999999</v>
      </c>
      <c r="BU6" s="8">
        <v>0.22900000000000001</v>
      </c>
      <c r="BV6" s="8">
        <v>0.214</v>
      </c>
      <c r="BW6" s="8">
        <v>1.139</v>
      </c>
      <c r="BX6" s="8">
        <v>1.649</v>
      </c>
      <c r="BY6" s="8">
        <v>1.5149999999999999</v>
      </c>
      <c r="BZ6" s="8">
        <v>1.5409999999999999</v>
      </c>
      <c r="CA6" s="8">
        <v>0.66300000000000003</v>
      </c>
      <c r="CB6" s="8">
        <v>0.30399999999999999</v>
      </c>
      <c r="CC6" s="8">
        <v>0.19600000000000001</v>
      </c>
      <c r="CD6" s="8">
        <v>0.996</v>
      </c>
      <c r="CE6" s="8">
        <v>1.0289999999999999</v>
      </c>
      <c r="CF6" s="8">
        <v>1.722</v>
      </c>
      <c r="CG6" s="8">
        <v>0.93799999999999994</v>
      </c>
      <c r="CH6" s="8">
        <v>0.84399999999999997</v>
      </c>
      <c r="CI6" s="8">
        <v>0.17799999999999999</v>
      </c>
      <c r="CJ6" s="8">
        <v>0.40899999999999997</v>
      </c>
      <c r="CK6" s="8">
        <v>1.9570000000000001</v>
      </c>
      <c r="CL6" s="8">
        <v>1.9350000000000001</v>
      </c>
      <c r="CM6" s="8">
        <v>1.552</v>
      </c>
      <c r="CN6" s="8">
        <v>1.526</v>
      </c>
      <c r="CO6" s="8">
        <v>0.55400000000000005</v>
      </c>
      <c r="CP6" s="8">
        <v>0.214</v>
      </c>
      <c r="CQ6" s="8">
        <v>0.77800000000000002</v>
      </c>
      <c r="CR6" s="8">
        <v>1.673</v>
      </c>
      <c r="CS6" s="8">
        <v>1.77</v>
      </c>
      <c r="CT6" s="8">
        <v>1.663</v>
      </c>
      <c r="CU6" s="8">
        <v>1.431</v>
      </c>
      <c r="CV6" s="8">
        <v>0.86599999999999999</v>
      </c>
      <c r="CW6" s="8">
        <v>0.113</v>
      </c>
      <c r="CX6" s="8">
        <v>0.19900000000000001</v>
      </c>
      <c r="CY6" s="8">
        <v>0.49</v>
      </c>
      <c r="CZ6" s="8">
        <v>0.56699999999999995</v>
      </c>
      <c r="DA6" s="8">
        <v>0.42799999999999999</v>
      </c>
      <c r="DB6" s="8">
        <v>1.5489999999999999</v>
      </c>
      <c r="DC6" s="8">
        <v>1.121</v>
      </c>
      <c r="DD6" s="8">
        <v>2.39</v>
      </c>
      <c r="DE6" s="8">
        <v>-0.41199999999999998</v>
      </c>
      <c r="DF6" s="8">
        <v>0.56699999999999995</v>
      </c>
      <c r="DG6" s="8">
        <v>0.93300000000000005</v>
      </c>
      <c r="DH6" s="8">
        <v>1.002</v>
      </c>
      <c r="DI6" s="8">
        <v>-39.237599510104097</v>
      </c>
      <c r="DJ6" s="8">
        <v>-43.409408476944499</v>
      </c>
      <c r="DK6" s="8" t="s">
        <v>86</v>
      </c>
      <c r="DL6" s="8" t="s">
        <v>87</v>
      </c>
    </row>
    <row r="7" spans="1:116" x14ac:dyDescent="0.35">
      <c r="A7" s="9">
        <v>45693</v>
      </c>
      <c r="B7" s="8">
        <v>100000138</v>
      </c>
      <c r="C7" s="8">
        <v>13</v>
      </c>
      <c r="D7" s="8">
        <v>14</v>
      </c>
      <c r="E7" s="8">
        <v>161</v>
      </c>
      <c r="F7" s="8">
        <v>6</v>
      </c>
      <c r="H7" s="8">
        <v>156</v>
      </c>
      <c r="I7" s="8" t="s">
        <v>80</v>
      </c>
      <c r="J7" s="8" t="s">
        <v>81</v>
      </c>
      <c r="K7" s="8" t="s">
        <v>96</v>
      </c>
      <c r="L7" s="8" t="s">
        <v>97</v>
      </c>
      <c r="M7" s="8" t="s">
        <v>84</v>
      </c>
      <c r="N7" s="8" t="s">
        <v>85</v>
      </c>
      <c r="O7" s="8">
        <v>0</v>
      </c>
      <c r="P7" s="8">
        <v>0</v>
      </c>
      <c r="Q7" s="8">
        <v>7.0000000000000001E-3</v>
      </c>
      <c r="R7" s="8">
        <v>0</v>
      </c>
      <c r="S7" s="8">
        <v>0</v>
      </c>
      <c r="T7" s="8">
        <v>6.0000000000000001E-3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2E-3</v>
      </c>
      <c r="AD7" s="8">
        <v>0</v>
      </c>
      <c r="AE7" s="8">
        <v>0</v>
      </c>
      <c r="AF7" s="8">
        <v>0</v>
      </c>
      <c r="AG7" s="8">
        <v>5.0000000000000001E-3</v>
      </c>
      <c r="AH7" s="8">
        <v>1.0999999999999999E-2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4.0000000000000001E-3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4.0000000000000001E-3</v>
      </c>
      <c r="AY7" s="8">
        <v>5.0000000000000001E-3</v>
      </c>
      <c r="AZ7" s="8">
        <v>0</v>
      </c>
      <c r="BA7" s="8">
        <v>0</v>
      </c>
      <c r="BB7" s="8">
        <v>0</v>
      </c>
      <c r="BC7" s="8">
        <v>1.2E-2</v>
      </c>
      <c r="BD7" s="8">
        <v>0.01</v>
      </c>
      <c r="BE7" s="8">
        <v>4.0000000000000001E-3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5.0000000000000001E-3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5.0000000000000001E-3</v>
      </c>
      <c r="BZ7" s="8">
        <v>0</v>
      </c>
      <c r="CA7" s="8">
        <v>5.0000000000000001E-3</v>
      </c>
      <c r="CB7" s="8">
        <v>0</v>
      </c>
      <c r="CC7" s="8">
        <v>4.0000000000000001E-3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7.0000000000000001E-3</v>
      </c>
      <c r="CJ7" s="8">
        <v>0</v>
      </c>
      <c r="CK7" s="8">
        <v>0</v>
      </c>
      <c r="CL7" s="8">
        <v>0</v>
      </c>
      <c r="CM7" s="8">
        <v>0</v>
      </c>
      <c r="CN7" s="8">
        <v>4.0000000000000001E-3</v>
      </c>
      <c r="CO7" s="8">
        <v>4.0000000000000001E-3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5.0000000000000001E-3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1E-3</v>
      </c>
      <c r="DH7" s="8">
        <v>1E-3</v>
      </c>
      <c r="DI7" s="8">
        <v>-100</v>
      </c>
      <c r="DJ7" s="8">
        <v>-100</v>
      </c>
      <c r="DK7" s="8" t="s">
        <v>86</v>
      </c>
      <c r="DL7" s="8" t="s">
        <v>87</v>
      </c>
    </row>
    <row r="8" spans="1:116" x14ac:dyDescent="0.35">
      <c r="A8" s="9">
        <v>45693</v>
      </c>
      <c r="B8" s="8">
        <v>156</v>
      </c>
      <c r="C8" s="8">
        <v>13</v>
      </c>
      <c r="D8" s="8">
        <v>14</v>
      </c>
      <c r="E8" s="8">
        <v>156</v>
      </c>
      <c r="F8" s="8">
        <v>1</v>
      </c>
      <c r="G8" s="8">
        <v>1</v>
      </c>
      <c r="I8" s="8" t="s">
        <v>80</v>
      </c>
      <c r="J8" s="8" t="s">
        <v>81</v>
      </c>
      <c r="K8" s="8" t="s">
        <v>82</v>
      </c>
      <c r="L8" s="8" t="s">
        <v>83</v>
      </c>
      <c r="M8" s="8" t="s">
        <v>98</v>
      </c>
      <c r="N8" s="8" t="s">
        <v>85</v>
      </c>
      <c r="O8" s="8">
        <v>14921</v>
      </c>
      <c r="P8" s="8">
        <v>14881</v>
      </c>
      <c r="Q8" s="8">
        <v>11373</v>
      </c>
      <c r="R8" s="8">
        <v>10970</v>
      </c>
      <c r="S8" s="8">
        <v>10440</v>
      </c>
      <c r="T8" s="8">
        <v>13837</v>
      </c>
      <c r="U8" s="8">
        <v>25713</v>
      </c>
      <c r="V8" s="8">
        <v>24906</v>
      </c>
      <c r="W8" s="8">
        <v>21262</v>
      </c>
      <c r="X8" s="8">
        <v>14264</v>
      </c>
      <c r="Y8" s="8">
        <v>12586</v>
      </c>
      <c r="Z8" s="8">
        <v>14231</v>
      </c>
      <c r="AA8" s="8">
        <v>14968</v>
      </c>
      <c r="AB8" s="8">
        <v>29529</v>
      </c>
      <c r="AC8" s="8">
        <v>44420</v>
      </c>
      <c r="AD8" s="8">
        <v>25353</v>
      </c>
      <c r="AE8" s="8">
        <v>12791</v>
      </c>
      <c r="AF8" s="8">
        <v>12968</v>
      </c>
      <c r="AG8" s="8">
        <v>14403</v>
      </c>
      <c r="AH8" s="8">
        <v>14147</v>
      </c>
      <c r="AI8" s="8">
        <v>14408</v>
      </c>
      <c r="AJ8" s="8">
        <v>15506</v>
      </c>
      <c r="AK8" s="8">
        <v>14551</v>
      </c>
      <c r="AL8" s="8">
        <v>10770</v>
      </c>
      <c r="AM8" s="8">
        <v>9898</v>
      </c>
      <c r="AN8" s="8">
        <v>12286</v>
      </c>
      <c r="AO8" s="8">
        <v>19831</v>
      </c>
      <c r="AP8" s="8">
        <v>17242</v>
      </c>
      <c r="AQ8" s="8">
        <v>18574</v>
      </c>
      <c r="AR8" s="8">
        <v>30406</v>
      </c>
      <c r="AS8" s="8">
        <v>20935</v>
      </c>
      <c r="AT8" s="8">
        <v>14042</v>
      </c>
      <c r="AU8" s="8">
        <v>16548</v>
      </c>
      <c r="AV8" s="8">
        <v>16543</v>
      </c>
      <c r="AW8" s="8">
        <v>21525</v>
      </c>
      <c r="AX8" s="8">
        <v>17540</v>
      </c>
      <c r="AY8" s="8">
        <v>16590</v>
      </c>
      <c r="AZ8" s="8">
        <v>10642</v>
      </c>
      <c r="BA8" s="8">
        <v>9864</v>
      </c>
      <c r="BB8" s="8">
        <v>13188</v>
      </c>
      <c r="BC8" s="8">
        <v>13516</v>
      </c>
      <c r="BD8" s="8">
        <v>16059</v>
      </c>
      <c r="BE8" s="8">
        <v>18393</v>
      </c>
      <c r="BF8" s="8">
        <v>14445</v>
      </c>
      <c r="BG8" s="8">
        <v>9763</v>
      </c>
      <c r="BH8" s="8">
        <v>8286</v>
      </c>
      <c r="BI8" s="8">
        <v>15279</v>
      </c>
      <c r="BJ8" s="8">
        <v>15948</v>
      </c>
      <c r="BK8" s="8">
        <v>17860</v>
      </c>
      <c r="BL8" s="8">
        <v>15161</v>
      </c>
      <c r="BM8" s="8">
        <v>15458</v>
      </c>
      <c r="BN8" s="8">
        <v>10655</v>
      </c>
      <c r="BO8" s="8">
        <v>10672</v>
      </c>
      <c r="BP8" s="8">
        <v>12203</v>
      </c>
      <c r="BQ8" s="8">
        <v>15554</v>
      </c>
      <c r="BR8" s="8">
        <v>14496</v>
      </c>
      <c r="BS8" s="8">
        <v>13720</v>
      </c>
      <c r="BT8" s="8">
        <v>14632</v>
      </c>
      <c r="BU8" s="8">
        <v>9500</v>
      </c>
      <c r="BV8" s="8">
        <v>10519</v>
      </c>
      <c r="BW8" s="8">
        <v>13427</v>
      </c>
      <c r="BX8" s="8">
        <v>12931</v>
      </c>
      <c r="BY8" s="8">
        <v>14573</v>
      </c>
      <c r="BZ8" s="8">
        <v>14031</v>
      </c>
      <c r="CA8" s="8">
        <v>16038</v>
      </c>
      <c r="CB8" s="8">
        <v>12061</v>
      </c>
      <c r="CC8" s="8">
        <v>18663</v>
      </c>
      <c r="CD8" s="8">
        <v>17483</v>
      </c>
      <c r="CE8" s="8">
        <v>14255</v>
      </c>
      <c r="CF8" s="8">
        <v>14316</v>
      </c>
      <c r="CG8" s="8">
        <v>15994</v>
      </c>
      <c r="CH8" s="8">
        <v>15810</v>
      </c>
      <c r="CI8" s="8">
        <v>12021</v>
      </c>
      <c r="CJ8" s="8">
        <v>9559</v>
      </c>
      <c r="CK8" s="8">
        <v>13232</v>
      </c>
      <c r="CL8" s="8">
        <v>13615</v>
      </c>
      <c r="CM8" s="8">
        <v>14106</v>
      </c>
      <c r="CN8" s="8">
        <v>19674</v>
      </c>
      <c r="CO8" s="8">
        <v>17676</v>
      </c>
      <c r="CP8" s="8">
        <v>10664</v>
      </c>
      <c r="CQ8" s="8">
        <v>8906</v>
      </c>
      <c r="CR8" s="8">
        <v>13553</v>
      </c>
      <c r="CS8" s="8">
        <v>13309</v>
      </c>
      <c r="CT8" s="8">
        <v>15143</v>
      </c>
      <c r="CU8" s="8">
        <v>13554</v>
      </c>
      <c r="CV8" s="8">
        <v>14944</v>
      </c>
      <c r="CW8" s="8">
        <v>14316</v>
      </c>
      <c r="CX8" s="8">
        <v>12158</v>
      </c>
      <c r="CY8" s="8">
        <v>13397</v>
      </c>
      <c r="CZ8" s="8">
        <v>12327</v>
      </c>
      <c r="DA8" s="8">
        <v>12637.25</v>
      </c>
      <c r="DB8" s="8">
        <v>16053.75</v>
      </c>
      <c r="DC8" s="8">
        <v>3416.5</v>
      </c>
      <c r="DD8" s="8">
        <v>20324.375</v>
      </c>
      <c r="DE8" s="8">
        <v>8366.625</v>
      </c>
      <c r="DF8" s="8">
        <v>12327</v>
      </c>
      <c r="DG8" s="8">
        <v>13831.571</v>
      </c>
      <c r="DH8" s="8">
        <v>13997.6</v>
      </c>
      <c r="DI8" s="8">
        <v>-10.8778054347713</v>
      </c>
      <c r="DJ8" s="8">
        <v>-11.9349031262502</v>
      </c>
      <c r="DK8" s="8" t="s">
        <v>86</v>
      </c>
      <c r="DL8" s="8" t="s">
        <v>87</v>
      </c>
    </row>
    <row r="9" spans="1:116" x14ac:dyDescent="0.35">
      <c r="A9" s="9">
        <v>45693</v>
      </c>
      <c r="B9" s="8">
        <v>157</v>
      </c>
      <c r="C9" s="8">
        <v>13</v>
      </c>
      <c r="D9" s="8">
        <v>14</v>
      </c>
      <c r="E9" s="8">
        <v>157</v>
      </c>
      <c r="F9" s="8">
        <v>2</v>
      </c>
      <c r="G9" s="8">
        <v>2</v>
      </c>
      <c r="H9" s="8">
        <v>156</v>
      </c>
      <c r="I9" s="8" t="s">
        <v>80</v>
      </c>
      <c r="J9" s="8" t="s">
        <v>81</v>
      </c>
      <c r="K9" s="8" t="s">
        <v>88</v>
      </c>
      <c r="L9" s="8" t="s">
        <v>89</v>
      </c>
      <c r="M9" s="8" t="s">
        <v>98</v>
      </c>
      <c r="N9" s="8" t="s">
        <v>85</v>
      </c>
      <c r="O9" s="8">
        <v>51.94</v>
      </c>
      <c r="P9" s="8">
        <v>51.63</v>
      </c>
      <c r="Q9" s="8">
        <v>49.081000000000003</v>
      </c>
      <c r="R9" s="8">
        <v>49.881</v>
      </c>
      <c r="S9" s="8">
        <v>37.04</v>
      </c>
      <c r="T9" s="8">
        <v>46.954000000000001</v>
      </c>
      <c r="U9" s="8">
        <v>66.546000000000006</v>
      </c>
      <c r="V9" s="8">
        <v>51.566000000000003</v>
      </c>
      <c r="W9" s="8">
        <v>41.929000000000002</v>
      </c>
      <c r="X9" s="8">
        <v>40.927999999999997</v>
      </c>
      <c r="Y9" s="8">
        <v>44.668999999999997</v>
      </c>
      <c r="Z9" s="8">
        <v>50.826000000000001</v>
      </c>
      <c r="AA9" s="8">
        <v>52.505000000000003</v>
      </c>
      <c r="AB9" s="8">
        <v>77.144999999999996</v>
      </c>
      <c r="AC9" s="8">
        <v>84.685000000000002</v>
      </c>
      <c r="AD9" s="8">
        <v>72.256</v>
      </c>
      <c r="AE9" s="8">
        <v>54.881999999999998</v>
      </c>
      <c r="AF9" s="8">
        <v>55.860999999999997</v>
      </c>
      <c r="AG9" s="8">
        <v>56.098999999999997</v>
      </c>
      <c r="AH9" s="8">
        <v>46.906999999999996</v>
      </c>
      <c r="AI9" s="8">
        <v>52.192999999999998</v>
      </c>
      <c r="AJ9" s="8">
        <v>54.94</v>
      </c>
      <c r="AK9" s="8">
        <v>48.945</v>
      </c>
      <c r="AL9" s="8">
        <v>40.631</v>
      </c>
      <c r="AM9" s="8">
        <v>42.12</v>
      </c>
      <c r="AN9" s="8">
        <v>46.052</v>
      </c>
      <c r="AO9" s="8">
        <v>64.040999999999997</v>
      </c>
      <c r="AP9" s="8">
        <v>57.655999999999999</v>
      </c>
      <c r="AQ9" s="8">
        <v>64.504000000000005</v>
      </c>
      <c r="AR9" s="8">
        <v>77.896000000000001</v>
      </c>
      <c r="AS9" s="8">
        <v>70.484999999999999</v>
      </c>
      <c r="AT9" s="8">
        <v>62.262999999999998</v>
      </c>
      <c r="AU9" s="8">
        <v>58.835000000000001</v>
      </c>
      <c r="AV9" s="8">
        <v>57.801000000000002</v>
      </c>
      <c r="AW9" s="8">
        <v>69.501000000000005</v>
      </c>
      <c r="AX9" s="8">
        <v>59.487000000000002</v>
      </c>
      <c r="AY9" s="8">
        <v>56.238999999999997</v>
      </c>
      <c r="AZ9" s="8">
        <v>41.524000000000001</v>
      </c>
      <c r="BA9" s="8">
        <v>40.491</v>
      </c>
      <c r="BB9" s="8">
        <v>52.76</v>
      </c>
      <c r="BC9" s="8">
        <v>54.55</v>
      </c>
      <c r="BD9" s="8">
        <v>55.377000000000002</v>
      </c>
      <c r="BE9" s="8">
        <v>61.42</v>
      </c>
      <c r="BF9" s="8">
        <v>48.93</v>
      </c>
      <c r="BG9" s="8">
        <v>44.350999999999999</v>
      </c>
      <c r="BH9" s="8">
        <v>45.847999999999999</v>
      </c>
      <c r="BI9" s="8">
        <v>52.430999999999997</v>
      </c>
      <c r="BJ9" s="8">
        <v>55.938000000000002</v>
      </c>
      <c r="BK9" s="8">
        <v>59.563000000000002</v>
      </c>
      <c r="BL9" s="8">
        <v>53.453000000000003</v>
      </c>
      <c r="BM9" s="8">
        <v>53.008000000000003</v>
      </c>
      <c r="BN9" s="8">
        <v>45.292999999999999</v>
      </c>
      <c r="BO9" s="8">
        <v>51.509</v>
      </c>
      <c r="BP9" s="8">
        <v>49.701000000000001</v>
      </c>
      <c r="BQ9" s="8">
        <v>57.715000000000003</v>
      </c>
      <c r="BR9" s="8">
        <v>56.643000000000001</v>
      </c>
      <c r="BS9" s="8">
        <v>54.314999999999998</v>
      </c>
      <c r="BT9" s="8">
        <v>52.706000000000003</v>
      </c>
      <c r="BU9" s="8">
        <v>46.673999999999999</v>
      </c>
      <c r="BV9" s="8">
        <v>51.231000000000002</v>
      </c>
      <c r="BW9" s="8">
        <v>51.500999999999998</v>
      </c>
      <c r="BX9" s="8">
        <v>51.704999999999998</v>
      </c>
      <c r="BY9" s="8">
        <v>56.796999999999997</v>
      </c>
      <c r="BZ9" s="8">
        <v>51.656999999999996</v>
      </c>
      <c r="CA9" s="8">
        <v>49.813000000000002</v>
      </c>
      <c r="CB9" s="8">
        <v>46.595999999999997</v>
      </c>
      <c r="CC9" s="8">
        <v>67.475999999999999</v>
      </c>
      <c r="CD9" s="8">
        <v>62.581000000000003</v>
      </c>
      <c r="CE9" s="8">
        <v>52.177999999999997</v>
      </c>
      <c r="CF9" s="8">
        <v>53.506999999999998</v>
      </c>
      <c r="CG9" s="8">
        <v>56.308999999999997</v>
      </c>
      <c r="CH9" s="8">
        <v>54.363999999999997</v>
      </c>
      <c r="CI9" s="8">
        <v>49.813000000000002</v>
      </c>
      <c r="CJ9" s="8">
        <v>45.35</v>
      </c>
      <c r="CK9" s="8">
        <v>51.648000000000003</v>
      </c>
      <c r="CL9" s="8">
        <v>55.012999999999998</v>
      </c>
      <c r="CM9" s="8">
        <v>53.991</v>
      </c>
      <c r="CN9" s="8">
        <v>60.898000000000003</v>
      </c>
      <c r="CO9" s="8">
        <v>62.253999999999998</v>
      </c>
      <c r="CP9" s="8">
        <v>48.481000000000002</v>
      </c>
      <c r="CQ9" s="8">
        <v>41.029000000000003</v>
      </c>
      <c r="CR9" s="8">
        <v>56.917000000000002</v>
      </c>
      <c r="CS9" s="8">
        <v>54.76</v>
      </c>
      <c r="CT9" s="8">
        <v>58.924999999999997</v>
      </c>
      <c r="CU9" s="8">
        <v>50.670999999999999</v>
      </c>
      <c r="CV9" s="8">
        <v>54.771000000000001</v>
      </c>
      <c r="CW9" s="8">
        <v>62.133000000000003</v>
      </c>
      <c r="CX9" s="8">
        <v>59.491999999999997</v>
      </c>
      <c r="CY9" s="8">
        <v>57.087000000000003</v>
      </c>
      <c r="CZ9" s="8">
        <v>53.006</v>
      </c>
      <c r="DA9" s="8">
        <v>49.728999999999999</v>
      </c>
      <c r="DB9" s="8">
        <v>57.7</v>
      </c>
      <c r="DC9" s="8">
        <v>7.9710000000000001</v>
      </c>
      <c r="DD9" s="8">
        <v>63.679000000000002</v>
      </c>
      <c r="DE9" s="8">
        <v>43.750999999999998</v>
      </c>
      <c r="DF9" s="8">
        <v>53.006</v>
      </c>
      <c r="DG9" s="8">
        <v>56.834000000000003</v>
      </c>
      <c r="DH9" s="8">
        <v>54.298000000000002</v>
      </c>
      <c r="DI9" s="8">
        <v>-6.7356392912710898</v>
      </c>
      <c r="DJ9" s="8">
        <v>-2.3799409189243499</v>
      </c>
      <c r="DK9" s="8" t="s">
        <v>86</v>
      </c>
      <c r="DL9" s="8" t="s">
        <v>87</v>
      </c>
    </row>
    <row r="10" spans="1:116" x14ac:dyDescent="0.35">
      <c r="A10" s="9">
        <v>45693</v>
      </c>
      <c r="B10" s="8">
        <v>158</v>
      </c>
      <c r="C10" s="8">
        <v>13</v>
      </c>
      <c r="D10" s="8">
        <v>14</v>
      </c>
      <c r="E10" s="8">
        <v>158</v>
      </c>
      <c r="F10" s="8">
        <v>3</v>
      </c>
      <c r="G10" s="8">
        <v>2</v>
      </c>
      <c r="H10" s="8">
        <v>156</v>
      </c>
      <c r="I10" s="8" t="s">
        <v>80</v>
      </c>
      <c r="J10" s="8" t="s">
        <v>81</v>
      </c>
      <c r="K10" s="8" t="s">
        <v>90</v>
      </c>
      <c r="L10" s="8" t="s">
        <v>91</v>
      </c>
      <c r="M10" s="8" t="s">
        <v>98</v>
      </c>
      <c r="N10" s="8" t="s">
        <v>85</v>
      </c>
      <c r="O10" s="8">
        <v>35.808999999999997</v>
      </c>
      <c r="P10" s="8">
        <v>34.03</v>
      </c>
      <c r="Q10" s="8">
        <v>33.781999999999996</v>
      </c>
      <c r="R10" s="8">
        <v>31.613</v>
      </c>
      <c r="S10" s="8">
        <v>41.924999999999997</v>
      </c>
      <c r="T10" s="8">
        <v>36.351999999999997</v>
      </c>
      <c r="U10" s="8">
        <v>19.959</v>
      </c>
      <c r="V10" s="8">
        <v>21.600999999999999</v>
      </c>
      <c r="W10" s="8">
        <v>25.68</v>
      </c>
      <c r="X10" s="8">
        <v>29.135999999999999</v>
      </c>
      <c r="Y10" s="8">
        <v>31.527000000000001</v>
      </c>
      <c r="Z10" s="8">
        <v>31.655999999999999</v>
      </c>
      <c r="AA10" s="8">
        <v>29.169</v>
      </c>
      <c r="AB10" s="8">
        <v>17.576000000000001</v>
      </c>
      <c r="AC10" s="8">
        <v>13.172000000000001</v>
      </c>
      <c r="AD10" s="8">
        <v>21.361999999999998</v>
      </c>
      <c r="AE10" s="8">
        <v>29.552</v>
      </c>
      <c r="AF10" s="8">
        <v>29.349</v>
      </c>
      <c r="AG10" s="8">
        <v>29.757999999999999</v>
      </c>
      <c r="AH10" s="8">
        <v>27.100999999999999</v>
      </c>
      <c r="AI10" s="8">
        <v>29.295999999999999</v>
      </c>
      <c r="AJ10" s="8">
        <v>28.215</v>
      </c>
      <c r="AK10" s="8">
        <v>31.661000000000001</v>
      </c>
      <c r="AL10" s="8">
        <v>33.872</v>
      </c>
      <c r="AM10" s="8">
        <v>34.593000000000004</v>
      </c>
      <c r="AN10" s="8">
        <v>32.972000000000001</v>
      </c>
      <c r="AO10" s="8">
        <v>23.635000000000002</v>
      </c>
      <c r="AP10" s="8">
        <v>26.14</v>
      </c>
      <c r="AQ10" s="8">
        <v>23.63</v>
      </c>
      <c r="AR10" s="8">
        <v>15.826000000000001</v>
      </c>
      <c r="AS10" s="8">
        <v>20.774000000000001</v>
      </c>
      <c r="AT10" s="8">
        <v>25.893999999999998</v>
      </c>
      <c r="AU10" s="8">
        <v>28.614000000000001</v>
      </c>
      <c r="AV10" s="8">
        <v>26.306999999999999</v>
      </c>
      <c r="AW10" s="8">
        <v>20.581</v>
      </c>
      <c r="AX10" s="8">
        <v>27.332000000000001</v>
      </c>
      <c r="AY10" s="8">
        <v>28.216000000000001</v>
      </c>
      <c r="AZ10" s="8">
        <v>34.552</v>
      </c>
      <c r="BA10" s="8">
        <v>35.523000000000003</v>
      </c>
      <c r="BB10" s="8">
        <v>28.071000000000002</v>
      </c>
      <c r="BC10" s="8">
        <v>25.925000000000001</v>
      </c>
      <c r="BD10" s="8">
        <v>28.588000000000001</v>
      </c>
      <c r="BE10" s="8">
        <v>25.651</v>
      </c>
      <c r="BF10" s="8">
        <v>32.716999999999999</v>
      </c>
      <c r="BG10" s="8">
        <v>35.418999999999997</v>
      </c>
      <c r="BH10" s="8">
        <v>36.530999999999999</v>
      </c>
      <c r="BI10" s="8">
        <v>28.844000000000001</v>
      </c>
      <c r="BJ10" s="8">
        <v>27.433</v>
      </c>
      <c r="BK10" s="8">
        <v>25.643999999999998</v>
      </c>
      <c r="BL10" s="8">
        <v>29.385000000000002</v>
      </c>
      <c r="BM10" s="8">
        <v>30.942</v>
      </c>
      <c r="BN10" s="8">
        <v>32.576000000000001</v>
      </c>
      <c r="BO10" s="8">
        <v>30.181999999999999</v>
      </c>
      <c r="BP10" s="8">
        <v>31.419</v>
      </c>
      <c r="BQ10" s="8">
        <v>27.253</v>
      </c>
      <c r="BR10" s="8">
        <v>26.69</v>
      </c>
      <c r="BS10" s="8">
        <v>29.984999999999999</v>
      </c>
      <c r="BT10" s="8">
        <v>28.143999999999998</v>
      </c>
      <c r="BU10" s="8">
        <v>32.411000000000001</v>
      </c>
      <c r="BV10" s="8">
        <v>28.015999999999998</v>
      </c>
      <c r="BW10" s="8">
        <v>27.117000000000001</v>
      </c>
      <c r="BX10" s="8">
        <v>28.103000000000002</v>
      </c>
      <c r="BY10" s="8">
        <v>23.652999999999999</v>
      </c>
      <c r="BZ10" s="8">
        <v>27.375</v>
      </c>
      <c r="CA10" s="8">
        <v>26.3</v>
      </c>
      <c r="CB10" s="8">
        <v>28.827999999999999</v>
      </c>
      <c r="CC10" s="8">
        <v>19.638000000000002</v>
      </c>
      <c r="CD10" s="8">
        <v>22.518999999999998</v>
      </c>
      <c r="CE10" s="8">
        <v>27.289000000000001</v>
      </c>
      <c r="CF10" s="8">
        <v>27.452000000000002</v>
      </c>
      <c r="CG10" s="8">
        <v>25.678000000000001</v>
      </c>
      <c r="CH10" s="8">
        <v>26.648</v>
      </c>
      <c r="CI10" s="8">
        <v>28.683</v>
      </c>
      <c r="CJ10" s="8">
        <v>30.347999999999999</v>
      </c>
      <c r="CK10" s="8">
        <v>29.254999999999999</v>
      </c>
      <c r="CL10" s="8">
        <v>26.536999999999999</v>
      </c>
      <c r="CM10" s="8">
        <v>27.471</v>
      </c>
      <c r="CN10" s="8">
        <v>22.765999999999998</v>
      </c>
      <c r="CO10" s="8">
        <v>24.14</v>
      </c>
      <c r="CP10" s="8">
        <v>30.42</v>
      </c>
      <c r="CQ10" s="8">
        <v>32.472000000000001</v>
      </c>
      <c r="CR10" s="8">
        <v>26.074999999999999</v>
      </c>
      <c r="CS10" s="8">
        <v>26.614000000000001</v>
      </c>
      <c r="CT10" s="8">
        <v>23.667999999999999</v>
      </c>
      <c r="CU10" s="8">
        <v>26.885000000000002</v>
      </c>
      <c r="CV10" s="8">
        <v>25.736000000000001</v>
      </c>
      <c r="CW10" s="8">
        <v>21.689</v>
      </c>
      <c r="CX10" s="8">
        <v>22.899000000000001</v>
      </c>
      <c r="CY10" s="8">
        <v>26.827000000000002</v>
      </c>
      <c r="CZ10" s="8">
        <v>27.475999999999999</v>
      </c>
      <c r="DA10" s="8">
        <v>25.776</v>
      </c>
      <c r="DB10" s="8">
        <v>30.402000000000001</v>
      </c>
      <c r="DC10" s="8">
        <v>4.6260000000000003</v>
      </c>
      <c r="DD10" s="8">
        <v>33.872</v>
      </c>
      <c r="DE10" s="8">
        <v>22.306000000000001</v>
      </c>
      <c r="DF10" s="8">
        <v>27.475999999999999</v>
      </c>
      <c r="DG10" s="8">
        <v>24.902999999999999</v>
      </c>
      <c r="DH10" s="8">
        <v>26.37</v>
      </c>
      <c r="DI10" s="8">
        <v>10.3339873105473</v>
      </c>
      <c r="DJ10" s="8">
        <v>4.1940283225529997</v>
      </c>
      <c r="DK10" s="8" t="s">
        <v>86</v>
      </c>
      <c r="DL10" s="8" t="s">
        <v>87</v>
      </c>
    </row>
    <row r="11" spans="1:116" x14ac:dyDescent="0.35">
      <c r="A11" s="9">
        <v>45693</v>
      </c>
      <c r="B11" s="8">
        <v>159</v>
      </c>
      <c r="C11" s="8">
        <v>13</v>
      </c>
      <c r="D11" s="8">
        <v>14</v>
      </c>
      <c r="E11" s="8">
        <v>159</v>
      </c>
      <c r="F11" s="8">
        <v>4</v>
      </c>
      <c r="G11" s="8">
        <v>2</v>
      </c>
      <c r="H11" s="8">
        <v>156</v>
      </c>
      <c r="I11" s="8" t="s">
        <v>80</v>
      </c>
      <c r="J11" s="8" t="s">
        <v>81</v>
      </c>
      <c r="K11" s="8" t="s">
        <v>92</v>
      </c>
      <c r="L11" s="8" t="s">
        <v>93</v>
      </c>
      <c r="M11" s="8" t="s">
        <v>98</v>
      </c>
      <c r="N11" s="8" t="s">
        <v>85</v>
      </c>
      <c r="O11" s="8">
        <v>14.542999999999999</v>
      </c>
      <c r="P11" s="8">
        <v>16.504000000000001</v>
      </c>
      <c r="Q11" s="8">
        <v>19.573</v>
      </c>
      <c r="R11" s="8">
        <v>20.611000000000001</v>
      </c>
      <c r="S11" s="8">
        <v>22.920999999999999</v>
      </c>
      <c r="T11" s="8">
        <v>18.219000000000001</v>
      </c>
      <c r="U11" s="8">
        <v>16.513000000000002</v>
      </c>
      <c r="V11" s="8">
        <v>30.603000000000002</v>
      </c>
      <c r="W11" s="8">
        <v>35.795999999999999</v>
      </c>
      <c r="X11" s="8">
        <v>32.929000000000002</v>
      </c>
      <c r="Y11" s="8">
        <v>26.298999999999999</v>
      </c>
      <c r="Z11" s="8">
        <v>19.619</v>
      </c>
      <c r="AA11" s="8">
        <v>20.257000000000001</v>
      </c>
      <c r="AB11" s="8">
        <v>9.5259999999999998</v>
      </c>
      <c r="AC11" s="8">
        <v>6.6589999999999998</v>
      </c>
      <c r="AD11" s="8">
        <v>10.337999999999999</v>
      </c>
      <c r="AE11" s="8">
        <v>18.114000000000001</v>
      </c>
      <c r="AF11" s="8">
        <v>17.196000000000002</v>
      </c>
      <c r="AG11" s="8">
        <v>15.802</v>
      </c>
      <c r="AH11" s="8">
        <v>28.402000000000001</v>
      </c>
      <c r="AI11" s="8">
        <v>20.62</v>
      </c>
      <c r="AJ11" s="8">
        <v>19.391999999999999</v>
      </c>
      <c r="AK11" s="8">
        <v>21.552</v>
      </c>
      <c r="AL11" s="8">
        <v>27.372</v>
      </c>
      <c r="AM11" s="8">
        <v>25.428999999999998</v>
      </c>
      <c r="AN11" s="8">
        <v>22.782</v>
      </c>
      <c r="AO11" s="8">
        <v>14.977</v>
      </c>
      <c r="AP11" s="8">
        <v>18.181999999999999</v>
      </c>
      <c r="AQ11" s="8">
        <v>15.048</v>
      </c>
      <c r="AR11" s="8">
        <v>9.9849999999999994</v>
      </c>
      <c r="AS11" s="8">
        <v>12.028</v>
      </c>
      <c r="AT11" s="8">
        <v>14.734</v>
      </c>
      <c r="AU11" s="8">
        <v>14.31</v>
      </c>
      <c r="AV11" s="8">
        <v>17.645</v>
      </c>
      <c r="AW11" s="8">
        <v>12.999000000000001</v>
      </c>
      <c r="AX11" s="8">
        <v>15.456</v>
      </c>
      <c r="AY11" s="8">
        <v>18.582999999999998</v>
      </c>
      <c r="AZ11" s="8">
        <v>25.709</v>
      </c>
      <c r="BA11" s="8">
        <v>25.891999999999999</v>
      </c>
      <c r="BB11" s="8">
        <v>20.867000000000001</v>
      </c>
      <c r="BC11" s="8">
        <v>21.425999999999998</v>
      </c>
      <c r="BD11" s="8">
        <v>18.780999999999999</v>
      </c>
      <c r="BE11" s="8">
        <v>15.99</v>
      </c>
      <c r="BF11" s="8">
        <v>21.225000000000001</v>
      </c>
      <c r="BG11" s="8">
        <v>21.95</v>
      </c>
      <c r="BH11" s="8">
        <v>19.129000000000001</v>
      </c>
      <c r="BI11" s="8">
        <v>21.166</v>
      </c>
      <c r="BJ11" s="8">
        <v>19.626000000000001</v>
      </c>
      <c r="BK11" s="8">
        <v>17.553000000000001</v>
      </c>
      <c r="BL11" s="8">
        <v>19.167999999999999</v>
      </c>
      <c r="BM11" s="8">
        <v>18.812000000000001</v>
      </c>
      <c r="BN11" s="8">
        <v>24.036000000000001</v>
      </c>
      <c r="BO11" s="8">
        <v>20.568000000000001</v>
      </c>
      <c r="BP11" s="8">
        <v>20.651</v>
      </c>
      <c r="BQ11" s="8">
        <v>17.52</v>
      </c>
      <c r="BR11" s="8">
        <v>19.026</v>
      </c>
      <c r="BS11" s="8">
        <v>17.974</v>
      </c>
      <c r="BT11" s="8">
        <v>21.309000000000001</v>
      </c>
      <c r="BU11" s="8">
        <v>23.084</v>
      </c>
      <c r="BV11" s="8">
        <v>23.472000000000001</v>
      </c>
      <c r="BW11" s="8">
        <v>23.571999999999999</v>
      </c>
      <c r="BX11" s="8">
        <v>22.04</v>
      </c>
      <c r="BY11" s="8">
        <v>21.821000000000002</v>
      </c>
      <c r="BZ11" s="8">
        <v>22.864000000000001</v>
      </c>
      <c r="CA11" s="8">
        <v>25.975999999999999</v>
      </c>
      <c r="CB11" s="8">
        <v>26.747</v>
      </c>
      <c r="CC11" s="8">
        <v>15.436999999999999</v>
      </c>
      <c r="CD11" s="8">
        <v>17.204999999999998</v>
      </c>
      <c r="CE11" s="8">
        <v>22.132999999999999</v>
      </c>
      <c r="CF11" s="8">
        <v>20.481000000000002</v>
      </c>
      <c r="CG11" s="8">
        <v>20.308</v>
      </c>
      <c r="CH11" s="8">
        <v>21.581</v>
      </c>
      <c r="CI11" s="8">
        <v>24.108000000000001</v>
      </c>
      <c r="CJ11" s="8">
        <v>26.75</v>
      </c>
      <c r="CK11" s="8">
        <v>20.859000000000002</v>
      </c>
      <c r="CL11" s="8">
        <v>20.463000000000001</v>
      </c>
      <c r="CM11" s="8">
        <v>20.651</v>
      </c>
      <c r="CN11" s="8">
        <v>19</v>
      </c>
      <c r="CO11" s="8">
        <v>16.236999999999998</v>
      </c>
      <c r="CP11" s="8">
        <v>23.125</v>
      </c>
      <c r="CQ11" s="8">
        <v>27.79</v>
      </c>
      <c r="CR11" s="8">
        <v>18.276</v>
      </c>
      <c r="CS11" s="8">
        <v>19.693000000000001</v>
      </c>
      <c r="CT11" s="8">
        <v>19.395</v>
      </c>
      <c r="CU11" s="8">
        <v>24.303000000000001</v>
      </c>
      <c r="CV11" s="8">
        <v>21.768000000000001</v>
      </c>
      <c r="CW11" s="8">
        <v>18.567</v>
      </c>
      <c r="CX11" s="8">
        <v>19.640999999999998</v>
      </c>
      <c r="CY11" s="8">
        <v>17.72</v>
      </c>
      <c r="CZ11" s="8">
        <v>21.286999999999999</v>
      </c>
      <c r="DA11" s="8">
        <v>17.664000000000001</v>
      </c>
      <c r="DB11" s="8">
        <v>22.62</v>
      </c>
      <c r="DC11" s="8">
        <v>4.9560000000000004</v>
      </c>
      <c r="DD11" s="8">
        <v>26.337</v>
      </c>
      <c r="DE11" s="8">
        <v>13.946999999999999</v>
      </c>
      <c r="DF11" s="8">
        <v>21.286999999999999</v>
      </c>
      <c r="DG11" s="8">
        <v>20.155000000000001</v>
      </c>
      <c r="DH11" s="8">
        <v>21.399000000000001</v>
      </c>
      <c r="DI11" s="8">
        <v>5.6149751571725197</v>
      </c>
      <c r="DJ11" s="8">
        <v>-0.52540332064867001</v>
      </c>
      <c r="DK11" s="8" t="s">
        <v>86</v>
      </c>
      <c r="DL11" s="8" t="s">
        <v>87</v>
      </c>
    </row>
    <row r="12" spans="1:116" x14ac:dyDescent="0.35">
      <c r="A12" s="9">
        <v>45693</v>
      </c>
      <c r="B12" s="8">
        <v>160</v>
      </c>
      <c r="C12" s="8">
        <v>13</v>
      </c>
      <c r="D12" s="8">
        <v>14</v>
      </c>
      <c r="E12" s="8">
        <v>160</v>
      </c>
      <c r="F12" s="8">
        <v>5</v>
      </c>
      <c r="G12" s="8">
        <v>2</v>
      </c>
      <c r="H12" s="8">
        <v>156</v>
      </c>
      <c r="I12" s="8" t="s">
        <v>80</v>
      </c>
      <c r="J12" s="8" t="s">
        <v>81</v>
      </c>
      <c r="K12" s="8" t="s">
        <v>94</v>
      </c>
      <c r="L12" s="8" t="s">
        <v>95</v>
      </c>
      <c r="M12" s="8" t="s">
        <v>98</v>
      </c>
      <c r="N12" s="8" t="s">
        <v>85</v>
      </c>
      <c r="O12" s="8">
        <v>1.012</v>
      </c>
      <c r="P12" s="8">
        <v>0.39600000000000002</v>
      </c>
      <c r="Q12" s="8">
        <v>8.9999999999999993E-3</v>
      </c>
      <c r="R12" s="8">
        <v>0.191</v>
      </c>
      <c r="S12" s="8">
        <v>0.53600000000000003</v>
      </c>
      <c r="T12" s="8">
        <v>1.843</v>
      </c>
      <c r="U12" s="8">
        <v>0.999</v>
      </c>
      <c r="V12" s="8">
        <v>0.54600000000000004</v>
      </c>
      <c r="W12" s="8">
        <v>0.221</v>
      </c>
      <c r="X12" s="8">
        <v>0.217</v>
      </c>
      <c r="Y12" s="8">
        <v>0.61199999999999999</v>
      </c>
      <c r="Z12" s="8">
        <v>2.1150000000000002</v>
      </c>
      <c r="AA12" s="8">
        <v>1.804</v>
      </c>
      <c r="AB12" s="8">
        <v>1.0229999999999999</v>
      </c>
      <c r="AC12" s="8">
        <v>0.35599999999999998</v>
      </c>
      <c r="AD12" s="8">
        <v>0.20899999999999999</v>
      </c>
      <c r="AE12" s="8">
        <v>0.32100000000000001</v>
      </c>
      <c r="AF12" s="8">
        <v>0.55500000000000005</v>
      </c>
      <c r="AG12" s="8">
        <v>2.6179999999999999</v>
      </c>
      <c r="AH12" s="8">
        <v>1.859</v>
      </c>
      <c r="AI12" s="8">
        <v>1.9430000000000001</v>
      </c>
      <c r="AJ12" s="8">
        <v>1.0249999999999999</v>
      </c>
      <c r="AK12" s="8">
        <v>0.69399999999999995</v>
      </c>
      <c r="AL12" s="8">
        <v>0.214</v>
      </c>
      <c r="AM12" s="8">
        <v>0.45500000000000002</v>
      </c>
      <c r="AN12" s="8">
        <v>1.66</v>
      </c>
      <c r="AO12" s="8">
        <v>1.2050000000000001</v>
      </c>
      <c r="AP12" s="8">
        <v>1.3979999999999999</v>
      </c>
      <c r="AQ12" s="8">
        <v>0.71099999999999997</v>
      </c>
      <c r="AR12" s="8">
        <v>0.13200000000000001</v>
      </c>
      <c r="AS12" s="8">
        <v>0.16700000000000001</v>
      </c>
      <c r="AT12" s="8">
        <v>0.42</v>
      </c>
      <c r="AU12" s="8">
        <v>1.2749999999999999</v>
      </c>
      <c r="AV12" s="8">
        <v>1.8380000000000001</v>
      </c>
      <c r="AW12" s="8">
        <v>1.5660000000000001</v>
      </c>
      <c r="AX12" s="8">
        <v>1.7789999999999999</v>
      </c>
      <c r="AY12" s="8">
        <v>1.242</v>
      </c>
      <c r="AZ12" s="8">
        <v>0.63900000000000001</v>
      </c>
      <c r="BA12" s="8">
        <v>0.92300000000000004</v>
      </c>
      <c r="BB12" s="8">
        <v>2.5710000000000002</v>
      </c>
      <c r="BC12" s="8">
        <v>2.2269999999999999</v>
      </c>
      <c r="BD12" s="8">
        <v>2.1859999999999999</v>
      </c>
      <c r="BE12" s="8">
        <v>1.56</v>
      </c>
      <c r="BF12" s="8">
        <v>0.72</v>
      </c>
      <c r="BG12" s="8">
        <v>0.33800000000000002</v>
      </c>
      <c r="BH12" s="8">
        <v>0.64</v>
      </c>
      <c r="BI12" s="8">
        <v>1.7410000000000001</v>
      </c>
      <c r="BJ12" s="8">
        <v>1.3540000000000001</v>
      </c>
      <c r="BK12" s="8">
        <v>1.081</v>
      </c>
      <c r="BL12" s="8">
        <v>1.266</v>
      </c>
      <c r="BM12" s="8">
        <v>0.79600000000000004</v>
      </c>
      <c r="BN12" s="8">
        <v>0.14099999999999999</v>
      </c>
      <c r="BO12" s="8">
        <v>0.55300000000000005</v>
      </c>
      <c r="BP12" s="8">
        <v>1.0900000000000001</v>
      </c>
      <c r="BQ12" s="8">
        <v>1.1639999999999999</v>
      </c>
      <c r="BR12" s="8">
        <v>1.0209999999999999</v>
      </c>
      <c r="BS12" s="8">
        <v>0.89700000000000002</v>
      </c>
      <c r="BT12" s="8">
        <v>0.56699999999999995</v>
      </c>
      <c r="BU12" s="8">
        <v>0.24199999999999999</v>
      </c>
      <c r="BV12" s="8">
        <v>0.18099999999999999</v>
      </c>
      <c r="BW12" s="8">
        <v>1.1539999999999999</v>
      </c>
      <c r="BX12" s="8">
        <v>1.446</v>
      </c>
      <c r="BY12" s="8">
        <v>1.496</v>
      </c>
      <c r="BZ12" s="8">
        <v>1.49</v>
      </c>
      <c r="CA12" s="8">
        <v>0.64200000000000002</v>
      </c>
      <c r="CB12" s="8">
        <v>0.28199999999999997</v>
      </c>
      <c r="CC12" s="8">
        <v>0.24099999999999999</v>
      </c>
      <c r="CD12" s="8">
        <v>0.93799999999999994</v>
      </c>
      <c r="CE12" s="8">
        <v>0.98899999999999999</v>
      </c>
      <c r="CF12" s="8">
        <v>1.7110000000000001</v>
      </c>
      <c r="CG12" s="8">
        <v>0.88200000000000001</v>
      </c>
      <c r="CH12" s="8">
        <v>0.82899999999999996</v>
      </c>
      <c r="CI12" s="8">
        <v>0.16600000000000001</v>
      </c>
      <c r="CJ12" s="8">
        <v>0.45</v>
      </c>
      <c r="CK12" s="8">
        <v>1.9119999999999999</v>
      </c>
      <c r="CL12" s="8">
        <v>1.8140000000000001</v>
      </c>
      <c r="CM12" s="8">
        <v>1.4390000000000001</v>
      </c>
      <c r="CN12" s="8">
        <v>1.367</v>
      </c>
      <c r="CO12" s="8">
        <v>0.436</v>
      </c>
      <c r="CP12" s="8">
        <v>0.253</v>
      </c>
      <c r="CQ12" s="8">
        <v>0.73</v>
      </c>
      <c r="CR12" s="8">
        <v>1.712</v>
      </c>
      <c r="CS12" s="8">
        <v>1.698</v>
      </c>
      <c r="CT12" s="8">
        <v>1.532</v>
      </c>
      <c r="CU12" s="8">
        <v>1.542</v>
      </c>
      <c r="CV12" s="8">
        <v>0.83599999999999997</v>
      </c>
      <c r="CW12" s="8">
        <v>0.112</v>
      </c>
      <c r="CX12" s="8">
        <v>0.214</v>
      </c>
      <c r="CY12" s="8">
        <v>0.45500000000000002</v>
      </c>
      <c r="CZ12" s="8">
        <v>0.64100000000000001</v>
      </c>
      <c r="DA12" s="8">
        <v>0.44</v>
      </c>
      <c r="DB12" s="8">
        <v>1.494</v>
      </c>
      <c r="DC12" s="8">
        <v>1.0549999999999999</v>
      </c>
      <c r="DD12" s="8">
        <v>2.286</v>
      </c>
      <c r="DE12" s="8">
        <v>-0.35199999999999998</v>
      </c>
      <c r="DF12" s="8">
        <v>0.64100000000000001</v>
      </c>
      <c r="DG12" s="8">
        <v>0.91300000000000003</v>
      </c>
      <c r="DH12" s="8">
        <v>0.96499999999999997</v>
      </c>
      <c r="DI12" s="8">
        <v>-29.769917044920899</v>
      </c>
      <c r="DJ12" s="8">
        <v>-33.5728349856644</v>
      </c>
      <c r="DK12" s="8" t="s">
        <v>86</v>
      </c>
      <c r="DL12" s="8" t="s">
        <v>87</v>
      </c>
    </row>
    <row r="13" spans="1:116" x14ac:dyDescent="0.35">
      <c r="A13" s="9">
        <v>45693</v>
      </c>
      <c r="B13" s="8">
        <v>161</v>
      </c>
      <c r="C13" s="8">
        <v>13</v>
      </c>
      <c r="D13" s="8">
        <v>14</v>
      </c>
      <c r="E13" s="8">
        <v>161</v>
      </c>
      <c r="F13" s="8">
        <v>6</v>
      </c>
      <c r="G13" s="8">
        <v>2</v>
      </c>
      <c r="H13" s="8">
        <v>156</v>
      </c>
      <c r="I13" s="8" t="s">
        <v>80</v>
      </c>
      <c r="J13" s="8" t="s">
        <v>81</v>
      </c>
      <c r="K13" s="8" t="s">
        <v>96</v>
      </c>
      <c r="L13" s="8" t="s">
        <v>97</v>
      </c>
      <c r="M13" s="8" t="s">
        <v>98</v>
      </c>
      <c r="N13" s="8" t="s">
        <v>85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7.0000000000000001E-3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2E-3</v>
      </c>
      <c r="AD13" s="8">
        <v>0</v>
      </c>
      <c r="AE13" s="8">
        <v>0</v>
      </c>
      <c r="AF13" s="8">
        <v>0</v>
      </c>
      <c r="AG13" s="8">
        <v>7.0000000000000001E-3</v>
      </c>
      <c r="AH13" s="8">
        <v>1.4E-2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5.0000000000000001E-3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6.0000000000000001E-3</v>
      </c>
      <c r="AY13" s="8">
        <v>6.0000000000000001E-3</v>
      </c>
      <c r="AZ13" s="8">
        <v>0</v>
      </c>
      <c r="BA13" s="8">
        <v>0</v>
      </c>
      <c r="BB13" s="8">
        <v>0</v>
      </c>
      <c r="BC13" s="8">
        <v>1.4999999999999999E-2</v>
      </c>
      <c r="BD13" s="8">
        <v>1.2E-2</v>
      </c>
      <c r="BE13" s="8">
        <v>5.0000000000000001E-3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6.0000000000000001E-3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7.0000000000000001E-3</v>
      </c>
      <c r="BZ13" s="8">
        <v>0</v>
      </c>
      <c r="CA13" s="8">
        <v>0</v>
      </c>
      <c r="CB13" s="8">
        <v>0</v>
      </c>
      <c r="CC13" s="8">
        <v>5.0000000000000001E-3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8.0000000000000002E-3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6.0000000000000001E-3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7.0000000000000001E-3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1E-3</v>
      </c>
      <c r="DH13" s="8">
        <v>1E-3</v>
      </c>
      <c r="DI13" s="8">
        <v>-100</v>
      </c>
      <c r="DJ13" s="8">
        <v>-100</v>
      </c>
      <c r="DK13" s="8" t="s">
        <v>86</v>
      </c>
      <c r="DL13" s="8" t="s">
        <v>87</v>
      </c>
    </row>
    <row r="14" spans="1:116" x14ac:dyDescent="0.35">
      <c r="A14" s="9">
        <v>45693</v>
      </c>
      <c r="B14" s="8">
        <v>392</v>
      </c>
      <c r="C14" s="8">
        <v>13</v>
      </c>
      <c r="D14" s="8">
        <v>14</v>
      </c>
      <c r="E14" s="8">
        <v>156</v>
      </c>
      <c r="F14" s="8">
        <v>1</v>
      </c>
      <c r="G14" s="8">
        <v>1</v>
      </c>
      <c r="I14" s="8" t="s">
        <v>80</v>
      </c>
      <c r="J14" s="8" t="s">
        <v>81</v>
      </c>
      <c r="K14" s="8" t="s">
        <v>82</v>
      </c>
      <c r="L14" s="8" t="s">
        <v>83</v>
      </c>
      <c r="M14" s="8" t="s">
        <v>99</v>
      </c>
      <c r="N14" s="8" t="s">
        <v>85</v>
      </c>
      <c r="O14" s="8">
        <v>4149</v>
      </c>
      <c r="P14" s="8">
        <v>4284</v>
      </c>
      <c r="Q14" s="8">
        <v>2995</v>
      </c>
      <c r="R14" s="8">
        <v>2866</v>
      </c>
      <c r="S14" s="8">
        <v>2742</v>
      </c>
      <c r="T14" s="8">
        <v>3866</v>
      </c>
      <c r="U14" s="8">
        <v>7931</v>
      </c>
      <c r="V14" s="8">
        <v>7074</v>
      </c>
      <c r="W14" s="8">
        <v>5575</v>
      </c>
      <c r="X14" s="8">
        <v>3754</v>
      </c>
      <c r="Y14" s="8">
        <v>3328</v>
      </c>
      <c r="Z14" s="8">
        <v>3926</v>
      </c>
      <c r="AA14" s="8">
        <v>4292</v>
      </c>
      <c r="AB14" s="8">
        <v>8003</v>
      </c>
      <c r="AC14" s="8">
        <v>11024</v>
      </c>
      <c r="AD14" s="8">
        <v>6527</v>
      </c>
      <c r="AE14" s="8">
        <v>3499</v>
      </c>
      <c r="AF14" s="8">
        <v>4127</v>
      </c>
      <c r="AG14" s="8">
        <v>3873</v>
      </c>
      <c r="AH14" s="8">
        <v>3919</v>
      </c>
      <c r="AI14" s="8">
        <v>4032</v>
      </c>
      <c r="AJ14" s="8">
        <v>4386</v>
      </c>
      <c r="AK14" s="8">
        <v>4063</v>
      </c>
      <c r="AL14" s="8">
        <v>2993</v>
      </c>
      <c r="AM14" s="8">
        <v>2836</v>
      </c>
      <c r="AN14" s="8">
        <v>3442</v>
      </c>
      <c r="AO14" s="8">
        <v>5509</v>
      </c>
      <c r="AP14" s="8">
        <v>4765</v>
      </c>
      <c r="AQ14" s="8">
        <v>5152</v>
      </c>
      <c r="AR14" s="8">
        <v>9056</v>
      </c>
      <c r="AS14" s="8">
        <v>6034</v>
      </c>
      <c r="AT14" s="8">
        <v>4093</v>
      </c>
      <c r="AU14" s="8">
        <v>4658</v>
      </c>
      <c r="AV14" s="8">
        <v>4802</v>
      </c>
      <c r="AW14" s="8">
        <v>6294</v>
      </c>
      <c r="AX14" s="8">
        <v>5108</v>
      </c>
      <c r="AY14" s="8">
        <v>4816</v>
      </c>
      <c r="AZ14" s="8">
        <v>2972</v>
      </c>
      <c r="BA14" s="8">
        <v>2632</v>
      </c>
      <c r="BB14" s="8">
        <v>3738</v>
      </c>
      <c r="BC14" s="8">
        <v>3797</v>
      </c>
      <c r="BD14" s="8">
        <v>4623</v>
      </c>
      <c r="BE14" s="8">
        <v>5419</v>
      </c>
      <c r="BF14" s="8">
        <v>4291</v>
      </c>
      <c r="BG14" s="8">
        <v>2985</v>
      </c>
      <c r="BH14" s="8">
        <v>2265</v>
      </c>
      <c r="BI14" s="8">
        <v>4080</v>
      </c>
      <c r="BJ14" s="8">
        <v>4079</v>
      </c>
      <c r="BK14" s="8">
        <v>5373</v>
      </c>
      <c r="BL14" s="8">
        <v>4244</v>
      </c>
      <c r="BM14" s="8">
        <v>4540</v>
      </c>
      <c r="BN14" s="8">
        <v>2972</v>
      </c>
      <c r="BO14" s="8">
        <v>2853</v>
      </c>
      <c r="BP14" s="8">
        <v>3596</v>
      </c>
      <c r="BQ14" s="8">
        <v>4633</v>
      </c>
      <c r="BR14" s="8">
        <v>4128</v>
      </c>
      <c r="BS14" s="8">
        <v>3594</v>
      </c>
      <c r="BT14" s="8">
        <v>4081</v>
      </c>
      <c r="BU14" s="8">
        <v>2720</v>
      </c>
      <c r="BV14" s="8">
        <v>3051</v>
      </c>
      <c r="BW14" s="8">
        <v>3603</v>
      </c>
      <c r="BX14" s="8">
        <v>3444</v>
      </c>
      <c r="BY14" s="8">
        <v>4040</v>
      </c>
      <c r="BZ14" s="8">
        <v>3883</v>
      </c>
      <c r="CA14" s="8">
        <v>4476</v>
      </c>
      <c r="CB14" s="8">
        <v>3377</v>
      </c>
      <c r="CC14" s="8">
        <v>5827</v>
      </c>
      <c r="CD14" s="8">
        <v>4816</v>
      </c>
      <c r="CE14" s="8">
        <v>3914</v>
      </c>
      <c r="CF14" s="8">
        <v>4036</v>
      </c>
      <c r="CG14" s="8">
        <v>4159</v>
      </c>
      <c r="CH14" s="8">
        <v>4104</v>
      </c>
      <c r="CI14" s="8">
        <v>3188</v>
      </c>
      <c r="CJ14" s="8">
        <v>2675</v>
      </c>
      <c r="CK14" s="8">
        <v>3525</v>
      </c>
      <c r="CL14" s="8">
        <v>3649</v>
      </c>
      <c r="CM14" s="8">
        <v>3874</v>
      </c>
      <c r="CN14" s="8">
        <v>5751</v>
      </c>
      <c r="CO14" s="8">
        <v>4880</v>
      </c>
      <c r="CP14" s="8">
        <v>2878</v>
      </c>
      <c r="CQ14" s="8">
        <v>2275</v>
      </c>
      <c r="CR14" s="8">
        <v>3664</v>
      </c>
      <c r="CS14" s="8">
        <v>3697</v>
      </c>
      <c r="CT14" s="8">
        <v>4098</v>
      </c>
      <c r="CU14" s="8">
        <v>3570</v>
      </c>
      <c r="CV14" s="8">
        <v>4333</v>
      </c>
      <c r="CW14" s="8">
        <v>4266</v>
      </c>
      <c r="CX14" s="8">
        <v>3421</v>
      </c>
      <c r="CY14" s="8">
        <v>3559</v>
      </c>
      <c r="CZ14" s="8">
        <v>3368</v>
      </c>
      <c r="DA14" s="8">
        <v>3457.75</v>
      </c>
      <c r="DB14" s="8">
        <v>4630.5</v>
      </c>
      <c r="DC14" s="8">
        <v>1172.75</v>
      </c>
      <c r="DD14" s="8">
        <v>6096.4380000000001</v>
      </c>
      <c r="DE14" s="8">
        <v>1991.8119999999999</v>
      </c>
      <c r="DF14" s="8">
        <v>3368</v>
      </c>
      <c r="DG14" s="8">
        <v>3849.143</v>
      </c>
      <c r="DH14" s="8">
        <v>3867.7669999999998</v>
      </c>
      <c r="DI14" s="8">
        <v>-12.5</v>
      </c>
      <c r="DJ14" s="8">
        <v>-12.9213241060732</v>
      </c>
      <c r="DK14" s="8" t="s">
        <v>86</v>
      </c>
      <c r="DL14" s="8" t="s">
        <v>87</v>
      </c>
    </row>
    <row r="15" spans="1:116" x14ac:dyDescent="0.35">
      <c r="A15" s="9">
        <v>45693</v>
      </c>
      <c r="B15" s="8">
        <v>393</v>
      </c>
      <c r="C15" s="8">
        <v>13</v>
      </c>
      <c r="D15" s="8">
        <v>14</v>
      </c>
      <c r="E15" s="8">
        <v>157</v>
      </c>
      <c r="F15" s="8">
        <v>2</v>
      </c>
      <c r="G15" s="8">
        <v>2</v>
      </c>
      <c r="H15" s="8">
        <v>392</v>
      </c>
      <c r="I15" s="8" t="s">
        <v>80</v>
      </c>
      <c r="J15" s="8" t="s">
        <v>81</v>
      </c>
      <c r="K15" s="8" t="s">
        <v>88</v>
      </c>
      <c r="L15" s="8" t="s">
        <v>89</v>
      </c>
      <c r="M15" s="8" t="s">
        <v>99</v>
      </c>
      <c r="N15" s="8" t="s">
        <v>85</v>
      </c>
      <c r="O15" s="8">
        <v>58.061999999999998</v>
      </c>
      <c r="P15" s="8">
        <v>55.555999999999997</v>
      </c>
      <c r="Q15" s="8">
        <v>52.02</v>
      </c>
      <c r="R15" s="8">
        <v>50.418999999999997</v>
      </c>
      <c r="S15" s="8">
        <v>38.475999999999999</v>
      </c>
      <c r="T15" s="8">
        <v>51.707000000000001</v>
      </c>
      <c r="U15" s="8">
        <v>72.197999999999993</v>
      </c>
      <c r="V15" s="8">
        <v>55.697000000000003</v>
      </c>
      <c r="W15" s="8">
        <v>45.918999999999997</v>
      </c>
      <c r="X15" s="8">
        <v>43.767000000000003</v>
      </c>
      <c r="Y15" s="8">
        <v>47.655999999999999</v>
      </c>
      <c r="Z15" s="8">
        <v>53.337000000000003</v>
      </c>
      <c r="AA15" s="8">
        <v>58.621000000000002</v>
      </c>
      <c r="AB15" s="8">
        <v>76.296000000000006</v>
      </c>
      <c r="AC15" s="8">
        <v>83.3</v>
      </c>
      <c r="AD15" s="8">
        <v>70.691000000000003</v>
      </c>
      <c r="AE15" s="8">
        <v>53.414999999999999</v>
      </c>
      <c r="AF15" s="8">
        <v>60.746000000000002</v>
      </c>
      <c r="AG15" s="8">
        <v>58.274999999999999</v>
      </c>
      <c r="AH15" s="8">
        <v>55.116</v>
      </c>
      <c r="AI15" s="8">
        <v>55.63</v>
      </c>
      <c r="AJ15" s="8">
        <v>59.508000000000003</v>
      </c>
      <c r="AK15" s="8">
        <v>54.344000000000001</v>
      </c>
      <c r="AL15" s="8">
        <v>46.308</v>
      </c>
      <c r="AM15" s="8">
        <v>47.637999999999998</v>
      </c>
      <c r="AN15" s="8">
        <v>49.098999999999997</v>
      </c>
      <c r="AO15" s="8">
        <v>66.599999999999994</v>
      </c>
      <c r="AP15" s="8">
        <v>60.63</v>
      </c>
      <c r="AQ15" s="8">
        <v>67.216999999999999</v>
      </c>
      <c r="AR15" s="8">
        <v>80.676000000000002</v>
      </c>
      <c r="AS15" s="8">
        <v>74.344999999999999</v>
      </c>
      <c r="AT15" s="8">
        <v>66.674999999999997</v>
      </c>
      <c r="AU15" s="8">
        <v>63.89</v>
      </c>
      <c r="AV15" s="8">
        <v>60.267000000000003</v>
      </c>
      <c r="AW15" s="8">
        <v>73.498999999999995</v>
      </c>
      <c r="AX15" s="8">
        <v>62.177</v>
      </c>
      <c r="AY15" s="8">
        <v>60.05</v>
      </c>
      <c r="AZ15" s="8">
        <v>44.112000000000002</v>
      </c>
      <c r="BA15" s="8">
        <v>43.807000000000002</v>
      </c>
      <c r="BB15" s="8">
        <v>58.052</v>
      </c>
      <c r="BC15" s="8">
        <v>57.414000000000001</v>
      </c>
      <c r="BD15" s="8">
        <v>60.048000000000002</v>
      </c>
      <c r="BE15" s="8">
        <v>65.307000000000002</v>
      </c>
      <c r="BF15" s="8">
        <v>53.904000000000003</v>
      </c>
      <c r="BG15" s="8">
        <v>47.27</v>
      </c>
      <c r="BH15" s="8">
        <v>47.195999999999998</v>
      </c>
      <c r="BI15" s="8">
        <v>56.445999999999998</v>
      </c>
      <c r="BJ15" s="8">
        <v>61.755000000000003</v>
      </c>
      <c r="BK15" s="8">
        <v>63.893999999999998</v>
      </c>
      <c r="BL15" s="8">
        <v>57.116</v>
      </c>
      <c r="BM15" s="8">
        <v>58.7</v>
      </c>
      <c r="BN15" s="8">
        <v>51.447000000000003</v>
      </c>
      <c r="BO15" s="8">
        <v>54.329000000000001</v>
      </c>
      <c r="BP15" s="8">
        <v>55.561999999999998</v>
      </c>
      <c r="BQ15" s="8">
        <v>63.954000000000001</v>
      </c>
      <c r="BR15" s="8">
        <v>59.204999999999998</v>
      </c>
      <c r="BS15" s="8">
        <v>55.146999999999998</v>
      </c>
      <c r="BT15" s="8">
        <v>59.03</v>
      </c>
      <c r="BU15" s="8">
        <v>50.256999999999998</v>
      </c>
      <c r="BV15" s="8">
        <v>54.866999999999997</v>
      </c>
      <c r="BW15" s="8">
        <v>53.067</v>
      </c>
      <c r="BX15" s="8">
        <v>57.113999999999997</v>
      </c>
      <c r="BY15" s="8">
        <v>58.564</v>
      </c>
      <c r="BZ15" s="8">
        <v>55.137999999999998</v>
      </c>
      <c r="CA15" s="8">
        <v>52.279000000000003</v>
      </c>
      <c r="CB15" s="8">
        <v>49.956000000000003</v>
      </c>
      <c r="CC15" s="8">
        <v>74</v>
      </c>
      <c r="CD15" s="8">
        <v>67.712000000000003</v>
      </c>
      <c r="CE15" s="8">
        <v>57.128</v>
      </c>
      <c r="CF15" s="8">
        <v>59.241999999999997</v>
      </c>
      <c r="CG15" s="8">
        <v>59.436999999999998</v>
      </c>
      <c r="CH15" s="8">
        <v>56.506</v>
      </c>
      <c r="CI15" s="8">
        <v>53.231000000000002</v>
      </c>
      <c r="CJ15" s="8">
        <v>49.756999999999998</v>
      </c>
      <c r="CK15" s="8">
        <v>57.191000000000003</v>
      </c>
      <c r="CL15" s="8">
        <v>59.715000000000003</v>
      </c>
      <c r="CM15" s="8">
        <v>57.563000000000002</v>
      </c>
      <c r="CN15" s="8">
        <v>66.353999999999999</v>
      </c>
      <c r="CO15" s="8">
        <v>64.262</v>
      </c>
      <c r="CP15" s="8">
        <v>50.173999999999999</v>
      </c>
      <c r="CQ15" s="8">
        <v>43.735999999999997</v>
      </c>
      <c r="CR15" s="8">
        <v>60.234999999999999</v>
      </c>
      <c r="CS15" s="8">
        <v>59.4</v>
      </c>
      <c r="CT15" s="8">
        <v>62.591999999999999</v>
      </c>
      <c r="CU15" s="8">
        <v>53.781999999999996</v>
      </c>
      <c r="CV15" s="8">
        <v>59.728000000000002</v>
      </c>
      <c r="CW15" s="8">
        <v>63.103999999999999</v>
      </c>
      <c r="CX15" s="8">
        <v>62.73</v>
      </c>
      <c r="CY15" s="8">
        <v>60.438000000000002</v>
      </c>
      <c r="CZ15" s="8">
        <v>55.195999999999998</v>
      </c>
      <c r="DA15" s="8">
        <v>53.258000000000003</v>
      </c>
      <c r="DB15" s="8">
        <v>61.503</v>
      </c>
      <c r="DC15" s="8">
        <v>8.2449999999999992</v>
      </c>
      <c r="DD15" s="8">
        <v>67.686999999999998</v>
      </c>
      <c r="DE15" s="8">
        <v>47.073999999999998</v>
      </c>
      <c r="DF15" s="8">
        <v>55.195999999999998</v>
      </c>
      <c r="DG15" s="8">
        <v>60.253</v>
      </c>
      <c r="DH15" s="8">
        <v>57.966999999999999</v>
      </c>
      <c r="DI15" s="8">
        <v>-8.3935946739249001</v>
      </c>
      <c r="DJ15" s="8">
        <v>-4.7798679932513197</v>
      </c>
      <c r="DK15" s="8" t="s">
        <v>86</v>
      </c>
      <c r="DL15" s="8" t="s">
        <v>87</v>
      </c>
    </row>
    <row r="16" spans="1:116" x14ac:dyDescent="0.35">
      <c r="A16" s="9">
        <v>45693</v>
      </c>
      <c r="B16" s="8">
        <v>394</v>
      </c>
      <c r="C16" s="8">
        <v>13</v>
      </c>
      <c r="D16" s="8">
        <v>14</v>
      </c>
      <c r="E16" s="8">
        <v>158</v>
      </c>
      <c r="F16" s="8">
        <v>3</v>
      </c>
      <c r="G16" s="8">
        <v>2</v>
      </c>
      <c r="H16" s="8">
        <v>392</v>
      </c>
      <c r="I16" s="8" t="s">
        <v>80</v>
      </c>
      <c r="J16" s="8" t="s">
        <v>81</v>
      </c>
      <c r="K16" s="8" t="s">
        <v>90</v>
      </c>
      <c r="L16" s="8" t="s">
        <v>91</v>
      </c>
      <c r="M16" s="8" t="s">
        <v>99</v>
      </c>
      <c r="N16" s="8" t="s">
        <v>85</v>
      </c>
      <c r="O16" s="8">
        <v>32.176000000000002</v>
      </c>
      <c r="P16" s="8">
        <v>33.683</v>
      </c>
      <c r="Q16" s="8">
        <v>35.225000000000001</v>
      </c>
      <c r="R16" s="8">
        <v>32.484000000000002</v>
      </c>
      <c r="S16" s="8">
        <v>43.216999999999999</v>
      </c>
      <c r="T16" s="8">
        <v>33.341999999999999</v>
      </c>
      <c r="U16" s="8">
        <v>17.451000000000001</v>
      </c>
      <c r="V16" s="8">
        <v>22.405999999999999</v>
      </c>
      <c r="W16" s="8">
        <v>28.556000000000001</v>
      </c>
      <c r="X16" s="8">
        <v>31.38</v>
      </c>
      <c r="Y16" s="8">
        <v>32.963000000000001</v>
      </c>
      <c r="Z16" s="8">
        <v>32.220999999999997</v>
      </c>
      <c r="AA16" s="8">
        <v>27.795999999999999</v>
      </c>
      <c r="AB16" s="8">
        <v>18.768000000000001</v>
      </c>
      <c r="AC16" s="8">
        <v>14.404999999999999</v>
      </c>
      <c r="AD16" s="8">
        <v>23.073</v>
      </c>
      <c r="AE16" s="8">
        <v>32.408999999999999</v>
      </c>
      <c r="AF16" s="8">
        <v>28.326000000000001</v>
      </c>
      <c r="AG16" s="8">
        <v>29.125</v>
      </c>
      <c r="AH16" s="8">
        <v>26.434999999999999</v>
      </c>
      <c r="AI16" s="8">
        <v>28.398</v>
      </c>
      <c r="AJ16" s="8">
        <v>27.565000000000001</v>
      </c>
      <c r="AK16" s="8">
        <v>30.888999999999999</v>
      </c>
      <c r="AL16" s="8">
        <v>34.28</v>
      </c>
      <c r="AM16" s="8">
        <v>33.603999999999999</v>
      </c>
      <c r="AN16" s="8">
        <v>30.07</v>
      </c>
      <c r="AO16" s="8">
        <v>23.452999999999999</v>
      </c>
      <c r="AP16" s="8">
        <v>26.001999999999999</v>
      </c>
      <c r="AQ16" s="8">
        <v>24.184999999999999</v>
      </c>
      <c r="AR16" s="8">
        <v>15.106</v>
      </c>
      <c r="AS16" s="8">
        <v>19.803999999999998</v>
      </c>
      <c r="AT16" s="8">
        <v>25.018000000000001</v>
      </c>
      <c r="AU16" s="8">
        <v>26.771000000000001</v>
      </c>
      <c r="AV16" s="8">
        <v>25.948</v>
      </c>
      <c r="AW16" s="8">
        <v>18.462</v>
      </c>
      <c r="AX16" s="8">
        <v>26.605</v>
      </c>
      <c r="AY16" s="8">
        <v>28.010999999999999</v>
      </c>
      <c r="AZ16" s="8">
        <v>35.665999999999997</v>
      </c>
      <c r="BA16" s="8">
        <v>36.588000000000001</v>
      </c>
      <c r="BB16" s="8">
        <v>27.661999999999999</v>
      </c>
      <c r="BC16" s="8">
        <v>26.837</v>
      </c>
      <c r="BD16" s="8">
        <v>27.558</v>
      </c>
      <c r="BE16" s="8">
        <v>24.617000000000001</v>
      </c>
      <c r="BF16" s="8">
        <v>31.811</v>
      </c>
      <c r="BG16" s="8">
        <v>36.381999999999998</v>
      </c>
      <c r="BH16" s="8">
        <v>37.572000000000003</v>
      </c>
      <c r="BI16" s="8">
        <v>28.824000000000002</v>
      </c>
      <c r="BJ16" s="8">
        <v>24.466999999999999</v>
      </c>
      <c r="BK16" s="8">
        <v>24.66</v>
      </c>
      <c r="BL16" s="8">
        <v>30.513999999999999</v>
      </c>
      <c r="BM16" s="8">
        <v>28.655999999999999</v>
      </c>
      <c r="BN16" s="8">
        <v>33.21</v>
      </c>
      <c r="BO16" s="8">
        <v>31.756</v>
      </c>
      <c r="BP16" s="8">
        <v>29.449000000000002</v>
      </c>
      <c r="BQ16" s="8">
        <v>25.297000000000001</v>
      </c>
      <c r="BR16" s="8">
        <v>27.204000000000001</v>
      </c>
      <c r="BS16" s="8">
        <v>29.911000000000001</v>
      </c>
      <c r="BT16" s="8">
        <v>27.469000000000001</v>
      </c>
      <c r="BU16" s="8">
        <v>32.61</v>
      </c>
      <c r="BV16" s="8">
        <v>28.056000000000001</v>
      </c>
      <c r="BW16" s="8">
        <v>28.143000000000001</v>
      </c>
      <c r="BX16" s="8">
        <v>27.526</v>
      </c>
      <c r="BY16" s="8">
        <v>24.504999999999999</v>
      </c>
      <c r="BZ16" s="8">
        <v>27.968</v>
      </c>
      <c r="CA16" s="8">
        <v>28.954000000000001</v>
      </c>
      <c r="CB16" s="8">
        <v>30.411999999999999</v>
      </c>
      <c r="CC16" s="8">
        <v>18.911999999999999</v>
      </c>
      <c r="CD16" s="8">
        <v>20.016999999999999</v>
      </c>
      <c r="CE16" s="8">
        <v>26.725000000000001</v>
      </c>
      <c r="CF16" s="8">
        <v>24.95</v>
      </c>
      <c r="CG16" s="8">
        <v>25.463000000000001</v>
      </c>
      <c r="CH16" s="8">
        <v>27.071000000000002</v>
      </c>
      <c r="CI16" s="8">
        <v>28.795000000000002</v>
      </c>
      <c r="CJ16" s="8">
        <v>31.327000000000002</v>
      </c>
      <c r="CK16" s="8">
        <v>27.83</v>
      </c>
      <c r="CL16" s="8">
        <v>25.047999999999998</v>
      </c>
      <c r="CM16" s="8">
        <v>27.827000000000002</v>
      </c>
      <c r="CN16" s="8">
        <v>21.143999999999998</v>
      </c>
      <c r="CO16" s="8">
        <v>25.041</v>
      </c>
      <c r="CP16" s="8">
        <v>32.835000000000001</v>
      </c>
      <c r="CQ16" s="8">
        <v>34.680999999999997</v>
      </c>
      <c r="CR16" s="8">
        <v>24.917999999999999</v>
      </c>
      <c r="CS16" s="8">
        <v>24.181999999999999</v>
      </c>
      <c r="CT16" s="8">
        <v>22.742999999999999</v>
      </c>
      <c r="CU16" s="8">
        <v>28.626999999999999</v>
      </c>
      <c r="CV16" s="8">
        <v>24.233000000000001</v>
      </c>
      <c r="CW16" s="8">
        <v>22.363</v>
      </c>
      <c r="CX16" s="8">
        <v>23.648</v>
      </c>
      <c r="CY16" s="8">
        <v>27.422999999999998</v>
      </c>
      <c r="CZ16" s="8">
        <v>28.088000000000001</v>
      </c>
      <c r="DA16" s="8">
        <v>24.925999999999998</v>
      </c>
      <c r="DB16" s="8">
        <v>31.218</v>
      </c>
      <c r="DC16" s="8">
        <v>6.2919999999999998</v>
      </c>
      <c r="DD16" s="8">
        <v>35.936</v>
      </c>
      <c r="DE16" s="8">
        <v>20.207000000000001</v>
      </c>
      <c r="DF16" s="8">
        <v>28.088000000000001</v>
      </c>
      <c r="DG16" s="8">
        <v>24.745999999999999</v>
      </c>
      <c r="DH16" s="8">
        <v>26.379000000000001</v>
      </c>
      <c r="DI16" s="8">
        <v>13.5071787736911</v>
      </c>
      <c r="DJ16" s="8">
        <v>6.4790419615677601</v>
      </c>
      <c r="DK16" s="8" t="s">
        <v>86</v>
      </c>
      <c r="DL16" s="8" t="s">
        <v>87</v>
      </c>
    </row>
    <row r="17" spans="1:116" x14ac:dyDescent="0.35">
      <c r="A17" s="9">
        <v>45693</v>
      </c>
      <c r="B17" s="8">
        <v>395</v>
      </c>
      <c r="C17" s="8">
        <v>13</v>
      </c>
      <c r="D17" s="8">
        <v>14</v>
      </c>
      <c r="E17" s="8">
        <v>159</v>
      </c>
      <c r="F17" s="8">
        <v>4</v>
      </c>
      <c r="G17" s="8">
        <v>2</v>
      </c>
      <c r="H17" s="8">
        <v>392</v>
      </c>
      <c r="I17" s="8" t="s">
        <v>80</v>
      </c>
      <c r="J17" s="8" t="s">
        <v>81</v>
      </c>
      <c r="K17" s="8" t="s">
        <v>92</v>
      </c>
      <c r="L17" s="8" t="s">
        <v>93</v>
      </c>
      <c r="M17" s="8" t="s">
        <v>99</v>
      </c>
      <c r="N17" s="8" t="s">
        <v>85</v>
      </c>
      <c r="O17" s="8">
        <v>11.786</v>
      </c>
      <c r="P17" s="8">
        <v>12.955</v>
      </c>
      <c r="Q17" s="8">
        <v>15.459</v>
      </c>
      <c r="R17" s="8">
        <v>18.702000000000002</v>
      </c>
      <c r="S17" s="8">
        <v>19.584</v>
      </c>
      <c r="T17" s="8">
        <v>15.675000000000001</v>
      </c>
      <c r="U17" s="8">
        <v>13.353</v>
      </c>
      <c r="V17" s="8">
        <v>25.007000000000001</v>
      </c>
      <c r="W17" s="8">
        <v>28.681999999999999</v>
      </c>
      <c r="X17" s="8">
        <v>27.81</v>
      </c>
      <c r="Y17" s="8">
        <v>21.875</v>
      </c>
      <c r="Z17" s="8">
        <v>16.071999999999999</v>
      </c>
      <c r="AA17" s="8">
        <v>14.911</v>
      </c>
      <c r="AB17" s="8">
        <v>8.2970000000000006</v>
      </c>
      <c r="AC17" s="8">
        <v>5.8150000000000004</v>
      </c>
      <c r="AD17" s="8">
        <v>9.5909999999999993</v>
      </c>
      <c r="AE17" s="8">
        <v>16.861999999999998</v>
      </c>
      <c r="AF17" s="8">
        <v>13.715</v>
      </c>
      <c r="AG17" s="8">
        <v>13.736000000000001</v>
      </c>
      <c r="AH17" s="8">
        <v>20.106999999999999</v>
      </c>
      <c r="AI17" s="8">
        <v>17.163</v>
      </c>
      <c r="AJ17" s="8">
        <v>15.116</v>
      </c>
      <c r="AK17" s="8">
        <v>16.908999999999999</v>
      </c>
      <c r="AL17" s="8">
        <v>21.516999999999999</v>
      </c>
      <c r="AM17" s="8">
        <v>20.346</v>
      </c>
      <c r="AN17" s="8">
        <v>21.527999999999999</v>
      </c>
      <c r="AO17" s="8">
        <v>11.853</v>
      </c>
      <c r="AP17" s="8">
        <v>15.278</v>
      </c>
      <c r="AQ17" s="8">
        <v>12.247999999999999</v>
      </c>
      <c r="AR17" s="8">
        <v>7.4089999999999998</v>
      </c>
      <c r="AS17" s="8">
        <v>8.9489999999999998</v>
      </c>
      <c r="AT17" s="8">
        <v>11.214</v>
      </c>
      <c r="AU17" s="8">
        <v>11.292</v>
      </c>
      <c r="AV17" s="8">
        <v>14.869</v>
      </c>
      <c r="AW17" s="8">
        <v>10.041</v>
      </c>
      <c r="AX17" s="8">
        <v>13.019</v>
      </c>
      <c r="AY17" s="8">
        <v>14.826000000000001</v>
      </c>
      <c r="AZ17" s="8">
        <v>21.669</v>
      </c>
      <c r="BA17" s="8">
        <v>20.440999999999999</v>
      </c>
      <c r="BB17" s="8">
        <v>16.693000000000001</v>
      </c>
      <c r="BC17" s="8">
        <v>17.882999999999999</v>
      </c>
      <c r="BD17" s="8">
        <v>14.752000000000001</v>
      </c>
      <c r="BE17" s="8">
        <v>13.507999999999999</v>
      </c>
      <c r="BF17" s="8">
        <v>17.129000000000001</v>
      </c>
      <c r="BG17" s="8">
        <v>18.056999999999999</v>
      </c>
      <c r="BH17" s="8">
        <v>16.291</v>
      </c>
      <c r="BI17" s="8">
        <v>16.887</v>
      </c>
      <c r="BJ17" s="8">
        <v>16.058</v>
      </c>
      <c r="BK17" s="8">
        <v>13.717000000000001</v>
      </c>
      <c r="BL17" s="8">
        <v>14.891999999999999</v>
      </c>
      <c r="BM17" s="8">
        <v>15.22</v>
      </c>
      <c r="BN17" s="8">
        <v>17.295000000000002</v>
      </c>
      <c r="BO17" s="8">
        <v>16.509</v>
      </c>
      <c r="BP17" s="8">
        <v>16.908000000000001</v>
      </c>
      <c r="BQ17" s="8">
        <v>12.951000000000001</v>
      </c>
      <c r="BR17" s="8">
        <v>15.430999999999999</v>
      </c>
      <c r="BS17" s="8">
        <v>16.5</v>
      </c>
      <c r="BT17" s="8">
        <v>15.364000000000001</v>
      </c>
      <c r="BU17" s="8">
        <v>18.675999999999998</v>
      </c>
      <c r="BV17" s="8">
        <v>19.600000000000001</v>
      </c>
      <c r="BW17" s="8">
        <v>20.76</v>
      </c>
      <c r="BX17" s="8">
        <v>17.247</v>
      </c>
      <c r="BY17" s="8">
        <v>18.738</v>
      </c>
      <c r="BZ17" s="8">
        <v>18.62</v>
      </c>
      <c r="CA17" s="8">
        <v>21.157</v>
      </c>
      <c r="CB17" s="8">
        <v>22.535</v>
      </c>
      <c r="CC17" s="8">
        <v>9.9369999999999994</v>
      </c>
      <c r="CD17" s="8">
        <v>13.787000000000001</v>
      </c>
      <c r="CE17" s="8">
        <v>17.015999999999998</v>
      </c>
      <c r="CF17" s="8">
        <v>17.047000000000001</v>
      </c>
      <c r="CG17" s="8">
        <v>17.119</v>
      </c>
      <c r="CH17" s="8">
        <v>18.420999999999999</v>
      </c>
      <c r="CI17" s="8">
        <v>19.353999999999999</v>
      </c>
      <c r="CJ17" s="8">
        <v>20.187000000000001</v>
      </c>
      <c r="CK17" s="8">
        <v>15.914999999999999</v>
      </c>
      <c r="CL17" s="8">
        <v>17.238</v>
      </c>
      <c r="CM17" s="8">
        <v>15.669</v>
      </c>
      <c r="CN17" s="8">
        <v>14.624000000000001</v>
      </c>
      <c r="CO17" s="8">
        <v>12.93</v>
      </c>
      <c r="CP17" s="8">
        <v>18.867000000000001</v>
      </c>
      <c r="CQ17" s="8">
        <v>21.538</v>
      </c>
      <c r="CR17" s="8">
        <v>15.366</v>
      </c>
      <c r="CS17" s="8">
        <v>16.446000000000002</v>
      </c>
      <c r="CT17" s="8">
        <v>15.569000000000001</v>
      </c>
      <c r="CU17" s="8">
        <v>19.524000000000001</v>
      </c>
      <c r="CV17" s="8">
        <v>18.577999999999999</v>
      </c>
      <c r="CW17" s="8">
        <v>16.831</v>
      </c>
      <c r="CX17" s="8">
        <v>15.96</v>
      </c>
      <c r="CY17" s="8">
        <v>14.132999999999999</v>
      </c>
      <c r="CZ17" s="8">
        <v>17.904</v>
      </c>
      <c r="DA17" s="8">
        <v>14.256</v>
      </c>
      <c r="DB17" s="8">
        <v>18.661999999999999</v>
      </c>
      <c r="DC17" s="8">
        <v>4.4059999999999997</v>
      </c>
      <c r="DD17" s="8">
        <v>21.966999999999999</v>
      </c>
      <c r="DE17" s="8">
        <v>10.951000000000001</v>
      </c>
      <c r="DF17" s="8">
        <v>17.904</v>
      </c>
      <c r="DG17" s="8">
        <v>16.72</v>
      </c>
      <c r="DH17" s="8">
        <v>17.356999999999999</v>
      </c>
      <c r="DI17" s="8">
        <v>7.0804248084004699</v>
      </c>
      <c r="DJ17" s="8">
        <v>3.1508719774616698</v>
      </c>
      <c r="DK17" s="8" t="s">
        <v>86</v>
      </c>
      <c r="DL17" s="8" t="s">
        <v>87</v>
      </c>
    </row>
    <row r="18" spans="1:116" x14ac:dyDescent="0.35">
      <c r="A18" s="9">
        <v>45693</v>
      </c>
      <c r="B18" s="8">
        <v>396</v>
      </c>
      <c r="C18" s="8">
        <v>13</v>
      </c>
      <c r="D18" s="8">
        <v>14</v>
      </c>
      <c r="E18" s="8">
        <v>160</v>
      </c>
      <c r="F18" s="8">
        <v>5</v>
      </c>
      <c r="G18" s="8">
        <v>2</v>
      </c>
      <c r="H18" s="8">
        <v>392</v>
      </c>
      <c r="I18" s="8" t="s">
        <v>80</v>
      </c>
      <c r="J18" s="8" t="s">
        <v>81</v>
      </c>
      <c r="K18" s="8" t="s">
        <v>94</v>
      </c>
      <c r="L18" s="8" t="s">
        <v>95</v>
      </c>
      <c r="M18" s="8" t="s">
        <v>99</v>
      </c>
      <c r="N18" s="8" t="s">
        <v>85</v>
      </c>
      <c r="O18" s="8">
        <v>1.2769999999999999</v>
      </c>
      <c r="P18" s="8">
        <v>0.30299999999999999</v>
      </c>
      <c r="Q18" s="8">
        <v>0</v>
      </c>
      <c r="R18" s="8">
        <v>0.24399999999999999</v>
      </c>
      <c r="S18" s="8">
        <v>0.62</v>
      </c>
      <c r="T18" s="8">
        <v>1.7849999999999999</v>
      </c>
      <c r="U18" s="8">
        <v>0.63</v>
      </c>
      <c r="V18" s="8">
        <v>0.83399999999999996</v>
      </c>
      <c r="W18" s="8">
        <v>0.17899999999999999</v>
      </c>
      <c r="X18" s="8">
        <v>0.47899999999999998</v>
      </c>
      <c r="Y18" s="8">
        <v>0.751</v>
      </c>
      <c r="Z18" s="8">
        <v>2.3180000000000001</v>
      </c>
      <c r="AA18" s="8">
        <v>2.4700000000000002</v>
      </c>
      <c r="AB18" s="8">
        <v>1.3</v>
      </c>
      <c r="AC18" s="8">
        <v>0.36299999999999999</v>
      </c>
      <c r="AD18" s="8">
        <v>0.153</v>
      </c>
      <c r="AE18" s="8">
        <v>0.34300000000000003</v>
      </c>
      <c r="AF18" s="8">
        <v>0.70299999999999996</v>
      </c>
      <c r="AG18" s="8">
        <v>2.6080000000000001</v>
      </c>
      <c r="AH18" s="8">
        <v>2.2709999999999999</v>
      </c>
      <c r="AI18" s="8">
        <v>2.7029999999999998</v>
      </c>
      <c r="AJ18" s="8">
        <v>1.4139999999999999</v>
      </c>
      <c r="AK18" s="8">
        <v>0.76300000000000001</v>
      </c>
      <c r="AL18" s="8">
        <v>0.30099999999999999</v>
      </c>
      <c r="AM18" s="8">
        <v>0.59899999999999998</v>
      </c>
      <c r="AN18" s="8">
        <v>2.0049999999999999</v>
      </c>
      <c r="AO18" s="8">
        <v>1.3069999999999999</v>
      </c>
      <c r="AP18" s="8">
        <v>1.994</v>
      </c>
      <c r="AQ18" s="8">
        <v>0.89300000000000002</v>
      </c>
      <c r="AR18" s="8">
        <v>8.7999999999999995E-2</v>
      </c>
      <c r="AS18" s="8">
        <v>0.14899999999999999</v>
      </c>
      <c r="AT18" s="8">
        <v>0.318</v>
      </c>
      <c r="AU18" s="8">
        <v>1.1379999999999999</v>
      </c>
      <c r="AV18" s="8">
        <v>1.978</v>
      </c>
      <c r="AW18" s="8">
        <v>1.5089999999999999</v>
      </c>
      <c r="AX18" s="8">
        <v>2.2320000000000002</v>
      </c>
      <c r="AY18" s="8">
        <v>1.121</v>
      </c>
      <c r="AZ18" s="8">
        <v>0.80800000000000005</v>
      </c>
      <c r="BA18" s="8">
        <v>1.33</v>
      </c>
      <c r="BB18" s="8">
        <v>2.9430000000000001</v>
      </c>
      <c r="BC18" s="8">
        <v>2.0019999999999998</v>
      </c>
      <c r="BD18" s="8">
        <v>2.0979999999999999</v>
      </c>
      <c r="BE18" s="8">
        <v>1.7529999999999999</v>
      </c>
      <c r="BF18" s="8">
        <v>0.53600000000000003</v>
      </c>
      <c r="BG18" s="8">
        <v>0.23499999999999999</v>
      </c>
      <c r="BH18" s="8">
        <v>0.97099999999999997</v>
      </c>
      <c r="BI18" s="8">
        <v>1.9359999999999999</v>
      </c>
      <c r="BJ18" s="8">
        <v>1.716</v>
      </c>
      <c r="BK18" s="8">
        <v>1.4139999999999999</v>
      </c>
      <c r="BL18" s="8">
        <v>1.367</v>
      </c>
      <c r="BM18" s="8">
        <v>1.167</v>
      </c>
      <c r="BN18" s="8">
        <v>0.26900000000000002</v>
      </c>
      <c r="BO18" s="8">
        <v>0.45600000000000002</v>
      </c>
      <c r="BP18" s="8">
        <v>1.4179999999999999</v>
      </c>
      <c r="BQ18" s="8">
        <v>1.425</v>
      </c>
      <c r="BR18" s="8">
        <v>1.284</v>
      </c>
      <c r="BS18" s="8">
        <v>1.113</v>
      </c>
      <c r="BT18" s="8">
        <v>0.76</v>
      </c>
      <c r="BU18" s="8">
        <v>0.184</v>
      </c>
      <c r="BV18" s="8">
        <v>0.32800000000000001</v>
      </c>
      <c r="BW18" s="8">
        <v>1.0820000000000001</v>
      </c>
      <c r="BX18" s="8">
        <v>2.41</v>
      </c>
      <c r="BY18" s="8">
        <v>1.5840000000000001</v>
      </c>
      <c r="BZ18" s="8">
        <v>1.7250000000000001</v>
      </c>
      <c r="CA18" s="8">
        <v>0.73699999999999999</v>
      </c>
      <c r="CB18" s="8">
        <v>0.38500000000000001</v>
      </c>
      <c r="CC18" s="8">
        <v>5.0999999999999997E-2</v>
      </c>
      <c r="CD18" s="8">
        <v>1.204</v>
      </c>
      <c r="CE18" s="8">
        <v>1.175</v>
      </c>
      <c r="CF18" s="8">
        <v>1.7589999999999999</v>
      </c>
      <c r="CG18" s="8">
        <v>1.1539999999999999</v>
      </c>
      <c r="CH18" s="8">
        <v>0.90200000000000002</v>
      </c>
      <c r="CI18" s="8">
        <v>0.22</v>
      </c>
      <c r="CJ18" s="8">
        <v>0.26200000000000001</v>
      </c>
      <c r="CK18" s="8">
        <v>2.1280000000000001</v>
      </c>
      <c r="CL18" s="8">
        <v>2.3839999999999999</v>
      </c>
      <c r="CM18" s="8">
        <v>1.962</v>
      </c>
      <c r="CN18" s="8">
        <v>2.069</v>
      </c>
      <c r="CO18" s="8">
        <v>0.98399999999999999</v>
      </c>
      <c r="CP18" s="8">
        <v>6.9000000000000006E-2</v>
      </c>
      <c r="CQ18" s="8">
        <v>0.96699999999999997</v>
      </c>
      <c r="CR18" s="8">
        <v>1.528</v>
      </c>
      <c r="CS18" s="8">
        <v>2.0289999999999999</v>
      </c>
      <c r="CT18" s="8">
        <v>2.1469999999999998</v>
      </c>
      <c r="CU18" s="8">
        <v>1.008</v>
      </c>
      <c r="CV18" s="8">
        <v>0.96899999999999997</v>
      </c>
      <c r="CW18" s="8">
        <v>0.11700000000000001</v>
      </c>
      <c r="CX18" s="8">
        <v>0.14599999999999999</v>
      </c>
      <c r="CY18" s="8">
        <v>0.61799999999999999</v>
      </c>
      <c r="CZ18" s="8">
        <v>0.29699999999999999</v>
      </c>
      <c r="DA18" s="8">
        <v>0.40300000000000002</v>
      </c>
      <c r="DB18" s="8">
        <v>1.746</v>
      </c>
      <c r="DC18" s="8">
        <v>1.343</v>
      </c>
      <c r="DD18" s="8">
        <v>2.7530000000000001</v>
      </c>
      <c r="DE18" s="8">
        <v>-0.60499999999999998</v>
      </c>
      <c r="DF18" s="8">
        <v>0.29699999999999999</v>
      </c>
      <c r="DG18" s="8">
        <v>1.0049999999999999</v>
      </c>
      <c r="DH18" s="8">
        <v>1.137</v>
      </c>
      <c r="DI18" s="8">
        <v>-70.443559852146706</v>
      </c>
      <c r="DJ18" s="8">
        <v>-73.873266281558799</v>
      </c>
      <c r="DK18" s="8" t="s">
        <v>86</v>
      </c>
      <c r="DL18" s="8" t="s">
        <v>87</v>
      </c>
    </row>
    <row r="19" spans="1:116" x14ac:dyDescent="0.35">
      <c r="A19" s="9">
        <v>45693</v>
      </c>
      <c r="B19" s="8">
        <v>397</v>
      </c>
      <c r="C19" s="8">
        <v>13</v>
      </c>
      <c r="D19" s="8">
        <v>14</v>
      </c>
      <c r="E19" s="8">
        <v>161</v>
      </c>
      <c r="F19" s="8">
        <v>6</v>
      </c>
      <c r="G19" s="8">
        <v>2</v>
      </c>
      <c r="H19" s="8">
        <v>392</v>
      </c>
      <c r="I19" s="8" t="s">
        <v>80</v>
      </c>
      <c r="J19" s="8" t="s">
        <v>81</v>
      </c>
      <c r="K19" s="8" t="s">
        <v>96</v>
      </c>
      <c r="L19" s="8" t="s">
        <v>97</v>
      </c>
      <c r="M19" s="8" t="s">
        <v>99</v>
      </c>
      <c r="N19" s="8" t="s">
        <v>85</v>
      </c>
      <c r="O19" s="8">
        <v>0</v>
      </c>
      <c r="P19" s="8">
        <v>0</v>
      </c>
      <c r="Q19" s="8">
        <v>3.3000000000000002E-2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2.1999999999999999E-2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1.7000000000000001E-2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H19" s="8">
        <v>1E-3</v>
      </c>
      <c r="DI19" s="8">
        <v>0</v>
      </c>
      <c r="DJ19" s="8">
        <v>-100</v>
      </c>
      <c r="DK19" s="8" t="s">
        <v>86</v>
      </c>
      <c r="DL19" s="8" t="s">
        <v>87</v>
      </c>
    </row>
    <row r="20" spans="1:116" x14ac:dyDescent="0.35">
      <c r="A20" s="9">
        <v>45693</v>
      </c>
      <c r="B20" s="8">
        <v>10000050</v>
      </c>
      <c r="C20" s="8">
        <v>4</v>
      </c>
      <c r="D20" s="8">
        <v>8</v>
      </c>
      <c r="E20" s="8">
        <v>51</v>
      </c>
      <c r="F20" s="8">
        <v>1</v>
      </c>
      <c r="I20" s="8" t="s">
        <v>100</v>
      </c>
      <c r="J20" s="8" t="s">
        <v>101</v>
      </c>
      <c r="K20" s="8" t="s">
        <v>102</v>
      </c>
      <c r="L20" s="8" t="s">
        <v>103</v>
      </c>
      <c r="M20" s="8" t="s">
        <v>84</v>
      </c>
      <c r="N20" s="8" t="s">
        <v>104</v>
      </c>
      <c r="O20" s="8">
        <v>11448</v>
      </c>
      <c r="P20" s="8">
        <v>10906</v>
      </c>
      <c r="Q20" s="8">
        <v>10531</v>
      </c>
      <c r="R20" s="8">
        <v>9446</v>
      </c>
      <c r="S20" s="8">
        <v>11050</v>
      </c>
      <c r="T20" s="8">
        <v>12560</v>
      </c>
      <c r="U20" s="8">
        <v>11802</v>
      </c>
      <c r="V20" s="8">
        <v>12917</v>
      </c>
      <c r="W20" s="8">
        <v>11858</v>
      </c>
      <c r="X20" s="8">
        <v>11411</v>
      </c>
      <c r="Y20" s="8">
        <v>11028</v>
      </c>
      <c r="Z20" s="8">
        <v>11363</v>
      </c>
      <c r="AA20" s="8">
        <v>10154</v>
      </c>
      <c r="AB20" s="8">
        <v>10370</v>
      </c>
      <c r="AC20" s="8">
        <v>11907</v>
      </c>
      <c r="AD20" s="8">
        <v>10899</v>
      </c>
      <c r="AE20" s="8">
        <v>10272</v>
      </c>
      <c r="AF20" s="8">
        <v>10118</v>
      </c>
      <c r="AG20" s="8">
        <v>10799</v>
      </c>
      <c r="AH20" s="8">
        <v>9495</v>
      </c>
      <c r="AI20" s="8">
        <v>10828</v>
      </c>
      <c r="AJ20" s="8">
        <v>11049</v>
      </c>
      <c r="AK20" s="8">
        <v>10562</v>
      </c>
      <c r="AL20" s="8">
        <v>9636</v>
      </c>
      <c r="AM20" s="8">
        <v>9248</v>
      </c>
      <c r="AN20" s="8">
        <v>9871</v>
      </c>
      <c r="AO20" s="8">
        <v>11550</v>
      </c>
      <c r="AP20" s="8">
        <v>10714</v>
      </c>
      <c r="AQ20" s="8">
        <v>9058</v>
      </c>
      <c r="AR20" s="8">
        <v>10506</v>
      </c>
      <c r="AS20" s="8">
        <v>10732</v>
      </c>
      <c r="AT20" s="8">
        <v>9665</v>
      </c>
      <c r="AU20" s="8">
        <v>11570</v>
      </c>
      <c r="AV20" s="8">
        <v>10790</v>
      </c>
      <c r="AW20" s="8">
        <v>10546</v>
      </c>
      <c r="AX20" s="8">
        <v>10561</v>
      </c>
      <c r="AY20" s="8">
        <v>10137</v>
      </c>
      <c r="AZ20" s="8">
        <v>9642</v>
      </c>
      <c r="BA20" s="8">
        <v>8997</v>
      </c>
      <c r="BB20" s="8">
        <v>8977</v>
      </c>
      <c r="BC20" s="8">
        <v>8183</v>
      </c>
      <c r="BD20" s="8">
        <v>10338</v>
      </c>
      <c r="BE20" s="8">
        <v>9764</v>
      </c>
      <c r="BF20" s="8">
        <v>9345</v>
      </c>
      <c r="BG20" s="8">
        <v>8445</v>
      </c>
      <c r="BH20" s="8">
        <v>7542</v>
      </c>
      <c r="BI20" s="8">
        <v>10050</v>
      </c>
      <c r="BJ20" s="8">
        <v>10965</v>
      </c>
      <c r="BK20" s="8">
        <v>10980</v>
      </c>
      <c r="BL20" s="8">
        <v>9206</v>
      </c>
      <c r="BM20" s="8">
        <v>9227</v>
      </c>
      <c r="BN20" s="8">
        <v>8408</v>
      </c>
      <c r="BO20" s="8">
        <v>8159</v>
      </c>
      <c r="BP20" s="8">
        <v>9620</v>
      </c>
      <c r="BQ20" s="8">
        <v>11395</v>
      </c>
      <c r="BR20" s="8">
        <v>9518</v>
      </c>
      <c r="BS20" s="8">
        <v>9340</v>
      </c>
      <c r="BT20" s="8">
        <v>9931</v>
      </c>
      <c r="BU20" s="8">
        <v>8290</v>
      </c>
      <c r="BV20" s="8">
        <v>7711</v>
      </c>
      <c r="BW20" s="8">
        <v>9548</v>
      </c>
      <c r="BX20" s="8">
        <v>10200</v>
      </c>
      <c r="BY20" s="8">
        <v>9201</v>
      </c>
      <c r="BZ20" s="8">
        <v>8627</v>
      </c>
      <c r="CA20" s="8">
        <v>9421</v>
      </c>
      <c r="CB20" s="8">
        <v>9617</v>
      </c>
      <c r="CC20" s="8">
        <v>9847</v>
      </c>
      <c r="CD20" s="8">
        <v>10121</v>
      </c>
      <c r="CE20" s="8">
        <v>9197</v>
      </c>
      <c r="CF20" s="8">
        <v>9213</v>
      </c>
      <c r="CG20" s="8">
        <v>9568</v>
      </c>
      <c r="CH20" s="8">
        <v>9569</v>
      </c>
      <c r="CI20" s="8">
        <v>8755</v>
      </c>
      <c r="CJ20" s="8">
        <v>8129</v>
      </c>
      <c r="CK20" s="8">
        <v>9577</v>
      </c>
      <c r="CL20" s="8">
        <v>9932</v>
      </c>
      <c r="CM20" s="8">
        <v>9803</v>
      </c>
      <c r="CN20" s="8">
        <v>10785</v>
      </c>
      <c r="CO20" s="8">
        <v>11938</v>
      </c>
      <c r="CP20" s="8">
        <v>9581</v>
      </c>
      <c r="CQ20" s="8">
        <v>8831</v>
      </c>
      <c r="CR20" s="8">
        <v>9927</v>
      </c>
      <c r="CS20" s="8">
        <v>9809</v>
      </c>
      <c r="CT20" s="8">
        <v>10574</v>
      </c>
      <c r="CU20" s="8">
        <v>10601</v>
      </c>
      <c r="CV20" s="8">
        <v>10099</v>
      </c>
      <c r="CW20" s="8">
        <v>9526</v>
      </c>
      <c r="CX20" s="8">
        <v>8897</v>
      </c>
      <c r="CY20" s="8">
        <v>10130</v>
      </c>
      <c r="CZ20" s="8">
        <v>9893</v>
      </c>
      <c r="DA20" s="8">
        <v>9364</v>
      </c>
      <c r="DB20" s="8">
        <v>10771.75</v>
      </c>
      <c r="DC20" s="8">
        <v>1407.75</v>
      </c>
      <c r="DD20" s="8">
        <v>12531.438</v>
      </c>
      <c r="DE20" s="8">
        <v>7604.3119999999999</v>
      </c>
      <c r="DF20" s="8">
        <v>9893</v>
      </c>
      <c r="DG20" s="8">
        <v>9948</v>
      </c>
      <c r="DH20" s="8">
        <v>9624.4670000000006</v>
      </c>
      <c r="DI20" s="8">
        <v>-0.55287494973864004</v>
      </c>
      <c r="DJ20" s="8">
        <v>2.7901113135273201</v>
      </c>
      <c r="DK20" s="8" t="s">
        <v>105</v>
      </c>
      <c r="DL20" s="8" t="s">
        <v>87</v>
      </c>
    </row>
    <row r="21" spans="1:116" x14ac:dyDescent="0.35">
      <c r="A21" s="9">
        <v>45693</v>
      </c>
      <c r="B21" s="8">
        <v>10000051</v>
      </c>
      <c r="C21" s="8">
        <v>4</v>
      </c>
      <c r="D21" s="8">
        <v>8</v>
      </c>
      <c r="E21" s="8">
        <v>52</v>
      </c>
      <c r="F21" s="8">
        <v>2</v>
      </c>
      <c r="I21" s="8" t="s">
        <v>100</v>
      </c>
      <c r="J21" s="8" t="s">
        <v>101</v>
      </c>
      <c r="K21" s="8" t="s">
        <v>106</v>
      </c>
      <c r="L21" s="8" t="s">
        <v>107</v>
      </c>
      <c r="M21" s="8" t="s">
        <v>84</v>
      </c>
      <c r="N21" s="8" t="s">
        <v>104</v>
      </c>
      <c r="O21" s="8">
        <v>1524</v>
      </c>
      <c r="P21" s="8">
        <v>1502</v>
      </c>
      <c r="Q21" s="8">
        <v>1495</v>
      </c>
      <c r="R21" s="8">
        <v>1317</v>
      </c>
      <c r="S21" s="8">
        <v>1468</v>
      </c>
      <c r="T21" s="8">
        <v>1512</v>
      </c>
      <c r="U21" s="8">
        <v>1364</v>
      </c>
      <c r="V21" s="8">
        <v>1522</v>
      </c>
      <c r="W21" s="8">
        <v>1420</v>
      </c>
      <c r="X21" s="8">
        <v>1491</v>
      </c>
      <c r="Y21" s="8">
        <v>1400</v>
      </c>
      <c r="Z21" s="8">
        <v>1313</v>
      </c>
      <c r="AA21" s="8">
        <v>1180</v>
      </c>
      <c r="AB21" s="8">
        <v>1295</v>
      </c>
      <c r="AC21" s="8">
        <v>1489</v>
      </c>
      <c r="AD21" s="8">
        <v>1435</v>
      </c>
      <c r="AE21" s="8">
        <v>1490</v>
      </c>
      <c r="AF21" s="8">
        <v>1423</v>
      </c>
      <c r="AG21" s="8">
        <v>1421</v>
      </c>
      <c r="AH21" s="8">
        <v>1260</v>
      </c>
      <c r="AI21" s="8">
        <v>1289</v>
      </c>
      <c r="AJ21" s="8">
        <v>1328</v>
      </c>
      <c r="AK21" s="8">
        <v>1344</v>
      </c>
      <c r="AL21" s="8">
        <v>1384</v>
      </c>
      <c r="AM21" s="8">
        <v>1222</v>
      </c>
      <c r="AN21" s="8">
        <v>1278</v>
      </c>
      <c r="AO21" s="8">
        <v>1494</v>
      </c>
      <c r="AP21" s="8">
        <v>1399</v>
      </c>
      <c r="AQ21" s="8">
        <v>1154</v>
      </c>
      <c r="AR21" s="8">
        <v>1385</v>
      </c>
      <c r="AS21" s="8">
        <v>1463</v>
      </c>
      <c r="AT21" s="8">
        <v>1328</v>
      </c>
      <c r="AU21" s="8">
        <v>1619</v>
      </c>
      <c r="AV21" s="8">
        <v>1406</v>
      </c>
      <c r="AW21" s="8">
        <v>1311</v>
      </c>
      <c r="AX21" s="8">
        <v>1355</v>
      </c>
      <c r="AY21" s="8">
        <v>1346</v>
      </c>
      <c r="AZ21" s="8">
        <v>1334</v>
      </c>
      <c r="BA21" s="8">
        <v>1163</v>
      </c>
      <c r="BB21" s="8">
        <v>1088</v>
      </c>
      <c r="BC21" s="8">
        <v>942</v>
      </c>
      <c r="BD21" s="8">
        <v>1342</v>
      </c>
      <c r="BE21" s="8">
        <v>1260</v>
      </c>
      <c r="BF21" s="8">
        <v>1212</v>
      </c>
      <c r="BG21" s="8">
        <v>1171</v>
      </c>
      <c r="BH21" s="8">
        <v>987</v>
      </c>
      <c r="BI21" s="8">
        <v>1259</v>
      </c>
      <c r="BJ21" s="8">
        <v>1497</v>
      </c>
      <c r="BK21" s="8">
        <v>1338</v>
      </c>
      <c r="BL21" s="8">
        <v>1188</v>
      </c>
      <c r="BM21" s="8">
        <v>1261</v>
      </c>
      <c r="BN21" s="8">
        <v>1134</v>
      </c>
      <c r="BO21" s="8">
        <v>1082</v>
      </c>
      <c r="BP21" s="8">
        <v>1227</v>
      </c>
      <c r="BQ21" s="8">
        <v>1621</v>
      </c>
      <c r="BR21" s="8">
        <v>1204</v>
      </c>
      <c r="BS21" s="8">
        <v>1228</v>
      </c>
      <c r="BT21" s="8">
        <v>1333</v>
      </c>
      <c r="BU21" s="8">
        <v>1162</v>
      </c>
      <c r="BV21" s="8">
        <v>1147</v>
      </c>
      <c r="BW21" s="8">
        <v>1256</v>
      </c>
      <c r="BX21" s="8">
        <v>1350</v>
      </c>
      <c r="BY21" s="8">
        <v>1234</v>
      </c>
      <c r="BZ21" s="8">
        <v>1145</v>
      </c>
      <c r="CA21" s="8">
        <v>1313</v>
      </c>
      <c r="CB21" s="8">
        <v>1439</v>
      </c>
      <c r="CC21" s="8">
        <v>1358</v>
      </c>
      <c r="CD21" s="8">
        <v>1315</v>
      </c>
      <c r="CE21" s="8">
        <v>1192</v>
      </c>
      <c r="CF21" s="8">
        <v>1193</v>
      </c>
      <c r="CG21" s="8">
        <v>1284</v>
      </c>
      <c r="CH21" s="8">
        <v>1248</v>
      </c>
      <c r="CI21" s="8">
        <v>1239</v>
      </c>
      <c r="CJ21" s="8">
        <v>1143</v>
      </c>
      <c r="CK21" s="8">
        <v>1237</v>
      </c>
      <c r="CL21" s="8">
        <v>1340</v>
      </c>
      <c r="CM21" s="8">
        <v>1293</v>
      </c>
      <c r="CN21" s="8">
        <v>1468</v>
      </c>
      <c r="CO21" s="8">
        <v>1745</v>
      </c>
      <c r="CP21" s="8">
        <v>1248</v>
      </c>
      <c r="CQ21" s="8">
        <v>1161</v>
      </c>
      <c r="CR21" s="8">
        <v>1205</v>
      </c>
      <c r="CS21" s="8">
        <v>1159</v>
      </c>
      <c r="CT21" s="8">
        <v>1335</v>
      </c>
      <c r="CU21" s="8">
        <v>1426</v>
      </c>
      <c r="CV21" s="8">
        <v>1286</v>
      </c>
      <c r="CW21" s="8">
        <v>1259</v>
      </c>
      <c r="CX21" s="8">
        <v>1112</v>
      </c>
      <c r="CY21" s="8">
        <v>1189</v>
      </c>
      <c r="CZ21" s="8">
        <v>1192</v>
      </c>
      <c r="DA21" s="8">
        <v>1206.75</v>
      </c>
      <c r="DB21" s="8">
        <v>1404.5</v>
      </c>
      <c r="DC21" s="8">
        <v>197.75</v>
      </c>
      <c r="DD21" s="8">
        <v>1651.6880000000001</v>
      </c>
      <c r="DE21" s="8">
        <v>959.56200000000001</v>
      </c>
      <c r="DF21" s="8">
        <v>1192</v>
      </c>
      <c r="DG21" s="8">
        <v>1252.2860000000001</v>
      </c>
      <c r="DH21" s="8">
        <v>1277.3</v>
      </c>
      <c r="DI21" s="8">
        <v>-4.8140543007072703</v>
      </c>
      <c r="DJ21" s="8">
        <v>-6.6781492210130704</v>
      </c>
      <c r="DK21" s="8" t="s">
        <v>105</v>
      </c>
      <c r="DL21" s="8" t="s">
        <v>87</v>
      </c>
    </row>
    <row r="22" spans="1:116" x14ac:dyDescent="0.35">
      <c r="A22" s="9">
        <v>45693</v>
      </c>
      <c r="B22" s="8">
        <v>10000052</v>
      </c>
      <c r="C22" s="8">
        <v>4</v>
      </c>
      <c r="D22" s="8">
        <v>8</v>
      </c>
      <c r="E22" s="8">
        <v>53</v>
      </c>
      <c r="F22" s="8">
        <v>3</v>
      </c>
      <c r="I22" s="8" t="s">
        <v>100</v>
      </c>
      <c r="J22" s="8" t="s">
        <v>101</v>
      </c>
      <c r="K22" s="8" t="s">
        <v>108</v>
      </c>
      <c r="L22" s="8" t="s">
        <v>109</v>
      </c>
      <c r="M22" s="8" t="s">
        <v>84</v>
      </c>
      <c r="N22" s="8" t="s">
        <v>104</v>
      </c>
      <c r="O22" s="8">
        <v>5245</v>
      </c>
      <c r="P22" s="8">
        <v>5117</v>
      </c>
      <c r="Q22" s="8">
        <v>4892</v>
      </c>
      <c r="R22" s="8">
        <v>4493</v>
      </c>
      <c r="S22" s="8">
        <v>4939</v>
      </c>
      <c r="T22" s="8">
        <v>5586</v>
      </c>
      <c r="U22" s="8">
        <v>5394</v>
      </c>
      <c r="V22" s="8">
        <v>5962</v>
      </c>
      <c r="W22" s="8">
        <v>5249</v>
      </c>
      <c r="X22" s="8">
        <v>5039</v>
      </c>
      <c r="Y22" s="8">
        <v>4821</v>
      </c>
      <c r="Z22" s="8">
        <v>5054</v>
      </c>
      <c r="AA22" s="8">
        <v>4614</v>
      </c>
      <c r="AB22" s="8">
        <v>4805</v>
      </c>
      <c r="AC22" s="8">
        <v>5239</v>
      </c>
      <c r="AD22" s="8">
        <v>4890</v>
      </c>
      <c r="AE22" s="8">
        <v>4454</v>
      </c>
      <c r="AF22" s="8">
        <v>4524</v>
      </c>
      <c r="AG22" s="8">
        <v>4856</v>
      </c>
      <c r="AH22" s="8">
        <v>4396</v>
      </c>
      <c r="AI22" s="8">
        <v>4918</v>
      </c>
      <c r="AJ22" s="8">
        <v>4999</v>
      </c>
      <c r="AK22" s="8">
        <v>4832</v>
      </c>
      <c r="AL22" s="8">
        <v>4495</v>
      </c>
      <c r="AM22" s="8">
        <v>4345</v>
      </c>
      <c r="AN22" s="8">
        <v>4644</v>
      </c>
      <c r="AO22" s="8">
        <v>5130</v>
      </c>
      <c r="AP22" s="8">
        <v>4831</v>
      </c>
      <c r="AQ22" s="8">
        <v>4177</v>
      </c>
      <c r="AR22" s="8">
        <v>4706</v>
      </c>
      <c r="AS22" s="8">
        <v>4763</v>
      </c>
      <c r="AT22" s="8">
        <v>4263</v>
      </c>
      <c r="AU22" s="8">
        <v>5169</v>
      </c>
      <c r="AV22" s="8">
        <v>5013</v>
      </c>
      <c r="AW22" s="8">
        <v>4652</v>
      </c>
      <c r="AX22" s="8">
        <v>4773</v>
      </c>
      <c r="AY22" s="8">
        <v>4645</v>
      </c>
      <c r="AZ22" s="8">
        <v>4360</v>
      </c>
      <c r="BA22" s="8">
        <v>4017</v>
      </c>
      <c r="BB22" s="8">
        <v>4069</v>
      </c>
      <c r="BC22" s="8">
        <v>3849</v>
      </c>
      <c r="BD22" s="8">
        <v>4411</v>
      </c>
      <c r="BE22" s="8">
        <v>4396</v>
      </c>
      <c r="BF22" s="8">
        <v>4263</v>
      </c>
      <c r="BG22" s="8">
        <v>3846</v>
      </c>
      <c r="BH22" s="8">
        <v>3449</v>
      </c>
      <c r="BI22" s="8">
        <v>4477</v>
      </c>
      <c r="BJ22" s="8">
        <v>4628</v>
      </c>
      <c r="BK22" s="8">
        <v>4766</v>
      </c>
      <c r="BL22" s="8">
        <v>4178</v>
      </c>
      <c r="BM22" s="8">
        <v>4168</v>
      </c>
      <c r="BN22" s="8">
        <v>3777</v>
      </c>
      <c r="BO22" s="8">
        <v>3739</v>
      </c>
      <c r="BP22" s="8">
        <v>4330</v>
      </c>
      <c r="BQ22" s="8">
        <v>4689</v>
      </c>
      <c r="BR22" s="8">
        <v>4221</v>
      </c>
      <c r="BS22" s="8">
        <v>4322</v>
      </c>
      <c r="BT22" s="8">
        <v>4612</v>
      </c>
      <c r="BU22" s="8">
        <v>3830</v>
      </c>
      <c r="BV22" s="8">
        <v>3645</v>
      </c>
      <c r="BW22" s="8">
        <v>4207</v>
      </c>
      <c r="BX22" s="8">
        <v>4347</v>
      </c>
      <c r="BY22" s="8">
        <v>4122</v>
      </c>
      <c r="BZ22" s="8">
        <v>3964</v>
      </c>
      <c r="CA22" s="8">
        <v>4305</v>
      </c>
      <c r="CB22" s="8">
        <v>4407</v>
      </c>
      <c r="CC22" s="8">
        <v>4545</v>
      </c>
      <c r="CD22" s="8">
        <v>4666</v>
      </c>
      <c r="CE22" s="8">
        <v>4319</v>
      </c>
      <c r="CF22" s="8">
        <v>4127</v>
      </c>
      <c r="CG22" s="8">
        <v>4333</v>
      </c>
      <c r="CH22" s="8">
        <v>4480</v>
      </c>
      <c r="CI22" s="8">
        <v>4119</v>
      </c>
      <c r="CJ22" s="8">
        <v>3859</v>
      </c>
      <c r="CK22" s="8">
        <v>4340</v>
      </c>
      <c r="CL22" s="8">
        <v>4427</v>
      </c>
      <c r="CM22" s="8">
        <v>4481</v>
      </c>
      <c r="CN22" s="8">
        <v>4837</v>
      </c>
      <c r="CO22" s="8">
        <v>5836</v>
      </c>
      <c r="CP22" s="8">
        <v>4578</v>
      </c>
      <c r="CQ22" s="8">
        <v>4355</v>
      </c>
      <c r="CR22" s="8">
        <v>4600</v>
      </c>
      <c r="CS22" s="8">
        <v>4613</v>
      </c>
      <c r="CT22" s="8">
        <v>4596</v>
      </c>
      <c r="CU22" s="8">
        <v>4515</v>
      </c>
      <c r="CV22" s="8">
        <v>4481</v>
      </c>
      <c r="CW22" s="8">
        <v>4371</v>
      </c>
      <c r="CX22" s="8">
        <v>4262</v>
      </c>
      <c r="CY22" s="8">
        <v>4432</v>
      </c>
      <c r="CZ22" s="8">
        <v>4180</v>
      </c>
      <c r="DA22" s="8">
        <v>4273.5</v>
      </c>
      <c r="DB22" s="8">
        <v>4817</v>
      </c>
      <c r="DC22" s="8">
        <v>543.5</v>
      </c>
      <c r="DD22" s="8">
        <v>5496.375</v>
      </c>
      <c r="DE22" s="8">
        <v>3594.125</v>
      </c>
      <c r="DF22" s="8">
        <v>4180</v>
      </c>
      <c r="DG22" s="8">
        <v>4467.143</v>
      </c>
      <c r="DH22" s="8">
        <v>4405.6329999999998</v>
      </c>
      <c r="DI22" s="8">
        <v>-6.4278861528621603</v>
      </c>
      <c r="DJ22" s="8">
        <v>-5.1214732652891302</v>
      </c>
      <c r="DK22" s="8" t="s">
        <v>105</v>
      </c>
      <c r="DL22" s="8" t="s">
        <v>87</v>
      </c>
    </row>
    <row r="23" spans="1:116" x14ac:dyDescent="0.35">
      <c r="A23" s="9">
        <v>45693</v>
      </c>
      <c r="B23" s="8">
        <v>10000053</v>
      </c>
      <c r="C23" s="8">
        <v>4</v>
      </c>
      <c r="D23" s="8">
        <v>8</v>
      </c>
      <c r="E23" s="8">
        <v>54</v>
      </c>
      <c r="F23" s="8">
        <v>4</v>
      </c>
      <c r="I23" s="8" t="s">
        <v>100</v>
      </c>
      <c r="J23" s="8" t="s">
        <v>101</v>
      </c>
      <c r="K23" s="8" t="s">
        <v>110</v>
      </c>
      <c r="L23" s="8" t="s">
        <v>111</v>
      </c>
      <c r="M23" s="8" t="s">
        <v>84</v>
      </c>
      <c r="N23" s="8" t="s">
        <v>104</v>
      </c>
      <c r="O23" s="8">
        <v>776</v>
      </c>
      <c r="P23" s="8">
        <v>784</v>
      </c>
      <c r="Q23" s="8">
        <v>768</v>
      </c>
      <c r="R23" s="8">
        <v>642</v>
      </c>
      <c r="S23" s="8">
        <v>672</v>
      </c>
      <c r="T23" s="8">
        <v>721</v>
      </c>
      <c r="U23" s="8">
        <v>695</v>
      </c>
      <c r="V23" s="8">
        <v>776</v>
      </c>
      <c r="W23" s="8">
        <v>686</v>
      </c>
      <c r="X23" s="8">
        <v>740</v>
      </c>
      <c r="Y23" s="8">
        <v>676</v>
      </c>
      <c r="Z23" s="8">
        <v>655</v>
      </c>
      <c r="AA23" s="8">
        <v>585</v>
      </c>
      <c r="AB23" s="8">
        <v>636</v>
      </c>
      <c r="AC23" s="8">
        <v>702</v>
      </c>
      <c r="AD23" s="8">
        <v>692</v>
      </c>
      <c r="AE23" s="8">
        <v>710</v>
      </c>
      <c r="AF23" s="8">
        <v>656</v>
      </c>
      <c r="AG23" s="8">
        <v>688</v>
      </c>
      <c r="AH23" s="8">
        <v>587</v>
      </c>
      <c r="AI23" s="8">
        <v>617</v>
      </c>
      <c r="AJ23" s="8">
        <v>656</v>
      </c>
      <c r="AK23" s="8">
        <v>682</v>
      </c>
      <c r="AL23" s="8">
        <v>697</v>
      </c>
      <c r="AM23" s="8">
        <v>622</v>
      </c>
      <c r="AN23" s="8">
        <v>649</v>
      </c>
      <c r="AO23" s="8">
        <v>673</v>
      </c>
      <c r="AP23" s="8">
        <v>687</v>
      </c>
      <c r="AQ23" s="8">
        <v>566</v>
      </c>
      <c r="AR23" s="8">
        <v>677</v>
      </c>
      <c r="AS23" s="8">
        <v>750</v>
      </c>
      <c r="AT23" s="8">
        <v>662</v>
      </c>
      <c r="AU23" s="8">
        <v>790</v>
      </c>
      <c r="AV23" s="8">
        <v>732</v>
      </c>
      <c r="AW23" s="8">
        <v>650</v>
      </c>
      <c r="AX23" s="8">
        <v>651</v>
      </c>
      <c r="AY23" s="8">
        <v>688</v>
      </c>
      <c r="AZ23" s="8">
        <v>666</v>
      </c>
      <c r="BA23" s="8">
        <v>569</v>
      </c>
      <c r="BB23" s="8">
        <v>527</v>
      </c>
      <c r="BC23" s="8">
        <v>464</v>
      </c>
      <c r="BD23" s="8">
        <v>643</v>
      </c>
      <c r="BE23" s="8">
        <v>584</v>
      </c>
      <c r="BF23" s="8">
        <v>591</v>
      </c>
      <c r="BG23" s="8">
        <v>573</v>
      </c>
      <c r="BH23" s="8">
        <v>515</v>
      </c>
      <c r="BI23" s="8">
        <v>602</v>
      </c>
      <c r="BJ23" s="8">
        <v>645</v>
      </c>
      <c r="BK23" s="8">
        <v>588</v>
      </c>
      <c r="BL23" s="8">
        <v>581</v>
      </c>
      <c r="BM23" s="8">
        <v>627</v>
      </c>
      <c r="BN23" s="8">
        <v>565</v>
      </c>
      <c r="BO23" s="8">
        <v>543</v>
      </c>
      <c r="BP23" s="8">
        <v>598</v>
      </c>
      <c r="BQ23" s="8">
        <v>671</v>
      </c>
      <c r="BR23" s="8">
        <v>557</v>
      </c>
      <c r="BS23" s="8">
        <v>587</v>
      </c>
      <c r="BT23" s="8">
        <v>632</v>
      </c>
      <c r="BU23" s="8">
        <v>608</v>
      </c>
      <c r="BV23" s="8">
        <v>567</v>
      </c>
      <c r="BW23" s="8">
        <v>602</v>
      </c>
      <c r="BX23" s="8">
        <v>611</v>
      </c>
      <c r="BY23" s="8">
        <v>575</v>
      </c>
      <c r="BZ23" s="8">
        <v>575</v>
      </c>
      <c r="CA23" s="8">
        <v>666</v>
      </c>
      <c r="CB23" s="8">
        <v>715</v>
      </c>
      <c r="CC23" s="8">
        <v>688</v>
      </c>
      <c r="CD23" s="8">
        <v>640</v>
      </c>
      <c r="CE23" s="8">
        <v>602</v>
      </c>
      <c r="CF23" s="8">
        <v>567</v>
      </c>
      <c r="CG23" s="8">
        <v>583</v>
      </c>
      <c r="CH23" s="8">
        <v>611</v>
      </c>
      <c r="CI23" s="8">
        <v>632</v>
      </c>
      <c r="CJ23" s="8">
        <v>585</v>
      </c>
      <c r="CK23" s="8">
        <v>579</v>
      </c>
      <c r="CL23" s="8">
        <v>607</v>
      </c>
      <c r="CM23" s="8">
        <v>612</v>
      </c>
      <c r="CN23" s="8">
        <v>658</v>
      </c>
      <c r="CO23" s="8">
        <v>929</v>
      </c>
      <c r="CP23" s="8">
        <v>674</v>
      </c>
      <c r="CQ23" s="8">
        <v>628</v>
      </c>
      <c r="CR23" s="8">
        <v>601</v>
      </c>
      <c r="CS23" s="8">
        <v>599</v>
      </c>
      <c r="CT23" s="8">
        <v>631</v>
      </c>
      <c r="CU23" s="8">
        <v>600</v>
      </c>
      <c r="CV23" s="8">
        <v>646</v>
      </c>
      <c r="CW23" s="8">
        <v>616</v>
      </c>
      <c r="CX23" s="8">
        <v>555</v>
      </c>
      <c r="CY23" s="8">
        <v>581</v>
      </c>
      <c r="CZ23" s="8">
        <v>548</v>
      </c>
      <c r="DA23" s="8">
        <v>587</v>
      </c>
      <c r="DB23" s="8">
        <v>676.75</v>
      </c>
      <c r="DC23" s="8">
        <v>89.75</v>
      </c>
      <c r="DD23" s="8">
        <v>788.93799999999999</v>
      </c>
      <c r="DE23" s="8">
        <v>474.81200000000001</v>
      </c>
      <c r="DF23" s="8">
        <v>548</v>
      </c>
      <c r="DG23" s="8">
        <v>604</v>
      </c>
      <c r="DH23" s="8">
        <v>624.5</v>
      </c>
      <c r="DI23" s="8">
        <v>-9.2715231788079393</v>
      </c>
      <c r="DJ23" s="8">
        <v>-12.2497998398718</v>
      </c>
      <c r="DK23" s="8" t="s">
        <v>105</v>
      </c>
      <c r="DL23" s="8" t="s">
        <v>87</v>
      </c>
    </row>
    <row r="24" spans="1:116" x14ac:dyDescent="0.35">
      <c r="A24" s="9">
        <v>45693</v>
      </c>
      <c r="B24" s="8">
        <v>10000054</v>
      </c>
      <c r="C24" s="8">
        <v>4</v>
      </c>
      <c r="D24" s="8">
        <v>8</v>
      </c>
      <c r="E24" s="8">
        <v>55</v>
      </c>
      <c r="F24" s="8">
        <v>5</v>
      </c>
      <c r="H24" s="8">
        <v>53</v>
      </c>
      <c r="I24" s="8" t="s">
        <v>100</v>
      </c>
      <c r="J24" s="8" t="s">
        <v>101</v>
      </c>
      <c r="K24" s="8" t="s">
        <v>112</v>
      </c>
      <c r="L24" s="8" t="s">
        <v>113</v>
      </c>
      <c r="M24" s="8" t="s">
        <v>84</v>
      </c>
      <c r="N24" s="8" t="s">
        <v>104</v>
      </c>
      <c r="O24" s="8">
        <v>13.079000000000001</v>
      </c>
      <c r="P24" s="8">
        <v>15.458</v>
      </c>
      <c r="Q24" s="8">
        <v>17.149999999999999</v>
      </c>
      <c r="R24" s="8">
        <v>20.231000000000002</v>
      </c>
      <c r="S24" s="8">
        <v>19.132999999999999</v>
      </c>
      <c r="T24" s="8">
        <v>17.274999999999999</v>
      </c>
      <c r="U24" s="8">
        <v>17.815999999999999</v>
      </c>
      <c r="V24" s="8">
        <v>17.678999999999998</v>
      </c>
      <c r="W24" s="8">
        <v>17.431999999999999</v>
      </c>
      <c r="X24" s="8">
        <v>18.158000000000001</v>
      </c>
      <c r="Y24" s="8">
        <v>19.125</v>
      </c>
      <c r="Z24" s="8">
        <v>20.044</v>
      </c>
      <c r="AA24" s="8">
        <v>18.638999999999999</v>
      </c>
      <c r="AB24" s="8">
        <v>18.835000000000001</v>
      </c>
      <c r="AC24" s="8">
        <v>17.274000000000001</v>
      </c>
      <c r="AD24" s="8">
        <v>17.361999999999998</v>
      </c>
      <c r="AE24" s="8">
        <v>18.454999999999998</v>
      </c>
      <c r="AF24" s="8">
        <v>18.789000000000001</v>
      </c>
      <c r="AG24" s="8">
        <v>20.736999999999998</v>
      </c>
      <c r="AH24" s="8">
        <v>20.814</v>
      </c>
      <c r="AI24" s="8">
        <v>19.702999999999999</v>
      </c>
      <c r="AJ24" s="8">
        <v>17.984000000000002</v>
      </c>
      <c r="AK24" s="8">
        <v>20.053999999999998</v>
      </c>
      <c r="AL24" s="8">
        <v>20.311</v>
      </c>
      <c r="AM24" s="8">
        <v>22.876999999999999</v>
      </c>
      <c r="AN24" s="8">
        <v>21.555</v>
      </c>
      <c r="AO24" s="8">
        <v>18.811</v>
      </c>
      <c r="AP24" s="8">
        <v>18.34</v>
      </c>
      <c r="AQ24" s="8">
        <v>13</v>
      </c>
      <c r="AR24" s="8">
        <v>11.22</v>
      </c>
      <c r="AS24" s="8">
        <v>10.435</v>
      </c>
      <c r="AT24" s="8">
        <v>13.019</v>
      </c>
      <c r="AU24" s="8">
        <v>13.696999999999999</v>
      </c>
      <c r="AV24" s="8">
        <v>14.183</v>
      </c>
      <c r="AW24" s="8">
        <v>13.736000000000001</v>
      </c>
      <c r="AX24" s="8">
        <v>13.513999999999999</v>
      </c>
      <c r="AY24" s="8">
        <v>13.843</v>
      </c>
      <c r="AZ24" s="8">
        <v>13.462999999999999</v>
      </c>
      <c r="BA24" s="8">
        <v>16.579999999999998</v>
      </c>
      <c r="BB24" s="8">
        <v>17.423999999999999</v>
      </c>
      <c r="BC24" s="8">
        <v>15.069000000000001</v>
      </c>
      <c r="BD24" s="8">
        <v>14.759</v>
      </c>
      <c r="BE24" s="8">
        <v>14.808999999999999</v>
      </c>
      <c r="BF24" s="8">
        <v>13.887</v>
      </c>
      <c r="BG24" s="8">
        <v>16.381</v>
      </c>
      <c r="BH24" s="8">
        <v>18.527000000000001</v>
      </c>
      <c r="BI24" s="8">
        <v>15.323</v>
      </c>
      <c r="BJ24" s="8">
        <v>15.709</v>
      </c>
      <c r="BK24" s="8">
        <v>13.827</v>
      </c>
      <c r="BL24" s="8">
        <v>15.582000000000001</v>
      </c>
      <c r="BM24" s="8">
        <v>16.434999999999999</v>
      </c>
      <c r="BN24" s="8">
        <v>16.574000000000002</v>
      </c>
      <c r="BO24" s="8">
        <v>17.303999999999998</v>
      </c>
      <c r="BP24" s="8">
        <v>17.968</v>
      </c>
      <c r="BQ24" s="8">
        <v>17.786000000000001</v>
      </c>
      <c r="BR24" s="8">
        <v>18.076000000000001</v>
      </c>
      <c r="BS24" s="8">
        <v>19.620999999999999</v>
      </c>
      <c r="BT24" s="8">
        <v>17.367999999999999</v>
      </c>
      <c r="BU24" s="8">
        <v>13.394</v>
      </c>
      <c r="BV24" s="8">
        <v>15.83</v>
      </c>
      <c r="BW24" s="8">
        <v>15.355</v>
      </c>
      <c r="BX24" s="8">
        <v>15.321</v>
      </c>
      <c r="BY24" s="8">
        <v>18.097999999999999</v>
      </c>
      <c r="BZ24" s="8">
        <v>17.507999999999999</v>
      </c>
      <c r="CA24" s="8">
        <v>16.213999999999999</v>
      </c>
      <c r="CB24" s="8">
        <v>18.584</v>
      </c>
      <c r="CC24" s="8">
        <v>24.091999999999999</v>
      </c>
      <c r="CD24" s="8">
        <v>22.931999999999999</v>
      </c>
      <c r="CE24" s="8">
        <v>21.88</v>
      </c>
      <c r="CF24" s="8">
        <v>20.207999999999998</v>
      </c>
      <c r="CG24" s="8">
        <v>21.486000000000001</v>
      </c>
      <c r="CH24" s="8">
        <v>21.719000000000001</v>
      </c>
      <c r="CI24" s="8">
        <v>21.606999999999999</v>
      </c>
      <c r="CJ24" s="8">
        <v>25.446999999999999</v>
      </c>
      <c r="CK24" s="8">
        <v>15.576000000000001</v>
      </c>
      <c r="CL24" s="8">
        <v>25.841000000000001</v>
      </c>
      <c r="CM24" s="8">
        <v>22.248999999999999</v>
      </c>
      <c r="CN24" s="8">
        <v>22.762</v>
      </c>
      <c r="CO24" s="8">
        <v>27.827000000000002</v>
      </c>
      <c r="CP24" s="8">
        <v>25.055</v>
      </c>
      <c r="CQ24" s="8">
        <v>27.370999999999999</v>
      </c>
      <c r="CR24" s="8">
        <v>25.934999999999999</v>
      </c>
      <c r="CS24" s="8">
        <v>24.300999999999998</v>
      </c>
      <c r="CT24" s="8">
        <v>22.062999999999999</v>
      </c>
      <c r="CU24" s="8">
        <v>23.477</v>
      </c>
      <c r="CV24" s="8">
        <v>22.183</v>
      </c>
      <c r="CW24" s="8">
        <v>24.045000000000002</v>
      </c>
      <c r="CX24" s="8">
        <v>27.216999999999999</v>
      </c>
      <c r="CY24" s="8">
        <v>20.420000000000002</v>
      </c>
      <c r="CZ24" s="8">
        <v>13.731999999999999</v>
      </c>
      <c r="DA24" s="8">
        <v>15.577999999999999</v>
      </c>
      <c r="DB24" s="8">
        <v>20.795000000000002</v>
      </c>
      <c r="DC24" s="8">
        <v>5.2169999999999996</v>
      </c>
      <c r="DD24" s="8">
        <v>24.707999999999998</v>
      </c>
      <c r="DE24" s="8">
        <v>11.664999999999999</v>
      </c>
      <c r="DF24" s="8">
        <v>13.731999999999999</v>
      </c>
      <c r="DG24" s="8">
        <v>23.387</v>
      </c>
      <c r="DH24" s="8">
        <v>21.753</v>
      </c>
      <c r="DI24" s="8">
        <v>-41.2825430955493</v>
      </c>
      <c r="DJ24" s="8">
        <v>-36.874332480849702</v>
      </c>
      <c r="DK24" s="8" t="s">
        <v>105</v>
      </c>
      <c r="DL24" s="8" t="s">
        <v>87</v>
      </c>
    </row>
    <row r="25" spans="1:116" x14ac:dyDescent="0.35">
      <c r="A25" s="9">
        <v>45693</v>
      </c>
      <c r="B25" s="8">
        <v>10000055</v>
      </c>
      <c r="C25" s="8">
        <v>4</v>
      </c>
      <c r="D25" s="8">
        <v>8</v>
      </c>
      <c r="E25" s="8">
        <v>56</v>
      </c>
      <c r="F25" s="8">
        <v>6</v>
      </c>
      <c r="H25" s="8">
        <v>53</v>
      </c>
      <c r="I25" s="8" t="s">
        <v>100</v>
      </c>
      <c r="J25" s="8" t="s">
        <v>101</v>
      </c>
      <c r="K25" s="8" t="s">
        <v>114</v>
      </c>
      <c r="L25" s="8" t="s">
        <v>115</v>
      </c>
      <c r="M25" s="8" t="s">
        <v>84</v>
      </c>
      <c r="N25" s="8" t="s">
        <v>104</v>
      </c>
      <c r="O25" s="8">
        <v>63.107999999999997</v>
      </c>
      <c r="P25" s="8">
        <v>62.966999999999999</v>
      </c>
      <c r="Q25" s="8">
        <v>61.548999999999999</v>
      </c>
      <c r="R25" s="8">
        <v>61.295000000000002</v>
      </c>
      <c r="S25" s="8">
        <v>64.850999999999999</v>
      </c>
      <c r="T25" s="8">
        <v>61.905000000000001</v>
      </c>
      <c r="U25" s="8">
        <v>63.997</v>
      </c>
      <c r="V25" s="8">
        <v>65.884</v>
      </c>
      <c r="W25" s="8">
        <v>64.869</v>
      </c>
      <c r="X25" s="8">
        <v>66.997</v>
      </c>
      <c r="Y25" s="8">
        <v>68.430000000000007</v>
      </c>
      <c r="Z25" s="8">
        <v>62.366</v>
      </c>
      <c r="AA25" s="8">
        <v>63.436999999999998</v>
      </c>
      <c r="AB25" s="8">
        <v>63.725000000000001</v>
      </c>
      <c r="AC25" s="8">
        <v>66.081000000000003</v>
      </c>
      <c r="AD25" s="8">
        <v>63.395000000000003</v>
      </c>
      <c r="AE25" s="8">
        <v>65.671000000000006</v>
      </c>
      <c r="AF25" s="8">
        <v>65.936999999999998</v>
      </c>
      <c r="AG25" s="8">
        <v>60.378999999999998</v>
      </c>
      <c r="AH25" s="8">
        <v>63.375999999999998</v>
      </c>
      <c r="AI25" s="8">
        <v>65.819000000000003</v>
      </c>
      <c r="AJ25" s="8">
        <v>64.412999999999997</v>
      </c>
      <c r="AK25" s="8">
        <v>61.776000000000003</v>
      </c>
      <c r="AL25" s="8">
        <v>63.848999999999997</v>
      </c>
      <c r="AM25" s="8">
        <v>64.649000000000001</v>
      </c>
      <c r="AN25" s="8">
        <v>62.683</v>
      </c>
      <c r="AO25" s="8">
        <v>61.384</v>
      </c>
      <c r="AP25" s="8">
        <v>63.61</v>
      </c>
      <c r="AQ25" s="8">
        <v>66.555000000000007</v>
      </c>
      <c r="AR25" s="8">
        <v>67.382000000000005</v>
      </c>
      <c r="AS25" s="8">
        <v>65.736000000000004</v>
      </c>
      <c r="AT25" s="8">
        <v>64.251000000000005</v>
      </c>
      <c r="AU25" s="8">
        <v>60.881999999999998</v>
      </c>
      <c r="AV25" s="8">
        <v>62.915999999999997</v>
      </c>
      <c r="AW25" s="8">
        <v>64.724999999999994</v>
      </c>
      <c r="AX25" s="8">
        <v>65.179000000000002</v>
      </c>
      <c r="AY25" s="8">
        <v>65.144999999999996</v>
      </c>
      <c r="AZ25" s="8">
        <v>67.959000000000003</v>
      </c>
      <c r="BA25" s="8">
        <v>68.085999999999999</v>
      </c>
      <c r="BB25" s="8">
        <v>63.529000000000003</v>
      </c>
      <c r="BC25" s="8">
        <v>67.471999999999994</v>
      </c>
      <c r="BD25" s="8">
        <v>66.402000000000001</v>
      </c>
      <c r="BE25" s="8">
        <v>66.197000000000003</v>
      </c>
      <c r="BF25" s="8">
        <v>64.415000000000006</v>
      </c>
      <c r="BG25" s="8">
        <v>66.614999999999995</v>
      </c>
      <c r="BH25" s="8">
        <v>66.453999999999994</v>
      </c>
      <c r="BI25" s="8">
        <v>64.507000000000005</v>
      </c>
      <c r="BJ25" s="8">
        <v>66.162000000000006</v>
      </c>
      <c r="BK25" s="8">
        <v>70.248000000000005</v>
      </c>
      <c r="BL25" s="8">
        <v>65.031000000000006</v>
      </c>
      <c r="BM25" s="8">
        <v>62.86</v>
      </c>
      <c r="BN25" s="8">
        <v>66.587000000000003</v>
      </c>
      <c r="BO25" s="8">
        <v>67.103999999999999</v>
      </c>
      <c r="BP25" s="8">
        <v>61.478000000000002</v>
      </c>
      <c r="BQ25" s="8">
        <v>66.069999999999993</v>
      </c>
      <c r="BR25" s="8">
        <v>63.279000000000003</v>
      </c>
      <c r="BS25" s="8">
        <v>62.587000000000003</v>
      </c>
      <c r="BT25" s="8">
        <v>64.418999999999997</v>
      </c>
      <c r="BU25" s="8">
        <v>66.474999999999994</v>
      </c>
      <c r="BV25" s="8">
        <v>66.283000000000001</v>
      </c>
      <c r="BW25" s="8">
        <v>60.423000000000002</v>
      </c>
      <c r="BX25" s="8">
        <v>65.838999999999999</v>
      </c>
      <c r="BY25" s="8">
        <v>63.003</v>
      </c>
      <c r="BZ25" s="8">
        <v>59.384</v>
      </c>
      <c r="CA25" s="8">
        <v>59.604999999999997</v>
      </c>
      <c r="CB25" s="8">
        <v>61.628999999999998</v>
      </c>
      <c r="CC25" s="8">
        <v>61.826000000000001</v>
      </c>
      <c r="CD25" s="8">
        <v>60.286999999999999</v>
      </c>
      <c r="CE25" s="8">
        <v>59.805999999999997</v>
      </c>
      <c r="CF25" s="8">
        <v>62.539000000000001</v>
      </c>
      <c r="CG25" s="8">
        <v>61.689</v>
      </c>
      <c r="CH25" s="8">
        <v>63.192</v>
      </c>
      <c r="CI25" s="8">
        <v>64.992000000000004</v>
      </c>
      <c r="CJ25" s="8">
        <v>63.927999999999997</v>
      </c>
      <c r="CK25" s="8">
        <v>68.570999999999998</v>
      </c>
      <c r="CL25" s="8">
        <v>62.524999999999999</v>
      </c>
      <c r="CM25" s="8">
        <v>62.686999999999998</v>
      </c>
      <c r="CN25" s="8">
        <v>64.379000000000005</v>
      </c>
      <c r="CO25" s="8">
        <v>64.341999999999999</v>
      </c>
      <c r="CP25" s="8">
        <v>64.656999999999996</v>
      </c>
      <c r="CQ25" s="8">
        <v>62.457000000000001</v>
      </c>
      <c r="CR25" s="8">
        <v>60.13</v>
      </c>
      <c r="CS25" s="8">
        <v>63.884999999999998</v>
      </c>
      <c r="CT25" s="8">
        <v>64.665000000000006</v>
      </c>
      <c r="CU25" s="8">
        <v>62.723999999999997</v>
      </c>
      <c r="CV25" s="8">
        <v>63.691000000000003</v>
      </c>
      <c r="CW25" s="8">
        <v>62.982999999999997</v>
      </c>
      <c r="CX25" s="8">
        <v>62.529000000000003</v>
      </c>
      <c r="CY25" s="8">
        <v>61.146000000000001</v>
      </c>
      <c r="CZ25" s="8">
        <v>65.813000000000002</v>
      </c>
      <c r="DA25" s="8">
        <v>62.551000000000002</v>
      </c>
      <c r="DB25" s="8">
        <v>65.834000000000003</v>
      </c>
      <c r="DC25" s="8">
        <v>3.2829999999999999</v>
      </c>
      <c r="DD25" s="8">
        <v>68.296000000000006</v>
      </c>
      <c r="DE25" s="8">
        <v>60.088999999999999</v>
      </c>
      <c r="DF25" s="8">
        <v>65.813000000000002</v>
      </c>
      <c r="DG25" s="8">
        <v>63.088999999999999</v>
      </c>
      <c r="DH25" s="8">
        <v>62.86</v>
      </c>
      <c r="DI25" s="8">
        <v>4.3177099018846397</v>
      </c>
      <c r="DJ25" s="8">
        <v>4.6979630882661798</v>
      </c>
      <c r="DK25" s="8" t="s">
        <v>105</v>
      </c>
      <c r="DL25" s="8" t="s">
        <v>87</v>
      </c>
    </row>
    <row r="26" spans="1:116" x14ac:dyDescent="0.35">
      <c r="A26" s="9">
        <v>45693</v>
      </c>
      <c r="B26" s="8">
        <v>10000056</v>
      </c>
      <c r="C26" s="8">
        <v>4</v>
      </c>
      <c r="D26" s="8">
        <v>8</v>
      </c>
      <c r="E26" s="8">
        <v>57</v>
      </c>
      <c r="F26" s="8">
        <v>7</v>
      </c>
      <c r="H26" s="8">
        <v>53</v>
      </c>
      <c r="I26" s="8" t="s">
        <v>100</v>
      </c>
      <c r="J26" s="8" t="s">
        <v>101</v>
      </c>
      <c r="K26" s="8" t="s">
        <v>116</v>
      </c>
      <c r="L26" s="8" t="s">
        <v>117</v>
      </c>
      <c r="M26" s="8" t="s">
        <v>84</v>
      </c>
      <c r="N26" s="8" t="s">
        <v>104</v>
      </c>
      <c r="O26" s="8">
        <v>24.08</v>
      </c>
      <c r="P26" s="8">
        <v>20.597999999999999</v>
      </c>
      <c r="Q26" s="8">
        <v>18.888000000000002</v>
      </c>
      <c r="R26" s="8">
        <v>17.472000000000001</v>
      </c>
      <c r="S26" s="8">
        <v>24.417999999999999</v>
      </c>
      <c r="T26" s="8">
        <v>23.254999999999999</v>
      </c>
      <c r="U26" s="8">
        <v>21.745999999999999</v>
      </c>
      <c r="V26" s="8">
        <v>21.318000000000001</v>
      </c>
      <c r="W26" s="8">
        <v>22.099</v>
      </c>
      <c r="X26" s="8">
        <v>21.690999999999999</v>
      </c>
      <c r="Y26" s="8">
        <v>21.946000000000002</v>
      </c>
      <c r="Z26" s="8">
        <v>21.33</v>
      </c>
      <c r="AA26" s="8">
        <v>21.716999999999999</v>
      </c>
      <c r="AB26" s="8">
        <v>24.120999999999999</v>
      </c>
      <c r="AC26" s="8">
        <v>22.256</v>
      </c>
      <c r="AD26" s="8">
        <v>21.594999999999999</v>
      </c>
      <c r="AE26" s="8">
        <v>18.837</v>
      </c>
      <c r="AF26" s="8">
        <v>20.358000000000001</v>
      </c>
      <c r="AG26" s="8">
        <v>20.263999999999999</v>
      </c>
      <c r="AH26" s="8">
        <v>18.881</v>
      </c>
      <c r="AI26" s="8">
        <v>20.414999999999999</v>
      </c>
      <c r="AJ26" s="8">
        <v>24.245000000000001</v>
      </c>
      <c r="AK26" s="8">
        <v>21.088999999999999</v>
      </c>
      <c r="AL26" s="8">
        <v>19.555</v>
      </c>
      <c r="AM26" s="8">
        <v>19.448</v>
      </c>
      <c r="AN26" s="8">
        <v>18.863</v>
      </c>
      <c r="AO26" s="8">
        <v>22.632000000000001</v>
      </c>
      <c r="AP26" s="8">
        <v>22.417999999999999</v>
      </c>
      <c r="AQ26" s="8">
        <v>19.823</v>
      </c>
      <c r="AR26" s="8">
        <v>18.635999999999999</v>
      </c>
      <c r="AS26" s="8">
        <v>23.116</v>
      </c>
      <c r="AT26" s="8">
        <v>21.44</v>
      </c>
      <c r="AU26" s="8">
        <v>19.713999999999999</v>
      </c>
      <c r="AV26" s="8">
        <v>18.532</v>
      </c>
      <c r="AW26" s="8">
        <v>21.905000000000001</v>
      </c>
      <c r="AX26" s="8">
        <v>22.355</v>
      </c>
      <c r="AY26" s="8">
        <v>22.11</v>
      </c>
      <c r="AZ26" s="8">
        <v>22.294</v>
      </c>
      <c r="BA26" s="8">
        <v>22.529</v>
      </c>
      <c r="BB26" s="8">
        <v>17.867000000000001</v>
      </c>
      <c r="BC26" s="8">
        <v>16.835999999999999</v>
      </c>
      <c r="BD26" s="8">
        <v>23.192</v>
      </c>
      <c r="BE26" s="8">
        <v>23.635000000000002</v>
      </c>
      <c r="BF26" s="8">
        <v>23.481000000000002</v>
      </c>
      <c r="BG26" s="8">
        <v>22.413</v>
      </c>
      <c r="BH26" s="8">
        <v>20.006</v>
      </c>
      <c r="BI26" s="8">
        <v>21.599</v>
      </c>
      <c r="BJ26" s="8">
        <v>23.25</v>
      </c>
      <c r="BK26" s="8">
        <v>22.303999999999998</v>
      </c>
      <c r="BL26" s="8">
        <v>21.302</v>
      </c>
      <c r="BM26" s="8">
        <v>22.457000000000001</v>
      </c>
      <c r="BN26" s="8">
        <v>20.916</v>
      </c>
      <c r="BO26" s="8">
        <v>20.673999999999999</v>
      </c>
      <c r="BP26" s="8">
        <v>19.446000000000002</v>
      </c>
      <c r="BQ26" s="8">
        <v>21.263000000000002</v>
      </c>
      <c r="BR26" s="8">
        <v>20.611000000000001</v>
      </c>
      <c r="BS26" s="8">
        <v>21.795000000000002</v>
      </c>
      <c r="BT26" s="8">
        <v>20.402999999999999</v>
      </c>
      <c r="BU26" s="8">
        <v>20.547999999999998</v>
      </c>
      <c r="BV26" s="8">
        <v>21.042999999999999</v>
      </c>
      <c r="BW26" s="8">
        <v>21.25</v>
      </c>
      <c r="BX26" s="8">
        <v>19.991</v>
      </c>
      <c r="BY26" s="8">
        <v>18.074000000000002</v>
      </c>
      <c r="BZ26" s="8">
        <v>19.526</v>
      </c>
      <c r="CA26" s="8">
        <v>18.443999999999999</v>
      </c>
      <c r="CB26" s="8">
        <v>18.016999999999999</v>
      </c>
      <c r="CC26" s="8">
        <v>18.306000000000001</v>
      </c>
      <c r="CD26" s="8">
        <v>17.981000000000002</v>
      </c>
      <c r="CE26" s="8">
        <v>20.236000000000001</v>
      </c>
      <c r="CF26" s="8">
        <v>20.814</v>
      </c>
      <c r="CG26" s="8">
        <v>19.408999999999999</v>
      </c>
      <c r="CH26" s="8">
        <v>18.303999999999998</v>
      </c>
      <c r="CI26" s="8">
        <v>19.591999999999999</v>
      </c>
      <c r="CJ26" s="8">
        <v>18.268999999999998</v>
      </c>
      <c r="CK26" s="8">
        <v>20.876000000000001</v>
      </c>
      <c r="CL26" s="8">
        <v>17.550999999999998</v>
      </c>
      <c r="CM26" s="8">
        <v>20.062000000000001</v>
      </c>
      <c r="CN26" s="8">
        <v>20.425999999999998</v>
      </c>
      <c r="CO26" s="8">
        <v>18.556999999999999</v>
      </c>
      <c r="CP26" s="8">
        <v>18.042999999999999</v>
      </c>
      <c r="CQ26" s="8">
        <v>17.887</v>
      </c>
      <c r="CR26" s="8">
        <v>17.63</v>
      </c>
      <c r="CS26" s="8">
        <v>20.616</v>
      </c>
      <c r="CT26" s="8">
        <v>21.170999999999999</v>
      </c>
      <c r="CU26" s="8">
        <v>19.268999999999998</v>
      </c>
      <c r="CV26" s="8">
        <v>18.745999999999999</v>
      </c>
      <c r="CW26" s="8">
        <v>17.981999999999999</v>
      </c>
      <c r="CX26" s="8">
        <v>18.09</v>
      </c>
      <c r="CY26" s="8">
        <v>20.013999999999999</v>
      </c>
      <c r="CZ26" s="8">
        <v>20.812999999999999</v>
      </c>
      <c r="DA26" s="8">
        <v>18.882999999999999</v>
      </c>
      <c r="DB26" s="8">
        <v>21.878</v>
      </c>
      <c r="DC26" s="8">
        <v>2.9950000000000001</v>
      </c>
      <c r="DD26" s="8">
        <v>24.123999999999999</v>
      </c>
      <c r="DE26" s="8">
        <v>16.637</v>
      </c>
      <c r="DF26" s="8">
        <v>20.812999999999999</v>
      </c>
      <c r="DG26" s="8">
        <v>19.413</v>
      </c>
      <c r="DH26" s="8">
        <v>19.206</v>
      </c>
      <c r="DI26" s="8">
        <v>7.21402920051806</v>
      </c>
      <c r="DJ26" s="8">
        <v>8.3679292438421395</v>
      </c>
      <c r="DK26" s="8" t="s">
        <v>105</v>
      </c>
      <c r="DL26" s="8" t="s">
        <v>87</v>
      </c>
    </row>
    <row r="27" spans="1:116" x14ac:dyDescent="0.35">
      <c r="A27" s="9">
        <v>45693</v>
      </c>
      <c r="B27" s="8">
        <v>10000057</v>
      </c>
      <c r="C27" s="8">
        <v>4</v>
      </c>
      <c r="D27" s="8">
        <v>8</v>
      </c>
      <c r="E27" s="8">
        <v>58</v>
      </c>
      <c r="F27" s="8">
        <v>8</v>
      </c>
      <c r="H27" s="8">
        <v>53</v>
      </c>
      <c r="I27" s="8" t="s">
        <v>100</v>
      </c>
      <c r="J27" s="8" t="s">
        <v>101</v>
      </c>
      <c r="K27" s="8" t="s">
        <v>118</v>
      </c>
      <c r="L27" s="8" t="s">
        <v>119</v>
      </c>
      <c r="M27" s="8" t="s">
        <v>84</v>
      </c>
      <c r="N27" s="8" t="s">
        <v>104</v>
      </c>
      <c r="O27" s="8">
        <v>23.832000000000001</v>
      </c>
      <c r="P27" s="8">
        <v>24.78</v>
      </c>
      <c r="Q27" s="8">
        <v>25.428999999999998</v>
      </c>
      <c r="R27" s="8">
        <v>22.791</v>
      </c>
      <c r="S27" s="8">
        <v>18.059999999999999</v>
      </c>
      <c r="T27" s="8">
        <v>22.646000000000001</v>
      </c>
      <c r="U27" s="8">
        <v>20.652999999999999</v>
      </c>
      <c r="V27" s="8">
        <v>18.315999999999999</v>
      </c>
      <c r="W27" s="8">
        <v>19.050999999999998</v>
      </c>
      <c r="X27" s="8">
        <v>16.571000000000002</v>
      </c>
      <c r="Y27" s="8">
        <v>15.183999999999999</v>
      </c>
      <c r="Z27" s="8">
        <v>20.558</v>
      </c>
      <c r="AA27" s="8">
        <v>19.419</v>
      </c>
      <c r="AB27" s="8">
        <v>17.940000000000001</v>
      </c>
      <c r="AC27" s="8">
        <v>18.457999999999998</v>
      </c>
      <c r="AD27" s="8">
        <v>20.879000000000001</v>
      </c>
      <c r="AE27" s="8">
        <v>19.690000000000001</v>
      </c>
      <c r="AF27" s="8">
        <v>17.263000000000002</v>
      </c>
      <c r="AG27" s="8">
        <v>22.425999999999998</v>
      </c>
      <c r="AH27" s="8">
        <v>20.382000000000001</v>
      </c>
      <c r="AI27" s="8">
        <v>17.364999999999998</v>
      </c>
      <c r="AJ27" s="8">
        <v>18.324000000000002</v>
      </c>
      <c r="AK27" s="8">
        <v>19.95</v>
      </c>
      <c r="AL27" s="8">
        <v>18.731999999999999</v>
      </c>
      <c r="AM27" s="8">
        <v>17.192</v>
      </c>
      <c r="AN27" s="8">
        <v>21.038</v>
      </c>
      <c r="AO27" s="8">
        <v>19.844000000000001</v>
      </c>
      <c r="AP27" s="8">
        <v>19.995999999999999</v>
      </c>
      <c r="AQ27" s="8">
        <v>23.079000000000001</v>
      </c>
      <c r="AR27" s="8">
        <v>24.331</v>
      </c>
      <c r="AS27" s="8">
        <v>23.62</v>
      </c>
      <c r="AT27" s="8">
        <v>23.129000000000001</v>
      </c>
      <c r="AU27" s="8">
        <v>27.045999999999999</v>
      </c>
      <c r="AV27" s="8">
        <v>26.631</v>
      </c>
      <c r="AW27" s="8">
        <v>22.742999999999999</v>
      </c>
      <c r="AX27" s="8">
        <v>22.481000000000002</v>
      </c>
      <c r="AY27" s="8">
        <v>21.959</v>
      </c>
      <c r="AZ27" s="8">
        <v>19.358000000000001</v>
      </c>
      <c r="BA27" s="8">
        <v>17.053000000000001</v>
      </c>
      <c r="BB27" s="8">
        <v>23.2</v>
      </c>
      <c r="BC27" s="8">
        <v>21.902000000000001</v>
      </c>
      <c r="BD27" s="8">
        <v>18.952999999999999</v>
      </c>
      <c r="BE27" s="8">
        <v>18.471</v>
      </c>
      <c r="BF27" s="8">
        <v>21.088000000000001</v>
      </c>
      <c r="BG27" s="8">
        <v>18.408999999999999</v>
      </c>
      <c r="BH27" s="8">
        <v>17.917999999999999</v>
      </c>
      <c r="BI27" s="8">
        <v>22.001000000000001</v>
      </c>
      <c r="BJ27" s="8">
        <v>18.518000000000001</v>
      </c>
      <c r="BK27" s="8">
        <v>17.582999999999998</v>
      </c>
      <c r="BL27" s="8">
        <v>19.962</v>
      </c>
      <c r="BM27" s="8">
        <v>21.472999999999999</v>
      </c>
      <c r="BN27" s="8">
        <v>20.943000000000001</v>
      </c>
      <c r="BO27" s="8">
        <v>18.614999999999998</v>
      </c>
      <c r="BP27" s="8">
        <v>23.024999999999999</v>
      </c>
      <c r="BQ27" s="8">
        <v>18.341000000000001</v>
      </c>
      <c r="BR27" s="8">
        <v>21.061</v>
      </c>
      <c r="BS27" s="8">
        <v>19.481999999999999</v>
      </c>
      <c r="BT27" s="8">
        <v>19.991</v>
      </c>
      <c r="BU27" s="8">
        <v>21.462</v>
      </c>
      <c r="BV27" s="8">
        <v>20.356999999999999</v>
      </c>
      <c r="BW27" s="8">
        <v>25.766999999999999</v>
      </c>
      <c r="BX27" s="8">
        <v>23.164999999999999</v>
      </c>
      <c r="BY27" s="8">
        <v>23.751000000000001</v>
      </c>
      <c r="BZ27" s="8">
        <v>25.277000000000001</v>
      </c>
      <c r="CA27" s="8">
        <v>27.294</v>
      </c>
      <c r="CB27" s="8">
        <v>23.984999999999999</v>
      </c>
      <c r="CC27" s="8">
        <v>18.372</v>
      </c>
      <c r="CD27" s="8">
        <v>21.625</v>
      </c>
      <c r="CE27" s="8">
        <v>20.536999999999999</v>
      </c>
      <c r="CF27" s="8">
        <v>19.433</v>
      </c>
      <c r="CG27" s="8">
        <v>19.571000000000002</v>
      </c>
      <c r="CH27" s="8">
        <v>19.664999999999999</v>
      </c>
      <c r="CI27" s="8">
        <v>18.597000000000001</v>
      </c>
      <c r="CJ27" s="8">
        <v>15.885</v>
      </c>
      <c r="CK27" s="8">
        <v>18.664000000000001</v>
      </c>
      <c r="CL27" s="8">
        <v>17.913</v>
      </c>
      <c r="CM27" s="8">
        <v>18.856999999999999</v>
      </c>
      <c r="CN27" s="8">
        <v>17.78</v>
      </c>
      <c r="CO27" s="8">
        <v>14.976000000000001</v>
      </c>
      <c r="CP27" s="8">
        <v>17.256</v>
      </c>
      <c r="CQ27" s="8">
        <v>15.959</v>
      </c>
      <c r="CR27" s="8">
        <v>20.326000000000001</v>
      </c>
      <c r="CS27" s="8">
        <v>16.475000000000001</v>
      </c>
      <c r="CT27" s="8">
        <v>17.885000000000002</v>
      </c>
      <c r="CU27" s="8">
        <v>18.472000000000001</v>
      </c>
      <c r="CV27" s="8">
        <v>19.326000000000001</v>
      </c>
      <c r="CW27" s="8">
        <v>18.577000000000002</v>
      </c>
      <c r="CX27" s="8">
        <v>16.376999999999999</v>
      </c>
      <c r="CY27" s="8">
        <v>21.954000000000001</v>
      </c>
      <c r="CZ27" s="8">
        <v>22.847000000000001</v>
      </c>
      <c r="DA27" s="8">
        <v>18.381</v>
      </c>
      <c r="DB27" s="8">
        <v>22.32</v>
      </c>
      <c r="DC27" s="8">
        <v>3.9380000000000002</v>
      </c>
      <c r="DD27" s="8">
        <v>25.274000000000001</v>
      </c>
      <c r="DE27" s="8">
        <v>15.427</v>
      </c>
      <c r="DF27" s="8">
        <v>22.847000000000001</v>
      </c>
      <c r="DG27" s="8">
        <v>18.437999999999999</v>
      </c>
      <c r="DH27" s="8">
        <v>19.803000000000001</v>
      </c>
      <c r="DI27" s="8">
        <v>23.912571862457899</v>
      </c>
      <c r="DJ27" s="8">
        <v>15.373738801975501</v>
      </c>
      <c r="DK27" s="8" t="s">
        <v>105</v>
      </c>
      <c r="DL27" s="8" t="s">
        <v>87</v>
      </c>
    </row>
    <row r="28" spans="1:116" x14ac:dyDescent="0.35">
      <c r="A28" s="9">
        <v>45693</v>
      </c>
      <c r="B28" s="8">
        <v>51</v>
      </c>
      <c r="C28" s="8">
        <v>4</v>
      </c>
      <c r="D28" s="8">
        <v>8</v>
      </c>
      <c r="E28" s="8">
        <v>51</v>
      </c>
      <c r="F28" s="8">
        <v>1</v>
      </c>
      <c r="G28" s="8">
        <v>1</v>
      </c>
      <c r="I28" s="8" t="s">
        <v>100</v>
      </c>
      <c r="J28" s="8" t="s">
        <v>101</v>
      </c>
      <c r="K28" s="8" t="s">
        <v>102</v>
      </c>
      <c r="L28" s="8" t="s">
        <v>103</v>
      </c>
      <c r="M28" s="8" t="s">
        <v>98</v>
      </c>
      <c r="N28" s="8" t="s">
        <v>104</v>
      </c>
      <c r="O28" s="8">
        <v>8378</v>
      </c>
      <c r="P28" s="8">
        <v>7985</v>
      </c>
      <c r="Q28" s="8">
        <v>7770</v>
      </c>
      <c r="R28" s="8">
        <v>6942</v>
      </c>
      <c r="S28" s="8">
        <v>8159</v>
      </c>
      <c r="T28" s="8">
        <v>9184</v>
      </c>
      <c r="U28" s="8">
        <v>8590</v>
      </c>
      <c r="V28" s="8">
        <v>9414</v>
      </c>
      <c r="W28" s="8">
        <v>8563</v>
      </c>
      <c r="X28" s="8">
        <v>8268</v>
      </c>
      <c r="Y28" s="8">
        <v>8139</v>
      </c>
      <c r="Z28" s="8">
        <v>8307</v>
      </c>
      <c r="AA28" s="8">
        <v>7357</v>
      </c>
      <c r="AB28" s="8">
        <v>7531</v>
      </c>
      <c r="AC28" s="8">
        <v>8781</v>
      </c>
      <c r="AD28" s="8">
        <v>7923</v>
      </c>
      <c r="AE28" s="8">
        <v>7460</v>
      </c>
      <c r="AF28" s="8">
        <v>7391</v>
      </c>
      <c r="AG28" s="8">
        <v>7880</v>
      </c>
      <c r="AH28" s="8">
        <v>6959</v>
      </c>
      <c r="AI28" s="8">
        <v>7881</v>
      </c>
      <c r="AJ28" s="8">
        <v>7971</v>
      </c>
      <c r="AK28" s="8">
        <v>7675</v>
      </c>
      <c r="AL28" s="8">
        <v>6989</v>
      </c>
      <c r="AM28" s="8">
        <v>6751</v>
      </c>
      <c r="AN28" s="8">
        <v>7254</v>
      </c>
      <c r="AO28" s="8">
        <v>8519</v>
      </c>
      <c r="AP28" s="8">
        <v>7849</v>
      </c>
      <c r="AQ28" s="8">
        <v>6597</v>
      </c>
      <c r="AR28" s="8">
        <v>7578</v>
      </c>
      <c r="AS28" s="8">
        <v>7793</v>
      </c>
      <c r="AT28" s="8">
        <v>6990</v>
      </c>
      <c r="AU28" s="8">
        <v>8513</v>
      </c>
      <c r="AV28" s="8">
        <v>7798</v>
      </c>
      <c r="AW28" s="8">
        <v>7626</v>
      </c>
      <c r="AX28" s="8">
        <v>7534</v>
      </c>
      <c r="AY28" s="8">
        <v>7236</v>
      </c>
      <c r="AZ28" s="8">
        <v>7047</v>
      </c>
      <c r="BA28" s="8">
        <v>6521</v>
      </c>
      <c r="BB28" s="8">
        <v>6525</v>
      </c>
      <c r="BC28" s="8">
        <v>5925</v>
      </c>
      <c r="BD28" s="8">
        <v>7384</v>
      </c>
      <c r="BE28" s="8">
        <v>6989</v>
      </c>
      <c r="BF28" s="8">
        <v>6793</v>
      </c>
      <c r="BG28" s="8">
        <v>6117</v>
      </c>
      <c r="BH28" s="8">
        <v>5415</v>
      </c>
      <c r="BI28" s="8">
        <v>7300</v>
      </c>
      <c r="BJ28" s="8">
        <v>7989</v>
      </c>
      <c r="BK28" s="8">
        <v>7996</v>
      </c>
      <c r="BL28" s="8">
        <v>6685</v>
      </c>
      <c r="BM28" s="8">
        <v>6609</v>
      </c>
      <c r="BN28" s="8">
        <v>6071</v>
      </c>
      <c r="BO28" s="8">
        <v>5876</v>
      </c>
      <c r="BP28" s="8">
        <v>7009</v>
      </c>
      <c r="BQ28" s="8">
        <v>8317</v>
      </c>
      <c r="BR28" s="8">
        <v>6899</v>
      </c>
      <c r="BS28" s="8">
        <v>6777</v>
      </c>
      <c r="BT28" s="8">
        <v>7189</v>
      </c>
      <c r="BU28" s="8">
        <v>5932</v>
      </c>
      <c r="BV28" s="8">
        <v>5640</v>
      </c>
      <c r="BW28" s="8">
        <v>6982</v>
      </c>
      <c r="BX28" s="8">
        <v>7371</v>
      </c>
      <c r="BY28" s="8">
        <v>6616</v>
      </c>
      <c r="BZ28" s="8">
        <v>6180</v>
      </c>
      <c r="CA28" s="8">
        <v>6772</v>
      </c>
      <c r="CB28" s="8">
        <v>6803</v>
      </c>
      <c r="CC28" s="8">
        <v>7166</v>
      </c>
      <c r="CD28" s="8">
        <v>7412</v>
      </c>
      <c r="CE28" s="8">
        <v>6637</v>
      </c>
      <c r="CF28" s="8">
        <v>6710</v>
      </c>
      <c r="CG28" s="8">
        <v>6938</v>
      </c>
      <c r="CH28" s="8">
        <v>6980</v>
      </c>
      <c r="CI28" s="8">
        <v>6301</v>
      </c>
      <c r="CJ28" s="8">
        <v>5977</v>
      </c>
      <c r="CK28" s="8">
        <v>6923</v>
      </c>
      <c r="CL28" s="8">
        <v>7201</v>
      </c>
      <c r="CM28" s="8">
        <v>7117</v>
      </c>
      <c r="CN28" s="8">
        <v>7824</v>
      </c>
      <c r="CO28" s="8">
        <v>8676</v>
      </c>
      <c r="CP28" s="8">
        <v>6952</v>
      </c>
      <c r="CQ28" s="8">
        <v>6524</v>
      </c>
      <c r="CR28" s="8">
        <v>7281</v>
      </c>
      <c r="CS28" s="8">
        <v>7154</v>
      </c>
      <c r="CT28" s="8">
        <v>7509</v>
      </c>
      <c r="CU28" s="8">
        <v>7619</v>
      </c>
      <c r="CV28" s="8">
        <v>7202</v>
      </c>
      <c r="CW28" s="8">
        <v>6805</v>
      </c>
      <c r="CX28" s="8">
        <v>6445</v>
      </c>
      <c r="CY28" s="8">
        <v>7318</v>
      </c>
      <c r="CZ28" s="8">
        <v>7088</v>
      </c>
      <c r="DA28" s="8">
        <v>6781</v>
      </c>
      <c r="DB28" s="8">
        <v>7817.5</v>
      </c>
      <c r="DC28" s="8">
        <v>1036.5</v>
      </c>
      <c r="DD28" s="8">
        <v>9113.125</v>
      </c>
      <c r="DE28" s="8">
        <v>5485.375</v>
      </c>
      <c r="DF28" s="8">
        <v>7088</v>
      </c>
      <c r="DG28" s="8">
        <v>7150.2860000000001</v>
      </c>
      <c r="DH28" s="8">
        <v>6967.8329999999996</v>
      </c>
      <c r="DI28" s="8">
        <v>-0.87109406217534302</v>
      </c>
      <c r="DJ28" s="8">
        <v>1.72459157557347</v>
      </c>
      <c r="DK28" s="8" t="s">
        <v>105</v>
      </c>
      <c r="DL28" s="8" t="s">
        <v>87</v>
      </c>
    </row>
    <row r="29" spans="1:116" x14ac:dyDescent="0.35">
      <c r="A29" s="9">
        <v>45693</v>
      </c>
      <c r="B29" s="8">
        <v>52</v>
      </c>
      <c r="C29" s="8">
        <v>4</v>
      </c>
      <c r="D29" s="8">
        <v>8</v>
      </c>
      <c r="E29" s="8">
        <v>52</v>
      </c>
      <c r="F29" s="8">
        <v>2</v>
      </c>
      <c r="G29" s="8">
        <v>1</v>
      </c>
      <c r="I29" s="8" t="s">
        <v>100</v>
      </c>
      <c r="J29" s="8" t="s">
        <v>101</v>
      </c>
      <c r="K29" s="8" t="s">
        <v>106</v>
      </c>
      <c r="L29" s="8" t="s">
        <v>107</v>
      </c>
      <c r="M29" s="8" t="s">
        <v>98</v>
      </c>
      <c r="N29" s="8" t="s">
        <v>104</v>
      </c>
      <c r="O29" s="8">
        <v>1141</v>
      </c>
      <c r="P29" s="8">
        <v>1115</v>
      </c>
      <c r="Q29" s="8">
        <v>1138</v>
      </c>
      <c r="R29" s="8">
        <v>982</v>
      </c>
      <c r="S29" s="8">
        <v>1130</v>
      </c>
      <c r="T29" s="8">
        <v>1145</v>
      </c>
      <c r="U29" s="8">
        <v>1000</v>
      </c>
      <c r="V29" s="8">
        <v>1159</v>
      </c>
      <c r="W29" s="8">
        <v>1045</v>
      </c>
      <c r="X29" s="8">
        <v>1101</v>
      </c>
      <c r="Y29" s="8">
        <v>1050</v>
      </c>
      <c r="Z29" s="8">
        <v>972</v>
      </c>
      <c r="AA29" s="8">
        <v>851</v>
      </c>
      <c r="AB29" s="8">
        <v>956</v>
      </c>
      <c r="AC29" s="8">
        <v>1131</v>
      </c>
      <c r="AD29" s="8">
        <v>1029</v>
      </c>
      <c r="AE29" s="8">
        <v>1106</v>
      </c>
      <c r="AF29" s="8">
        <v>1063</v>
      </c>
      <c r="AG29" s="8">
        <v>1053</v>
      </c>
      <c r="AH29" s="8">
        <v>944</v>
      </c>
      <c r="AI29" s="8">
        <v>948</v>
      </c>
      <c r="AJ29" s="8">
        <v>976</v>
      </c>
      <c r="AK29" s="8">
        <v>996</v>
      </c>
      <c r="AL29" s="8">
        <v>1009</v>
      </c>
      <c r="AM29" s="8">
        <v>918</v>
      </c>
      <c r="AN29" s="8">
        <v>955</v>
      </c>
      <c r="AO29" s="8">
        <v>1127</v>
      </c>
      <c r="AP29" s="8">
        <v>1040</v>
      </c>
      <c r="AQ29" s="8">
        <v>850</v>
      </c>
      <c r="AR29" s="8">
        <v>1019</v>
      </c>
      <c r="AS29" s="8">
        <v>1109</v>
      </c>
      <c r="AT29" s="8">
        <v>1000</v>
      </c>
      <c r="AU29" s="8">
        <v>1219</v>
      </c>
      <c r="AV29" s="8">
        <v>1035</v>
      </c>
      <c r="AW29" s="8">
        <v>1011</v>
      </c>
      <c r="AX29" s="8">
        <v>988</v>
      </c>
      <c r="AY29" s="8">
        <v>982</v>
      </c>
      <c r="AZ29" s="8">
        <v>1017</v>
      </c>
      <c r="BA29" s="8">
        <v>873</v>
      </c>
      <c r="BB29" s="8">
        <v>810</v>
      </c>
      <c r="BC29" s="8">
        <v>706</v>
      </c>
      <c r="BD29" s="8">
        <v>991</v>
      </c>
      <c r="BE29" s="8">
        <v>917</v>
      </c>
      <c r="BF29" s="8">
        <v>901</v>
      </c>
      <c r="BG29" s="8">
        <v>834</v>
      </c>
      <c r="BH29" s="8">
        <v>734</v>
      </c>
      <c r="BI29" s="8">
        <v>913</v>
      </c>
      <c r="BJ29" s="8">
        <v>1103</v>
      </c>
      <c r="BK29" s="8">
        <v>995</v>
      </c>
      <c r="BL29" s="8">
        <v>885</v>
      </c>
      <c r="BM29" s="8">
        <v>930</v>
      </c>
      <c r="BN29" s="8">
        <v>849</v>
      </c>
      <c r="BO29" s="8">
        <v>810</v>
      </c>
      <c r="BP29" s="8">
        <v>937</v>
      </c>
      <c r="BQ29" s="8">
        <v>1208</v>
      </c>
      <c r="BR29" s="8">
        <v>873</v>
      </c>
      <c r="BS29" s="8">
        <v>889</v>
      </c>
      <c r="BT29" s="8">
        <v>983</v>
      </c>
      <c r="BU29" s="8">
        <v>879</v>
      </c>
      <c r="BV29" s="8">
        <v>873</v>
      </c>
      <c r="BW29" s="8">
        <v>940</v>
      </c>
      <c r="BX29" s="8">
        <v>1019</v>
      </c>
      <c r="BY29" s="8">
        <v>917</v>
      </c>
      <c r="BZ29" s="8">
        <v>839</v>
      </c>
      <c r="CA29" s="8">
        <v>950</v>
      </c>
      <c r="CB29" s="8">
        <v>1052</v>
      </c>
      <c r="CC29" s="8">
        <v>1024</v>
      </c>
      <c r="CD29" s="8">
        <v>976</v>
      </c>
      <c r="CE29" s="8">
        <v>879</v>
      </c>
      <c r="CF29" s="8">
        <v>897</v>
      </c>
      <c r="CG29" s="8">
        <v>958</v>
      </c>
      <c r="CH29" s="8">
        <v>921</v>
      </c>
      <c r="CI29" s="8">
        <v>902</v>
      </c>
      <c r="CJ29" s="8">
        <v>846</v>
      </c>
      <c r="CK29" s="8">
        <v>897</v>
      </c>
      <c r="CL29" s="8">
        <v>1014</v>
      </c>
      <c r="CM29" s="8">
        <v>934</v>
      </c>
      <c r="CN29" s="8">
        <v>1105</v>
      </c>
      <c r="CO29" s="8">
        <v>1276</v>
      </c>
      <c r="CP29" s="8">
        <v>948</v>
      </c>
      <c r="CQ29" s="8">
        <v>901</v>
      </c>
      <c r="CR29" s="8">
        <v>905</v>
      </c>
      <c r="CS29" s="8">
        <v>867</v>
      </c>
      <c r="CT29" s="8">
        <v>965</v>
      </c>
      <c r="CU29" s="8">
        <v>1025</v>
      </c>
      <c r="CV29" s="8">
        <v>926</v>
      </c>
      <c r="CW29" s="8">
        <v>910</v>
      </c>
      <c r="CX29" s="8">
        <v>808</v>
      </c>
      <c r="CY29" s="8">
        <v>898</v>
      </c>
      <c r="CZ29" s="8">
        <v>878</v>
      </c>
      <c r="DA29" s="8">
        <v>898.75</v>
      </c>
      <c r="DB29" s="8">
        <v>1033.5</v>
      </c>
      <c r="DC29" s="8">
        <v>134.75</v>
      </c>
      <c r="DD29" s="8">
        <v>1201.9380000000001</v>
      </c>
      <c r="DE29" s="8">
        <v>730.31200000000001</v>
      </c>
      <c r="DF29" s="8">
        <v>878</v>
      </c>
      <c r="DG29" s="8">
        <v>914.14300000000003</v>
      </c>
      <c r="DH29" s="8">
        <v>945.73299999999995</v>
      </c>
      <c r="DI29" s="8">
        <v>-3.95374277230817</v>
      </c>
      <c r="DJ29" s="8">
        <v>-7.1619906950514602</v>
      </c>
      <c r="DK29" s="8" t="s">
        <v>105</v>
      </c>
      <c r="DL29" s="8" t="s">
        <v>87</v>
      </c>
    </row>
    <row r="30" spans="1:116" x14ac:dyDescent="0.35">
      <c r="A30" s="9">
        <v>45693</v>
      </c>
      <c r="B30" s="8">
        <v>53</v>
      </c>
      <c r="C30" s="8">
        <v>4</v>
      </c>
      <c r="D30" s="8">
        <v>8</v>
      </c>
      <c r="E30" s="8">
        <v>53</v>
      </c>
      <c r="F30" s="8">
        <v>3</v>
      </c>
      <c r="G30" s="8">
        <v>1</v>
      </c>
      <c r="I30" s="8" t="s">
        <v>100</v>
      </c>
      <c r="J30" s="8" t="s">
        <v>101</v>
      </c>
      <c r="K30" s="8" t="s">
        <v>108</v>
      </c>
      <c r="L30" s="8" t="s">
        <v>109</v>
      </c>
      <c r="M30" s="8" t="s">
        <v>98</v>
      </c>
      <c r="N30" s="8" t="s">
        <v>104</v>
      </c>
      <c r="O30" s="8">
        <v>4218</v>
      </c>
      <c r="P30" s="8">
        <v>4072</v>
      </c>
      <c r="Q30" s="8">
        <v>3926</v>
      </c>
      <c r="R30" s="8">
        <v>3567</v>
      </c>
      <c r="S30" s="8">
        <v>3993</v>
      </c>
      <c r="T30" s="8">
        <v>4534</v>
      </c>
      <c r="U30" s="8">
        <v>4346</v>
      </c>
      <c r="V30" s="8">
        <v>4784</v>
      </c>
      <c r="W30" s="8">
        <v>4227</v>
      </c>
      <c r="X30" s="8">
        <v>4048</v>
      </c>
      <c r="Y30" s="8">
        <v>3836</v>
      </c>
      <c r="Z30" s="8">
        <v>4091</v>
      </c>
      <c r="AA30" s="8">
        <v>3695</v>
      </c>
      <c r="AB30" s="8">
        <v>3872</v>
      </c>
      <c r="AC30" s="8">
        <v>4187</v>
      </c>
      <c r="AD30" s="8">
        <v>3946</v>
      </c>
      <c r="AE30" s="8">
        <v>3584</v>
      </c>
      <c r="AF30" s="8">
        <v>3632</v>
      </c>
      <c r="AG30" s="8">
        <v>3888</v>
      </c>
      <c r="AH30" s="8">
        <v>3540</v>
      </c>
      <c r="AI30" s="8">
        <v>3959</v>
      </c>
      <c r="AJ30" s="8">
        <v>3985</v>
      </c>
      <c r="AK30" s="8">
        <v>3886</v>
      </c>
      <c r="AL30" s="8">
        <v>3559</v>
      </c>
      <c r="AM30" s="8">
        <v>3471</v>
      </c>
      <c r="AN30" s="8">
        <v>3733</v>
      </c>
      <c r="AO30" s="8">
        <v>4201</v>
      </c>
      <c r="AP30" s="8">
        <v>3884</v>
      </c>
      <c r="AQ30" s="8">
        <v>3351</v>
      </c>
      <c r="AR30" s="8">
        <v>3682</v>
      </c>
      <c r="AS30" s="8">
        <v>3839</v>
      </c>
      <c r="AT30" s="8">
        <v>3431</v>
      </c>
      <c r="AU30" s="8">
        <v>4151</v>
      </c>
      <c r="AV30" s="8">
        <v>3990</v>
      </c>
      <c r="AW30" s="8">
        <v>3724</v>
      </c>
      <c r="AX30" s="8">
        <v>3790</v>
      </c>
      <c r="AY30" s="8">
        <v>3659</v>
      </c>
      <c r="AZ30" s="8">
        <v>3484</v>
      </c>
      <c r="BA30" s="8">
        <v>3192</v>
      </c>
      <c r="BB30" s="8">
        <v>3236</v>
      </c>
      <c r="BC30" s="8">
        <v>3012</v>
      </c>
      <c r="BD30" s="8">
        <v>3555</v>
      </c>
      <c r="BE30" s="8">
        <v>3491</v>
      </c>
      <c r="BF30" s="8">
        <v>3459</v>
      </c>
      <c r="BG30" s="8">
        <v>3115</v>
      </c>
      <c r="BH30" s="8">
        <v>2770</v>
      </c>
      <c r="BI30" s="8">
        <v>3631</v>
      </c>
      <c r="BJ30" s="8">
        <v>3761</v>
      </c>
      <c r="BK30" s="8">
        <v>3863</v>
      </c>
      <c r="BL30" s="8">
        <v>3347</v>
      </c>
      <c r="BM30" s="8">
        <v>3321</v>
      </c>
      <c r="BN30" s="8">
        <v>3019</v>
      </c>
      <c r="BO30" s="8">
        <v>2945</v>
      </c>
      <c r="BP30" s="8">
        <v>3386</v>
      </c>
      <c r="BQ30" s="8">
        <v>3732</v>
      </c>
      <c r="BR30" s="8">
        <v>3377</v>
      </c>
      <c r="BS30" s="8">
        <v>3440</v>
      </c>
      <c r="BT30" s="8">
        <v>3653</v>
      </c>
      <c r="BU30" s="8">
        <v>3011</v>
      </c>
      <c r="BV30" s="8">
        <v>2935</v>
      </c>
      <c r="BW30" s="8">
        <v>3411</v>
      </c>
      <c r="BX30" s="8">
        <v>3484</v>
      </c>
      <c r="BY30" s="8">
        <v>3244</v>
      </c>
      <c r="BZ30" s="8">
        <v>3144</v>
      </c>
      <c r="CA30" s="8">
        <v>3384</v>
      </c>
      <c r="CB30" s="8">
        <v>3463</v>
      </c>
      <c r="CC30" s="8">
        <v>3631</v>
      </c>
      <c r="CD30" s="8">
        <v>3746</v>
      </c>
      <c r="CE30" s="8">
        <v>3472</v>
      </c>
      <c r="CF30" s="8">
        <v>3318</v>
      </c>
      <c r="CG30" s="8">
        <v>3468</v>
      </c>
      <c r="CH30" s="8">
        <v>3573</v>
      </c>
      <c r="CI30" s="8">
        <v>3236</v>
      </c>
      <c r="CJ30" s="8">
        <v>3061</v>
      </c>
      <c r="CK30" s="8">
        <v>3454</v>
      </c>
      <c r="CL30" s="8">
        <v>3518</v>
      </c>
      <c r="CM30" s="8">
        <v>3585</v>
      </c>
      <c r="CN30" s="8">
        <v>3863</v>
      </c>
      <c r="CO30" s="8">
        <v>4715</v>
      </c>
      <c r="CP30" s="8">
        <v>3640</v>
      </c>
      <c r="CQ30" s="8">
        <v>3531</v>
      </c>
      <c r="CR30" s="8">
        <v>3697</v>
      </c>
      <c r="CS30" s="8">
        <v>3699</v>
      </c>
      <c r="CT30" s="8">
        <v>3624</v>
      </c>
      <c r="CU30" s="8">
        <v>3624</v>
      </c>
      <c r="CV30" s="8">
        <v>3536</v>
      </c>
      <c r="CW30" s="8">
        <v>3406</v>
      </c>
      <c r="CX30" s="8">
        <v>3359</v>
      </c>
      <c r="CY30" s="8">
        <v>3555</v>
      </c>
      <c r="CZ30" s="8">
        <v>3310</v>
      </c>
      <c r="DA30" s="8">
        <v>3407.25</v>
      </c>
      <c r="DB30" s="8">
        <v>3863</v>
      </c>
      <c r="DC30" s="8">
        <v>455.75</v>
      </c>
      <c r="DD30" s="8">
        <v>4432.6880000000001</v>
      </c>
      <c r="DE30" s="8">
        <v>2837.5619999999999</v>
      </c>
      <c r="DF30" s="8">
        <v>3310</v>
      </c>
      <c r="DG30" s="8">
        <v>3543.2860000000001</v>
      </c>
      <c r="DH30" s="8">
        <v>3512.5329999999999</v>
      </c>
      <c r="DI30" s="8">
        <v>-6.5838809821392497</v>
      </c>
      <c r="DJ30" s="8">
        <v>-5.7660188278165796</v>
      </c>
      <c r="DK30" s="8" t="s">
        <v>105</v>
      </c>
      <c r="DL30" s="8" t="s">
        <v>87</v>
      </c>
    </row>
    <row r="31" spans="1:116" x14ac:dyDescent="0.35">
      <c r="A31" s="9">
        <v>45693</v>
      </c>
      <c r="B31" s="8">
        <v>54</v>
      </c>
      <c r="C31" s="8">
        <v>4</v>
      </c>
      <c r="D31" s="8">
        <v>8</v>
      </c>
      <c r="E31" s="8">
        <v>54</v>
      </c>
      <c r="F31" s="8">
        <v>4</v>
      </c>
      <c r="G31" s="8">
        <v>1</v>
      </c>
      <c r="I31" s="8" t="s">
        <v>100</v>
      </c>
      <c r="J31" s="8" t="s">
        <v>101</v>
      </c>
      <c r="K31" s="8" t="s">
        <v>110</v>
      </c>
      <c r="L31" s="8" t="s">
        <v>111</v>
      </c>
      <c r="M31" s="8" t="s">
        <v>98</v>
      </c>
      <c r="N31" s="8" t="s">
        <v>104</v>
      </c>
      <c r="O31" s="8">
        <v>646</v>
      </c>
      <c r="P31" s="8">
        <v>608</v>
      </c>
      <c r="Q31" s="8">
        <v>619</v>
      </c>
      <c r="R31" s="8">
        <v>509</v>
      </c>
      <c r="S31" s="8">
        <v>553</v>
      </c>
      <c r="T31" s="8">
        <v>594</v>
      </c>
      <c r="U31" s="8">
        <v>565</v>
      </c>
      <c r="V31" s="8">
        <v>625</v>
      </c>
      <c r="W31" s="8">
        <v>553</v>
      </c>
      <c r="X31" s="8">
        <v>590</v>
      </c>
      <c r="Y31" s="8">
        <v>531</v>
      </c>
      <c r="Z31" s="8">
        <v>536</v>
      </c>
      <c r="AA31" s="8">
        <v>450</v>
      </c>
      <c r="AB31" s="8">
        <v>512</v>
      </c>
      <c r="AC31" s="8">
        <v>565</v>
      </c>
      <c r="AD31" s="8">
        <v>529</v>
      </c>
      <c r="AE31" s="8">
        <v>563</v>
      </c>
      <c r="AF31" s="8">
        <v>527</v>
      </c>
      <c r="AG31" s="8">
        <v>559</v>
      </c>
      <c r="AH31" s="8">
        <v>486</v>
      </c>
      <c r="AI31" s="8">
        <v>495</v>
      </c>
      <c r="AJ31" s="8">
        <v>526</v>
      </c>
      <c r="AK31" s="8">
        <v>547</v>
      </c>
      <c r="AL31" s="8">
        <v>546</v>
      </c>
      <c r="AM31" s="8">
        <v>512</v>
      </c>
      <c r="AN31" s="8">
        <v>517</v>
      </c>
      <c r="AO31" s="8">
        <v>560</v>
      </c>
      <c r="AP31" s="8">
        <v>553</v>
      </c>
      <c r="AQ31" s="8">
        <v>448</v>
      </c>
      <c r="AR31" s="8">
        <v>529</v>
      </c>
      <c r="AS31" s="8">
        <v>617</v>
      </c>
      <c r="AT31" s="8">
        <v>543</v>
      </c>
      <c r="AU31" s="8">
        <v>631</v>
      </c>
      <c r="AV31" s="8">
        <v>576</v>
      </c>
      <c r="AW31" s="8">
        <v>520</v>
      </c>
      <c r="AX31" s="8">
        <v>509</v>
      </c>
      <c r="AY31" s="8">
        <v>540</v>
      </c>
      <c r="AZ31" s="8">
        <v>548</v>
      </c>
      <c r="BA31" s="8">
        <v>454</v>
      </c>
      <c r="BB31" s="8">
        <v>416</v>
      </c>
      <c r="BC31" s="8">
        <v>363</v>
      </c>
      <c r="BD31" s="8">
        <v>529</v>
      </c>
      <c r="BE31" s="8">
        <v>455</v>
      </c>
      <c r="BF31" s="8">
        <v>488</v>
      </c>
      <c r="BG31" s="8">
        <v>448</v>
      </c>
      <c r="BH31" s="8">
        <v>414</v>
      </c>
      <c r="BI31" s="8">
        <v>476</v>
      </c>
      <c r="BJ31" s="8">
        <v>527</v>
      </c>
      <c r="BK31" s="8">
        <v>469</v>
      </c>
      <c r="BL31" s="8">
        <v>467</v>
      </c>
      <c r="BM31" s="8">
        <v>512</v>
      </c>
      <c r="BN31" s="8">
        <v>455</v>
      </c>
      <c r="BO31" s="8">
        <v>434</v>
      </c>
      <c r="BP31" s="8">
        <v>483</v>
      </c>
      <c r="BQ31" s="8">
        <v>544</v>
      </c>
      <c r="BR31" s="8">
        <v>442</v>
      </c>
      <c r="BS31" s="8">
        <v>456</v>
      </c>
      <c r="BT31" s="8">
        <v>506</v>
      </c>
      <c r="BU31" s="8">
        <v>491</v>
      </c>
      <c r="BV31" s="8">
        <v>466</v>
      </c>
      <c r="BW31" s="8">
        <v>483</v>
      </c>
      <c r="BX31" s="8">
        <v>495</v>
      </c>
      <c r="BY31" s="8">
        <v>453</v>
      </c>
      <c r="BZ31" s="8">
        <v>450</v>
      </c>
      <c r="CA31" s="8">
        <v>507</v>
      </c>
      <c r="CB31" s="8">
        <v>569</v>
      </c>
      <c r="CC31" s="8">
        <v>551</v>
      </c>
      <c r="CD31" s="8">
        <v>512</v>
      </c>
      <c r="CE31" s="8">
        <v>478</v>
      </c>
      <c r="CF31" s="8">
        <v>465</v>
      </c>
      <c r="CG31" s="8">
        <v>471</v>
      </c>
      <c r="CH31" s="8">
        <v>480</v>
      </c>
      <c r="CI31" s="8">
        <v>505</v>
      </c>
      <c r="CJ31" s="8">
        <v>468</v>
      </c>
      <c r="CK31" s="8">
        <v>468</v>
      </c>
      <c r="CL31" s="8">
        <v>485</v>
      </c>
      <c r="CM31" s="8">
        <v>474</v>
      </c>
      <c r="CN31" s="8">
        <v>548</v>
      </c>
      <c r="CO31" s="8">
        <v>742</v>
      </c>
      <c r="CP31" s="8">
        <v>543</v>
      </c>
      <c r="CQ31" s="8">
        <v>528</v>
      </c>
      <c r="CR31" s="8">
        <v>484</v>
      </c>
      <c r="CS31" s="8">
        <v>477</v>
      </c>
      <c r="CT31" s="8">
        <v>499</v>
      </c>
      <c r="CU31" s="8">
        <v>483</v>
      </c>
      <c r="CV31" s="8">
        <v>496</v>
      </c>
      <c r="CW31" s="8">
        <v>469</v>
      </c>
      <c r="CX31" s="8">
        <v>435</v>
      </c>
      <c r="CY31" s="8">
        <v>477</v>
      </c>
      <c r="CZ31" s="8">
        <v>434</v>
      </c>
      <c r="DA31" s="8">
        <v>469.5</v>
      </c>
      <c r="DB31" s="8">
        <v>546.75</v>
      </c>
      <c r="DC31" s="8">
        <v>77.25</v>
      </c>
      <c r="DD31" s="8">
        <v>643.31200000000001</v>
      </c>
      <c r="DE31" s="8">
        <v>372.93799999999999</v>
      </c>
      <c r="DF31" s="8">
        <v>434</v>
      </c>
      <c r="DG31" s="8">
        <v>476.57100000000003</v>
      </c>
      <c r="DH31" s="8">
        <v>498.7</v>
      </c>
      <c r="DI31" s="8">
        <v>-8.9328537170263704</v>
      </c>
      <c r="DJ31" s="8">
        <v>-12.973731702426299</v>
      </c>
      <c r="DK31" s="8" t="s">
        <v>105</v>
      </c>
      <c r="DL31" s="8" t="s">
        <v>87</v>
      </c>
    </row>
    <row r="32" spans="1:116" x14ac:dyDescent="0.35">
      <c r="A32" s="9">
        <v>45693</v>
      </c>
      <c r="B32" s="8">
        <v>55</v>
      </c>
      <c r="C32" s="8">
        <v>4</v>
      </c>
      <c r="D32" s="8">
        <v>8</v>
      </c>
      <c r="E32" s="8">
        <v>55</v>
      </c>
      <c r="F32" s="8">
        <v>5</v>
      </c>
      <c r="G32" s="8">
        <v>2</v>
      </c>
      <c r="H32" s="8">
        <v>53</v>
      </c>
      <c r="I32" s="8" t="s">
        <v>100</v>
      </c>
      <c r="J32" s="8" t="s">
        <v>101</v>
      </c>
      <c r="K32" s="8" t="s">
        <v>112</v>
      </c>
      <c r="L32" s="8" t="s">
        <v>113</v>
      </c>
      <c r="M32" s="8" t="s">
        <v>98</v>
      </c>
      <c r="N32" s="8" t="s">
        <v>104</v>
      </c>
      <c r="O32" s="8">
        <v>12.85</v>
      </c>
      <c r="P32" s="8">
        <v>15.815</v>
      </c>
      <c r="Q32" s="8">
        <v>17.524000000000001</v>
      </c>
      <c r="R32" s="8">
        <v>20.324999999999999</v>
      </c>
      <c r="S32" s="8">
        <v>19.309000000000001</v>
      </c>
      <c r="T32" s="8">
        <v>17.27</v>
      </c>
      <c r="U32" s="8">
        <v>18.062999999999999</v>
      </c>
      <c r="V32" s="8">
        <v>17.538</v>
      </c>
      <c r="W32" s="8">
        <v>17.388000000000002</v>
      </c>
      <c r="X32" s="8">
        <v>18.478000000000002</v>
      </c>
      <c r="Y32" s="8">
        <v>19.239000000000001</v>
      </c>
      <c r="Z32" s="8">
        <v>20.533000000000001</v>
      </c>
      <c r="AA32" s="8">
        <v>19.026</v>
      </c>
      <c r="AB32" s="8">
        <v>19.446999999999999</v>
      </c>
      <c r="AC32" s="8">
        <v>17.577999999999999</v>
      </c>
      <c r="AD32" s="8">
        <v>17.713999999999999</v>
      </c>
      <c r="AE32" s="8">
        <v>18.638000000000002</v>
      </c>
      <c r="AF32" s="8">
        <v>18.667000000000002</v>
      </c>
      <c r="AG32" s="8">
        <v>21.219000000000001</v>
      </c>
      <c r="AH32" s="8">
        <v>21.102</v>
      </c>
      <c r="AI32" s="8">
        <v>20.181999999999999</v>
      </c>
      <c r="AJ32" s="8">
        <v>18.093</v>
      </c>
      <c r="AK32" s="8">
        <v>19.815000000000001</v>
      </c>
      <c r="AL32" s="8">
        <v>21.045000000000002</v>
      </c>
      <c r="AM32" s="8">
        <v>23.077000000000002</v>
      </c>
      <c r="AN32" s="8">
        <v>22.475000000000001</v>
      </c>
      <c r="AO32" s="8">
        <v>19.091000000000001</v>
      </c>
      <c r="AP32" s="8">
        <v>18.898</v>
      </c>
      <c r="AQ32" s="8">
        <v>13.548</v>
      </c>
      <c r="AR32" s="8">
        <v>11.678000000000001</v>
      </c>
      <c r="AS32" s="8">
        <v>10.654</v>
      </c>
      <c r="AT32" s="8">
        <v>13.64</v>
      </c>
      <c r="AU32" s="8">
        <v>13.731999999999999</v>
      </c>
      <c r="AV32" s="8">
        <v>14.837</v>
      </c>
      <c r="AW32" s="8">
        <v>13.829000000000001</v>
      </c>
      <c r="AX32" s="8">
        <v>13.667999999999999</v>
      </c>
      <c r="AY32" s="8">
        <v>14.375999999999999</v>
      </c>
      <c r="AZ32" s="8">
        <v>13.375</v>
      </c>
      <c r="BA32" s="8">
        <v>16.760999999999999</v>
      </c>
      <c r="BB32" s="8">
        <v>17.46</v>
      </c>
      <c r="BC32" s="8">
        <v>14.874000000000001</v>
      </c>
      <c r="BD32" s="8">
        <v>14.909000000000001</v>
      </c>
      <c r="BE32" s="8">
        <v>15.382</v>
      </c>
      <c r="BF32" s="8">
        <v>14.397</v>
      </c>
      <c r="BG32" s="8">
        <v>16.821999999999999</v>
      </c>
      <c r="BH32" s="8">
        <v>18.736000000000001</v>
      </c>
      <c r="BI32" s="8">
        <v>15.808</v>
      </c>
      <c r="BJ32" s="8">
        <v>15.847</v>
      </c>
      <c r="BK32" s="8">
        <v>13.875</v>
      </c>
      <c r="BL32" s="8">
        <v>15.775</v>
      </c>
      <c r="BM32" s="8">
        <v>16.381</v>
      </c>
      <c r="BN32" s="8">
        <v>16.462</v>
      </c>
      <c r="BO32" s="8">
        <v>17.555</v>
      </c>
      <c r="BP32" s="8">
        <v>18.045000000000002</v>
      </c>
      <c r="BQ32" s="8">
        <v>18.033000000000001</v>
      </c>
      <c r="BR32" s="8">
        <v>18.981000000000002</v>
      </c>
      <c r="BS32" s="8">
        <v>19.766999999999999</v>
      </c>
      <c r="BT32" s="8">
        <v>17.902999999999999</v>
      </c>
      <c r="BU32" s="8">
        <v>13.683</v>
      </c>
      <c r="BV32" s="8">
        <v>16.286000000000001</v>
      </c>
      <c r="BW32" s="8">
        <v>15.186</v>
      </c>
      <c r="BX32" s="8">
        <v>15.614000000000001</v>
      </c>
      <c r="BY32" s="8">
        <v>18.495999999999999</v>
      </c>
      <c r="BZ32" s="8">
        <v>17.556999999999999</v>
      </c>
      <c r="CA32" s="8">
        <v>15.987</v>
      </c>
      <c r="CB32" s="8">
        <v>19.087</v>
      </c>
      <c r="CC32" s="8">
        <v>24.291</v>
      </c>
      <c r="CD32" s="8">
        <v>23.518000000000001</v>
      </c>
      <c r="CE32" s="8">
        <v>21.774000000000001</v>
      </c>
      <c r="CF32" s="8">
        <v>20.344000000000001</v>
      </c>
      <c r="CG32" s="8">
        <v>21.943000000000001</v>
      </c>
      <c r="CH32" s="8">
        <v>22.474</v>
      </c>
      <c r="CI32" s="8">
        <v>21.879000000000001</v>
      </c>
      <c r="CJ32" s="8">
        <v>25.253</v>
      </c>
      <c r="CK32" s="8">
        <v>15.692</v>
      </c>
      <c r="CL32" s="8">
        <v>25.867000000000001</v>
      </c>
      <c r="CM32" s="8">
        <v>22.789000000000001</v>
      </c>
      <c r="CN32" s="8">
        <v>23.091000000000001</v>
      </c>
      <c r="CO32" s="8">
        <v>28.42</v>
      </c>
      <c r="CP32" s="8">
        <v>24.78</v>
      </c>
      <c r="CQ32" s="8">
        <v>27.471</v>
      </c>
      <c r="CR32" s="8">
        <v>26.21</v>
      </c>
      <c r="CS32" s="8">
        <v>24.98</v>
      </c>
      <c r="CT32" s="8">
        <v>22.571999999999999</v>
      </c>
      <c r="CU32" s="8">
        <v>24.145</v>
      </c>
      <c r="CV32" s="8">
        <v>22.623999999999999</v>
      </c>
      <c r="CW32" s="8">
        <v>24.867999999999999</v>
      </c>
      <c r="CX32" s="8">
        <v>28.013999999999999</v>
      </c>
      <c r="CY32" s="8">
        <v>20.591000000000001</v>
      </c>
      <c r="CZ32" s="8">
        <v>14.26</v>
      </c>
      <c r="DA32" s="8">
        <v>15.81</v>
      </c>
      <c r="DB32" s="8">
        <v>21.19</v>
      </c>
      <c r="DC32" s="8">
        <v>5.38</v>
      </c>
      <c r="DD32" s="8">
        <v>25.225000000000001</v>
      </c>
      <c r="DE32" s="8">
        <v>11.775</v>
      </c>
      <c r="DF32" s="8">
        <v>14.26</v>
      </c>
      <c r="DG32" s="8">
        <v>23.971</v>
      </c>
      <c r="DH32" s="8">
        <v>22.06</v>
      </c>
      <c r="DI32" s="8">
        <v>-40.510387737344601</v>
      </c>
      <c r="DJ32" s="8">
        <v>-35.358407260166501</v>
      </c>
      <c r="DK32" s="8" t="s">
        <v>105</v>
      </c>
      <c r="DL32" s="8" t="s">
        <v>87</v>
      </c>
    </row>
    <row r="33" spans="1:116" x14ac:dyDescent="0.35">
      <c r="A33" s="9">
        <v>45693</v>
      </c>
      <c r="B33" s="8">
        <v>56</v>
      </c>
      <c r="C33" s="8">
        <v>4</v>
      </c>
      <c r="D33" s="8">
        <v>8</v>
      </c>
      <c r="E33" s="8">
        <v>56</v>
      </c>
      <c r="F33" s="8">
        <v>6</v>
      </c>
      <c r="G33" s="8">
        <v>2</v>
      </c>
      <c r="H33" s="8">
        <v>53</v>
      </c>
      <c r="I33" s="8" t="s">
        <v>100</v>
      </c>
      <c r="J33" s="8" t="s">
        <v>101</v>
      </c>
      <c r="K33" s="8" t="s">
        <v>114</v>
      </c>
      <c r="L33" s="8" t="s">
        <v>115</v>
      </c>
      <c r="M33" s="8" t="s">
        <v>98</v>
      </c>
      <c r="N33" s="8" t="s">
        <v>104</v>
      </c>
      <c r="O33" s="8">
        <v>62.115000000000002</v>
      </c>
      <c r="P33" s="8">
        <v>61.911000000000001</v>
      </c>
      <c r="Q33" s="8">
        <v>60.545000000000002</v>
      </c>
      <c r="R33" s="8">
        <v>59.853999999999999</v>
      </c>
      <c r="S33" s="8">
        <v>63.411000000000001</v>
      </c>
      <c r="T33" s="8">
        <v>60.652999999999999</v>
      </c>
      <c r="U33" s="8">
        <v>62.655000000000001</v>
      </c>
      <c r="V33" s="8">
        <v>64.861999999999995</v>
      </c>
      <c r="W33" s="8">
        <v>64.418999999999997</v>
      </c>
      <c r="X33" s="8">
        <v>66.081999999999994</v>
      </c>
      <c r="Y33" s="8">
        <v>67.753</v>
      </c>
      <c r="Z33" s="8">
        <v>61.475999999999999</v>
      </c>
      <c r="AA33" s="8">
        <v>61.921999999999997</v>
      </c>
      <c r="AB33" s="8">
        <v>62.655000000000001</v>
      </c>
      <c r="AC33" s="8">
        <v>64.962999999999994</v>
      </c>
      <c r="AD33" s="8">
        <v>62.417999999999999</v>
      </c>
      <c r="AE33" s="8">
        <v>64.760000000000005</v>
      </c>
      <c r="AF33" s="8">
        <v>64.647999999999996</v>
      </c>
      <c r="AG33" s="8">
        <v>58.951000000000001</v>
      </c>
      <c r="AH33" s="8">
        <v>62.598999999999997</v>
      </c>
      <c r="AI33" s="8">
        <v>64.486000000000004</v>
      </c>
      <c r="AJ33" s="8">
        <v>63.087000000000003</v>
      </c>
      <c r="AK33" s="8">
        <v>60.781999999999996</v>
      </c>
      <c r="AL33" s="8">
        <v>62.095999999999997</v>
      </c>
      <c r="AM33" s="8">
        <v>63.814</v>
      </c>
      <c r="AN33" s="8">
        <v>61.558999999999997</v>
      </c>
      <c r="AO33" s="8">
        <v>60.557000000000002</v>
      </c>
      <c r="AP33" s="8">
        <v>62.384</v>
      </c>
      <c r="AQ33" s="8">
        <v>65.652000000000001</v>
      </c>
      <c r="AR33" s="8">
        <v>66.078000000000003</v>
      </c>
      <c r="AS33" s="8">
        <v>64.183000000000007</v>
      </c>
      <c r="AT33" s="8">
        <v>62.722000000000001</v>
      </c>
      <c r="AU33" s="8">
        <v>60.201999999999998</v>
      </c>
      <c r="AV33" s="8">
        <v>61.654000000000003</v>
      </c>
      <c r="AW33" s="8">
        <v>64.097999999999999</v>
      </c>
      <c r="AX33" s="8">
        <v>64.116</v>
      </c>
      <c r="AY33" s="8">
        <v>63.924999999999997</v>
      </c>
      <c r="AZ33" s="8">
        <v>66.819999999999993</v>
      </c>
      <c r="BA33" s="8">
        <v>66.822999999999993</v>
      </c>
      <c r="BB33" s="8">
        <v>62.484999999999999</v>
      </c>
      <c r="BC33" s="8">
        <v>67.165000000000006</v>
      </c>
      <c r="BD33" s="8">
        <v>65.682000000000002</v>
      </c>
      <c r="BE33" s="8">
        <v>64.823999999999998</v>
      </c>
      <c r="BF33" s="8">
        <v>62.561</v>
      </c>
      <c r="BG33" s="8">
        <v>66.099999999999994</v>
      </c>
      <c r="BH33" s="8">
        <v>65.415000000000006</v>
      </c>
      <c r="BI33" s="8">
        <v>63.151000000000003</v>
      </c>
      <c r="BJ33" s="8">
        <v>64.876000000000005</v>
      </c>
      <c r="BK33" s="8">
        <v>69.194999999999993</v>
      </c>
      <c r="BL33" s="8">
        <v>63.759</v>
      </c>
      <c r="BM33" s="8">
        <v>61.939</v>
      </c>
      <c r="BN33" s="8">
        <v>65.253</v>
      </c>
      <c r="BO33" s="8">
        <v>66.010000000000005</v>
      </c>
      <c r="BP33" s="8">
        <v>59.686999999999998</v>
      </c>
      <c r="BQ33" s="8">
        <v>65.085999999999999</v>
      </c>
      <c r="BR33" s="8">
        <v>62.6</v>
      </c>
      <c r="BS33" s="8">
        <v>61.512</v>
      </c>
      <c r="BT33" s="8">
        <v>63.427</v>
      </c>
      <c r="BU33" s="8">
        <v>64.962000000000003</v>
      </c>
      <c r="BV33" s="8">
        <v>64.974000000000004</v>
      </c>
      <c r="BW33" s="8">
        <v>59.572000000000003</v>
      </c>
      <c r="BX33" s="8">
        <v>64.983000000000004</v>
      </c>
      <c r="BY33" s="8">
        <v>62.176000000000002</v>
      </c>
      <c r="BZ33" s="8">
        <v>58.429000000000002</v>
      </c>
      <c r="CA33" s="8">
        <v>58.747</v>
      </c>
      <c r="CB33" s="8">
        <v>60.439</v>
      </c>
      <c r="CC33" s="8">
        <v>61.360999999999997</v>
      </c>
      <c r="CD33" s="8">
        <v>59.317</v>
      </c>
      <c r="CE33" s="8">
        <v>58.841999999999999</v>
      </c>
      <c r="CF33" s="8">
        <v>61.994999999999997</v>
      </c>
      <c r="CG33" s="8">
        <v>60.726999999999997</v>
      </c>
      <c r="CH33" s="8">
        <v>62.076999999999998</v>
      </c>
      <c r="CI33" s="8">
        <v>63.813000000000002</v>
      </c>
      <c r="CJ33" s="8">
        <v>63.606999999999999</v>
      </c>
      <c r="CK33" s="8">
        <v>67.400000000000006</v>
      </c>
      <c r="CL33" s="8">
        <v>61.597000000000001</v>
      </c>
      <c r="CM33" s="8">
        <v>61.813000000000002</v>
      </c>
      <c r="CN33" s="8">
        <v>64.147000000000006</v>
      </c>
      <c r="CO33" s="8">
        <v>63.712000000000003</v>
      </c>
      <c r="CP33" s="8">
        <v>64.477999999999994</v>
      </c>
      <c r="CQ33" s="8">
        <v>62.447000000000003</v>
      </c>
      <c r="CR33" s="8">
        <v>59.859000000000002</v>
      </c>
      <c r="CS33" s="8">
        <v>63.070999999999998</v>
      </c>
      <c r="CT33" s="8">
        <v>63.521000000000001</v>
      </c>
      <c r="CU33" s="8">
        <v>62.113999999999997</v>
      </c>
      <c r="CV33" s="8">
        <v>63.122</v>
      </c>
      <c r="CW33" s="8">
        <v>62.566000000000003</v>
      </c>
      <c r="CX33" s="8">
        <v>61.893000000000001</v>
      </c>
      <c r="CY33" s="8">
        <v>60.253</v>
      </c>
      <c r="CZ33" s="8">
        <v>65.165999999999997</v>
      </c>
      <c r="DA33" s="8">
        <v>61.694000000000003</v>
      </c>
      <c r="DB33" s="8">
        <v>64.808000000000007</v>
      </c>
      <c r="DC33" s="8">
        <v>3.1139999999999999</v>
      </c>
      <c r="DD33" s="8">
        <v>67.144000000000005</v>
      </c>
      <c r="DE33" s="8">
        <v>59.357999999999997</v>
      </c>
      <c r="DF33" s="8">
        <v>65.165999999999997</v>
      </c>
      <c r="DG33" s="8">
        <v>62.363</v>
      </c>
      <c r="DH33" s="8">
        <v>62.101999999999997</v>
      </c>
      <c r="DI33" s="8">
        <v>4.4948916479589398</v>
      </c>
      <c r="DJ33" s="8">
        <v>4.9342691454666703</v>
      </c>
      <c r="DK33" s="8" t="s">
        <v>105</v>
      </c>
      <c r="DL33" s="8" t="s">
        <v>87</v>
      </c>
    </row>
    <row r="34" spans="1:116" x14ac:dyDescent="0.35">
      <c r="A34" s="9">
        <v>45693</v>
      </c>
      <c r="B34" s="8">
        <v>57</v>
      </c>
      <c r="C34" s="8">
        <v>4</v>
      </c>
      <c r="D34" s="8">
        <v>8</v>
      </c>
      <c r="E34" s="8">
        <v>57</v>
      </c>
      <c r="F34" s="8">
        <v>7</v>
      </c>
      <c r="G34" s="8">
        <v>2</v>
      </c>
      <c r="H34" s="8">
        <v>53</v>
      </c>
      <c r="I34" s="8" t="s">
        <v>100</v>
      </c>
      <c r="J34" s="8" t="s">
        <v>101</v>
      </c>
      <c r="K34" s="8" t="s">
        <v>116</v>
      </c>
      <c r="L34" s="8" t="s">
        <v>117</v>
      </c>
      <c r="M34" s="8" t="s">
        <v>98</v>
      </c>
      <c r="N34" s="8" t="s">
        <v>104</v>
      </c>
      <c r="O34" s="8">
        <v>26.387</v>
      </c>
      <c r="P34" s="8">
        <v>21.635999999999999</v>
      </c>
      <c r="Q34" s="8">
        <v>19.715</v>
      </c>
      <c r="R34" s="8">
        <v>18.195</v>
      </c>
      <c r="S34" s="8">
        <v>25.895</v>
      </c>
      <c r="T34" s="8">
        <v>25.099</v>
      </c>
      <c r="U34" s="8">
        <v>22.895</v>
      </c>
      <c r="V34" s="8">
        <v>22.742000000000001</v>
      </c>
      <c r="W34" s="8">
        <v>23.492000000000001</v>
      </c>
      <c r="X34" s="8">
        <v>23.123000000000001</v>
      </c>
      <c r="Y34" s="8">
        <v>23.253</v>
      </c>
      <c r="Z34" s="8">
        <v>22.414999999999999</v>
      </c>
      <c r="AA34" s="8">
        <v>23.221</v>
      </c>
      <c r="AB34" s="8">
        <v>25.904</v>
      </c>
      <c r="AC34" s="8">
        <v>23.812000000000001</v>
      </c>
      <c r="AD34" s="8">
        <v>23.213000000000001</v>
      </c>
      <c r="AE34" s="8">
        <v>19.503</v>
      </c>
      <c r="AF34" s="8">
        <v>21.861000000000001</v>
      </c>
      <c r="AG34" s="8">
        <v>21.631</v>
      </c>
      <c r="AH34" s="8">
        <v>19.123999999999999</v>
      </c>
      <c r="AI34" s="8">
        <v>22.001000000000001</v>
      </c>
      <c r="AJ34" s="8">
        <v>26.399000000000001</v>
      </c>
      <c r="AK34" s="8">
        <v>22.542000000000002</v>
      </c>
      <c r="AL34" s="8">
        <v>20.960999999999999</v>
      </c>
      <c r="AM34" s="8">
        <v>20.484000000000002</v>
      </c>
      <c r="AN34" s="8">
        <v>19.876999999999999</v>
      </c>
      <c r="AO34" s="8">
        <v>24.09</v>
      </c>
      <c r="AP34" s="8">
        <v>23.713000000000001</v>
      </c>
      <c r="AQ34" s="8">
        <v>21.187999999999999</v>
      </c>
      <c r="AR34" s="8">
        <v>19.718</v>
      </c>
      <c r="AS34" s="8">
        <v>24.85</v>
      </c>
      <c r="AT34" s="8">
        <v>22.908999999999999</v>
      </c>
      <c r="AU34" s="8">
        <v>21.2</v>
      </c>
      <c r="AV34" s="8">
        <v>19.649000000000001</v>
      </c>
      <c r="AW34" s="8">
        <v>23.416</v>
      </c>
      <c r="AX34" s="8">
        <v>24.141999999999999</v>
      </c>
      <c r="AY34" s="8">
        <v>24.077999999999999</v>
      </c>
      <c r="AZ34" s="8">
        <v>23.622</v>
      </c>
      <c r="BA34" s="8">
        <v>24.405000000000001</v>
      </c>
      <c r="BB34" s="8">
        <v>18.634</v>
      </c>
      <c r="BC34" s="8">
        <v>17.696000000000002</v>
      </c>
      <c r="BD34" s="8">
        <v>25.148</v>
      </c>
      <c r="BE34" s="8">
        <v>25.523</v>
      </c>
      <c r="BF34" s="8">
        <v>25.007000000000001</v>
      </c>
      <c r="BG34" s="8">
        <v>24.172999999999998</v>
      </c>
      <c r="BH34" s="8">
        <v>21.010999999999999</v>
      </c>
      <c r="BI34" s="8">
        <v>23.271999999999998</v>
      </c>
      <c r="BJ34" s="8">
        <v>25.073</v>
      </c>
      <c r="BK34" s="8">
        <v>23.556999999999999</v>
      </c>
      <c r="BL34" s="8">
        <v>23.065000000000001</v>
      </c>
      <c r="BM34" s="8">
        <v>24.481000000000002</v>
      </c>
      <c r="BN34" s="8">
        <v>21.861999999999998</v>
      </c>
      <c r="BO34" s="8">
        <v>21.358000000000001</v>
      </c>
      <c r="BP34" s="8">
        <v>20.585000000000001</v>
      </c>
      <c r="BQ34" s="8">
        <v>22.963999999999999</v>
      </c>
      <c r="BR34" s="8">
        <v>22.239000000000001</v>
      </c>
      <c r="BS34" s="8">
        <v>23.663</v>
      </c>
      <c r="BT34" s="8">
        <v>21.681000000000001</v>
      </c>
      <c r="BU34" s="8">
        <v>21.588000000000001</v>
      </c>
      <c r="BV34" s="8">
        <v>22.896000000000001</v>
      </c>
      <c r="BW34" s="8">
        <v>22.31</v>
      </c>
      <c r="BX34" s="8">
        <v>21.728000000000002</v>
      </c>
      <c r="BY34" s="8">
        <v>19.451000000000001</v>
      </c>
      <c r="BZ34" s="8">
        <v>21.533000000000001</v>
      </c>
      <c r="CA34" s="8">
        <v>19.77</v>
      </c>
      <c r="CB34" s="8">
        <v>19.405000000000001</v>
      </c>
      <c r="CC34" s="8">
        <v>19.884</v>
      </c>
      <c r="CD34" s="8">
        <v>19.059999999999999</v>
      </c>
      <c r="CE34" s="8">
        <v>21.658999999999999</v>
      </c>
      <c r="CF34" s="8">
        <v>22.483000000000001</v>
      </c>
      <c r="CG34" s="8">
        <v>20.963000000000001</v>
      </c>
      <c r="CH34" s="8">
        <v>19.338999999999999</v>
      </c>
      <c r="CI34" s="8">
        <v>21.167999999999999</v>
      </c>
      <c r="CJ34" s="8">
        <v>19.895</v>
      </c>
      <c r="CK34" s="8">
        <v>22.206</v>
      </c>
      <c r="CL34" s="8">
        <v>18.731999999999999</v>
      </c>
      <c r="CM34" s="8">
        <v>21.533999999999999</v>
      </c>
      <c r="CN34" s="8">
        <v>21.9</v>
      </c>
      <c r="CO34" s="8">
        <v>19.512</v>
      </c>
      <c r="CP34" s="8">
        <v>19.367999999999999</v>
      </c>
      <c r="CQ34" s="8">
        <v>18.692</v>
      </c>
      <c r="CR34" s="8">
        <v>18.934000000000001</v>
      </c>
      <c r="CS34" s="8">
        <v>22.195</v>
      </c>
      <c r="CT34" s="8">
        <v>22.792000000000002</v>
      </c>
      <c r="CU34" s="8">
        <v>20.585000000000001</v>
      </c>
      <c r="CV34" s="8">
        <v>19.937999999999999</v>
      </c>
      <c r="CW34" s="8">
        <v>19.641999999999999</v>
      </c>
      <c r="CX34" s="8">
        <v>19.588999999999999</v>
      </c>
      <c r="CY34" s="8">
        <v>21.35</v>
      </c>
      <c r="CZ34" s="8">
        <v>22.628</v>
      </c>
      <c r="DA34" s="8">
        <v>19.905999999999999</v>
      </c>
      <c r="DB34" s="8">
        <v>23.38</v>
      </c>
      <c r="DC34" s="8">
        <v>3.4740000000000002</v>
      </c>
      <c r="DD34" s="8">
        <v>25.986000000000001</v>
      </c>
      <c r="DE34" s="8">
        <v>17.3</v>
      </c>
      <c r="DF34" s="8">
        <v>22.628</v>
      </c>
      <c r="DG34" s="8">
        <v>20.87</v>
      </c>
      <c r="DH34" s="8">
        <v>20.617000000000001</v>
      </c>
      <c r="DI34" s="8">
        <v>8.4228323442237905</v>
      </c>
      <c r="DJ34" s="8">
        <v>9.7535540885963492</v>
      </c>
      <c r="DK34" s="8" t="s">
        <v>105</v>
      </c>
      <c r="DL34" s="8" t="s">
        <v>87</v>
      </c>
    </row>
    <row r="35" spans="1:116" x14ac:dyDescent="0.35">
      <c r="A35" s="9">
        <v>45693</v>
      </c>
      <c r="B35" s="8">
        <v>58</v>
      </c>
      <c r="C35" s="8">
        <v>4</v>
      </c>
      <c r="D35" s="8">
        <v>8</v>
      </c>
      <c r="E35" s="8">
        <v>58</v>
      </c>
      <c r="F35" s="8">
        <v>8</v>
      </c>
      <c r="G35" s="8">
        <v>2</v>
      </c>
      <c r="H35" s="8">
        <v>53</v>
      </c>
      <c r="I35" s="8" t="s">
        <v>100</v>
      </c>
      <c r="J35" s="8" t="s">
        <v>101</v>
      </c>
      <c r="K35" s="8" t="s">
        <v>118</v>
      </c>
      <c r="L35" s="8" t="s">
        <v>119</v>
      </c>
      <c r="M35" s="8" t="s">
        <v>98</v>
      </c>
      <c r="N35" s="8" t="s">
        <v>104</v>
      </c>
      <c r="O35" s="8">
        <v>23.898</v>
      </c>
      <c r="P35" s="8">
        <v>24.876999999999999</v>
      </c>
      <c r="Q35" s="8">
        <v>25.471</v>
      </c>
      <c r="R35" s="8">
        <v>23.577000000000002</v>
      </c>
      <c r="S35" s="8">
        <v>17.905999999999999</v>
      </c>
      <c r="T35" s="8">
        <v>23.091999999999999</v>
      </c>
      <c r="U35" s="8">
        <v>21.077000000000002</v>
      </c>
      <c r="V35" s="8">
        <v>18.395</v>
      </c>
      <c r="W35" s="8">
        <v>18.736999999999998</v>
      </c>
      <c r="X35" s="8">
        <v>16.501999999999999</v>
      </c>
      <c r="Y35" s="8">
        <v>15.25</v>
      </c>
      <c r="Z35" s="8">
        <v>20.556999999999999</v>
      </c>
      <c r="AA35" s="8">
        <v>19.567</v>
      </c>
      <c r="AB35" s="8">
        <v>17.251999999999999</v>
      </c>
      <c r="AC35" s="8">
        <v>18.462</v>
      </c>
      <c r="AD35" s="8">
        <v>20.654</v>
      </c>
      <c r="AE35" s="8">
        <v>20.228999999999999</v>
      </c>
      <c r="AF35" s="8">
        <v>17.594000000000001</v>
      </c>
      <c r="AG35" s="8">
        <v>22.556999999999999</v>
      </c>
      <c r="AH35" s="8">
        <v>20.395</v>
      </c>
      <c r="AI35" s="8">
        <v>17.428999999999998</v>
      </c>
      <c r="AJ35" s="8">
        <v>18.494</v>
      </c>
      <c r="AK35" s="8">
        <v>20.457999999999998</v>
      </c>
      <c r="AL35" s="8">
        <v>19.303000000000001</v>
      </c>
      <c r="AM35" s="8">
        <v>17.315000000000001</v>
      </c>
      <c r="AN35" s="8">
        <v>21.135999999999999</v>
      </c>
      <c r="AO35" s="8">
        <v>19.71</v>
      </c>
      <c r="AP35" s="8">
        <v>20.056999999999999</v>
      </c>
      <c r="AQ35" s="8">
        <v>22.978000000000002</v>
      </c>
      <c r="AR35" s="8">
        <v>24.606000000000002</v>
      </c>
      <c r="AS35" s="8">
        <v>23.965</v>
      </c>
      <c r="AT35" s="8">
        <v>23.404</v>
      </c>
      <c r="AU35" s="8">
        <v>27.006</v>
      </c>
      <c r="AV35" s="8">
        <v>27.268000000000001</v>
      </c>
      <c r="AW35" s="8">
        <v>22.879000000000001</v>
      </c>
      <c r="AX35" s="8">
        <v>22.216000000000001</v>
      </c>
      <c r="AY35" s="8">
        <v>21.946000000000002</v>
      </c>
      <c r="AZ35" s="8">
        <v>19.661000000000001</v>
      </c>
      <c r="BA35" s="8">
        <v>17.262</v>
      </c>
      <c r="BB35" s="8">
        <v>23.795000000000002</v>
      </c>
      <c r="BC35" s="8">
        <v>22.244</v>
      </c>
      <c r="BD35" s="8">
        <v>18.536999999999999</v>
      </c>
      <c r="BE35" s="8">
        <v>18.276</v>
      </c>
      <c r="BF35" s="8">
        <v>21.625</v>
      </c>
      <c r="BG35" s="8">
        <v>17.623999999999999</v>
      </c>
      <c r="BH35" s="8">
        <v>18.375</v>
      </c>
      <c r="BI35" s="8">
        <v>22.088000000000001</v>
      </c>
      <c r="BJ35" s="8">
        <v>18.718</v>
      </c>
      <c r="BK35" s="8">
        <v>17.731999999999999</v>
      </c>
      <c r="BL35" s="8">
        <v>20.047999999999998</v>
      </c>
      <c r="BM35" s="8">
        <v>21.5</v>
      </c>
      <c r="BN35" s="8">
        <v>21.497</v>
      </c>
      <c r="BO35" s="8">
        <v>18.913</v>
      </c>
      <c r="BP35" s="8">
        <v>23.745000000000001</v>
      </c>
      <c r="BQ35" s="8">
        <v>18.355</v>
      </c>
      <c r="BR35" s="8">
        <v>20.225000000000001</v>
      </c>
      <c r="BS35" s="8">
        <v>19.651</v>
      </c>
      <c r="BT35" s="8">
        <v>19.681999999999999</v>
      </c>
      <c r="BU35" s="8">
        <v>22.052</v>
      </c>
      <c r="BV35" s="8">
        <v>20.852</v>
      </c>
      <c r="BW35" s="8">
        <v>25.916</v>
      </c>
      <c r="BX35" s="8">
        <v>23.306999999999999</v>
      </c>
      <c r="BY35" s="8">
        <v>24.26</v>
      </c>
      <c r="BZ35" s="8">
        <v>25.35</v>
      </c>
      <c r="CA35" s="8">
        <v>27.512</v>
      </c>
      <c r="CB35" s="8">
        <v>24.314</v>
      </c>
      <c r="CC35" s="8">
        <v>18.286999999999999</v>
      </c>
      <c r="CD35" s="8">
        <v>21.196000000000002</v>
      </c>
      <c r="CE35" s="8">
        <v>20.420999999999999</v>
      </c>
      <c r="CF35" s="8">
        <v>19.439</v>
      </c>
      <c r="CG35" s="8">
        <v>19.347999999999999</v>
      </c>
      <c r="CH35" s="8">
        <v>19.675000000000001</v>
      </c>
      <c r="CI35" s="8">
        <v>18.541</v>
      </c>
      <c r="CJ35" s="8">
        <v>15.91</v>
      </c>
      <c r="CK35" s="8">
        <v>19.021000000000001</v>
      </c>
      <c r="CL35" s="8">
        <v>17.936</v>
      </c>
      <c r="CM35" s="8">
        <v>18.968</v>
      </c>
      <c r="CN35" s="8">
        <v>17.706</v>
      </c>
      <c r="CO35" s="8">
        <v>15.164</v>
      </c>
      <c r="CP35" s="8">
        <v>17.308</v>
      </c>
      <c r="CQ35" s="8">
        <v>15.718</v>
      </c>
      <c r="CR35" s="8">
        <v>20.341000000000001</v>
      </c>
      <c r="CS35" s="8">
        <v>16.599</v>
      </c>
      <c r="CT35" s="8">
        <v>18.295000000000002</v>
      </c>
      <c r="CU35" s="8">
        <v>18.321999999999999</v>
      </c>
      <c r="CV35" s="8">
        <v>19.457000000000001</v>
      </c>
      <c r="CW35" s="8">
        <v>18.173999999999999</v>
      </c>
      <c r="CX35" s="8">
        <v>15.808</v>
      </c>
      <c r="CY35" s="8">
        <v>22.25</v>
      </c>
      <c r="CZ35" s="8">
        <v>22.719000000000001</v>
      </c>
      <c r="DA35" s="8">
        <v>18.329999999999998</v>
      </c>
      <c r="DB35" s="8">
        <v>22.248000000000001</v>
      </c>
      <c r="DC35" s="8">
        <v>3.9180000000000001</v>
      </c>
      <c r="DD35" s="8">
        <v>25.187000000000001</v>
      </c>
      <c r="DE35" s="8">
        <v>15.391999999999999</v>
      </c>
      <c r="DF35" s="8">
        <v>22.719000000000001</v>
      </c>
      <c r="DG35" s="8">
        <v>18.414999999999999</v>
      </c>
      <c r="DH35" s="8">
        <v>19.846</v>
      </c>
      <c r="DI35" s="8">
        <v>23.372250882432802</v>
      </c>
      <c r="DJ35" s="8">
        <v>14.473584763056399</v>
      </c>
      <c r="DK35" s="8" t="s">
        <v>105</v>
      </c>
      <c r="DL35" s="8" t="s">
        <v>87</v>
      </c>
    </row>
    <row r="36" spans="1:116" x14ac:dyDescent="0.35">
      <c r="A36" s="9">
        <v>45693</v>
      </c>
      <c r="B36" s="8">
        <v>287</v>
      </c>
      <c r="C36" s="8">
        <v>4</v>
      </c>
      <c r="D36" s="8">
        <v>8</v>
      </c>
      <c r="E36" s="8">
        <v>51</v>
      </c>
      <c r="F36" s="8">
        <v>1</v>
      </c>
      <c r="G36" s="8">
        <v>1</v>
      </c>
      <c r="I36" s="8" t="s">
        <v>100</v>
      </c>
      <c r="J36" s="8" t="s">
        <v>101</v>
      </c>
      <c r="K36" s="8" t="s">
        <v>102</v>
      </c>
      <c r="L36" s="8" t="s">
        <v>103</v>
      </c>
      <c r="M36" s="8" t="s">
        <v>99</v>
      </c>
      <c r="N36" s="8" t="s">
        <v>104</v>
      </c>
      <c r="O36" s="8">
        <v>3070</v>
      </c>
      <c r="P36" s="8">
        <v>2921</v>
      </c>
      <c r="Q36" s="8">
        <v>2761</v>
      </c>
      <c r="R36" s="8">
        <v>2504</v>
      </c>
      <c r="S36" s="8">
        <v>2891</v>
      </c>
      <c r="T36" s="8">
        <v>3376</v>
      </c>
      <c r="U36" s="8">
        <v>3212</v>
      </c>
      <c r="V36" s="8">
        <v>3503</v>
      </c>
      <c r="W36" s="8">
        <v>3295</v>
      </c>
      <c r="X36" s="8">
        <v>3143</v>
      </c>
      <c r="Y36" s="8">
        <v>2889</v>
      </c>
      <c r="Z36" s="8">
        <v>3056</v>
      </c>
      <c r="AA36" s="8">
        <v>2797</v>
      </c>
      <c r="AB36" s="8">
        <v>2839</v>
      </c>
      <c r="AC36" s="8">
        <v>3126</v>
      </c>
      <c r="AD36" s="8">
        <v>2976</v>
      </c>
      <c r="AE36" s="8">
        <v>2812</v>
      </c>
      <c r="AF36" s="8">
        <v>2727</v>
      </c>
      <c r="AG36" s="8">
        <v>2919</v>
      </c>
      <c r="AH36" s="8">
        <v>2536</v>
      </c>
      <c r="AI36" s="8">
        <v>2947</v>
      </c>
      <c r="AJ36" s="8">
        <v>3078</v>
      </c>
      <c r="AK36" s="8">
        <v>2887</v>
      </c>
      <c r="AL36" s="8">
        <v>2647</v>
      </c>
      <c r="AM36" s="8">
        <v>2497</v>
      </c>
      <c r="AN36" s="8">
        <v>2617</v>
      </c>
      <c r="AO36" s="8">
        <v>3031</v>
      </c>
      <c r="AP36" s="8">
        <v>2865</v>
      </c>
      <c r="AQ36" s="8">
        <v>2461</v>
      </c>
      <c r="AR36" s="8">
        <v>2928</v>
      </c>
      <c r="AS36" s="8">
        <v>2939</v>
      </c>
      <c r="AT36" s="8">
        <v>2675</v>
      </c>
      <c r="AU36" s="8">
        <v>3057</v>
      </c>
      <c r="AV36" s="8">
        <v>2992</v>
      </c>
      <c r="AW36" s="8">
        <v>2920</v>
      </c>
      <c r="AX36" s="8">
        <v>3027</v>
      </c>
      <c r="AY36" s="8">
        <v>2901</v>
      </c>
      <c r="AZ36" s="8">
        <v>2595</v>
      </c>
      <c r="BA36" s="8">
        <v>2476</v>
      </c>
      <c r="BB36" s="8">
        <v>2452</v>
      </c>
      <c r="BC36" s="8">
        <v>2258</v>
      </c>
      <c r="BD36" s="8">
        <v>2954</v>
      </c>
      <c r="BE36" s="8">
        <v>2775</v>
      </c>
      <c r="BF36" s="8">
        <v>2552</v>
      </c>
      <c r="BG36" s="8">
        <v>2328</v>
      </c>
      <c r="BH36" s="8">
        <v>2127</v>
      </c>
      <c r="BI36" s="8">
        <v>2750</v>
      </c>
      <c r="BJ36" s="8">
        <v>2976</v>
      </c>
      <c r="BK36" s="8">
        <v>2984</v>
      </c>
      <c r="BL36" s="8">
        <v>2521</v>
      </c>
      <c r="BM36" s="8">
        <v>2618</v>
      </c>
      <c r="BN36" s="8">
        <v>2337</v>
      </c>
      <c r="BO36" s="8">
        <v>2283</v>
      </c>
      <c r="BP36" s="8">
        <v>2611</v>
      </c>
      <c r="BQ36" s="8">
        <v>3078</v>
      </c>
      <c r="BR36" s="8">
        <v>2619</v>
      </c>
      <c r="BS36" s="8">
        <v>2563</v>
      </c>
      <c r="BT36" s="8">
        <v>2742</v>
      </c>
      <c r="BU36" s="8">
        <v>2358</v>
      </c>
      <c r="BV36" s="8">
        <v>2071</v>
      </c>
      <c r="BW36" s="8">
        <v>2566</v>
      </c>
      <c r="BX36" s="8">
        <v>2829</v>
      </c>
      <c r="BY36" s="8">
        <v>2585</v>
      </c>
      <c r="BZ36" s="8">
        <v>2447</v>
      </c>
      <c r="CA36" s="8">
        <v>2649</v>
      </c>
      <c r="CB36" s="8">
        <v>2814</v>
      </c>
      <c r="CC36" s="8">
        <v>2681</v>
      </c>
      <c r="CD36" s="8">
        <v>2709</v>
      </c>
      <c r="CE36" s="8">
        <v>2560</v>
      </c>
      <c r="CF36" s="8">
        <v>2503</v>
      </c>
      <c r="CG36" s="8">
        <v>2630</v>
      </c>
      <c r="CH36" s="8">
        <v>2589</v>
      </c>
      <c r="CI36" s="8">
        <v>2454</v>
      </c>
      <c r="CJ36" s="8">
        <v>2152</v>
      </c>
      <c r="CK36" s="8">
        <v>2654</v>
      </c>
      <c r="CL36" s="8">
        <v>2731</v>
      </c>
      <c r="CM36" s="8">
        <v>2686</v>
      </c>
      <c r="CN36" s="8">
        <v>2961</v>
      </c>
      <c r="CO36" s="8">
        <v>3262</v>
      </c>
      <c r="CP36" s="8">
        <v>2629</v>
      </c>
      <c r="CQ36" s="8">
        <v>2307</v>
      </c>
      <c r="CR36" s="8">
        <v>2646</v>
      </c>
      <c r="CS36" s="8">
        <v>2655</v>
      </c>
      <c r="CT36" s="8">
        <v>3065</v>
      </c>
      <c r="CU36" s="8">
        <v>2982</v>
      </c>
      <c r="CV36" s="8">
        <v>2897</v>
      </c>
      <c r="CW36" s="8">
        <v>2721</v>
      </c>
      <c r="CX36" s="8">
        <v>2452</v>
      </c>
      <c r="CY36" s="8">
        <v>2812</v>
      </c>
      <c r="CZ36" s="8">
        <v>2805</v>
      </c>
      <c r="DA36" s="8">
        <v>2563.75</v>
      </c>
      <c r="DB36" s="8">
        <v>2945</v>
      </c>
      <c r="DC36" s="8">
        <v>381.25</v>
      </c>
      <c r="DD36" s="8">
        <v>3421.5619999999999</v>
      </c>
      <c r="DE36" s="8">
        <v>2087.1880000000001</v>
      </c>
      <c r="DF36" s="8">
        <v>2805</v>
      </c>
      <c r="DG36" s="8">
        <v>2797.7139999999999</v>
      </c>
      <c r="DH36" s="8">
        <v>2656.6329999999998</v>
      </c>
      <c r="DI36" s="8">
        <v>0.26041666666666402</v>
      </c>
      <c r="DJ36" s="8">
        <v>5.5847626695441601</v>
      </c>
      <c r="DK36" s="8" t="s">
        <v>105</v>
      </c>
      <c r="DL36" s="8" t="s">
        <v>87</v>
      </c>
    </row>
    <row r="37" spans="1:116" x14ac:dyDescent="0.35">
      <c r="A37" s="9">
        <v>45693</v>
      </c>
      <c r="B37" s="8">
        <v>288</v>
      </c>
      <c r="C37" s="8">
        <v>4</v>
      </c>
      <c r="D37" s="8">
        <v>8</v>
      </c>
      <c r="E37" s="8">
        <v>52</v>
      </c>
      <c r="F37" s="8">
        <v>2</v>
      </c>
      <c r="G37" s="8">
        <v>1</v>
      </c>
      <c r="I37" s="8" t="s">
        <v>100</v>
      </c>
      <c r="J37" s="8" t="s">
        <v>101</v>
      </c>
      <c r="K37" s="8" t="s">
        <v>106</v>
      </c>
      <c r="L37" s="8" t="s">
        <v>107</v>
      </c>
      <c r="M37" s="8" t="s">
        <v>99</v>
      </c>
      <c r="N37" s="8" t="s">
        <v>104</v>
      </c>
      <c r="O37" s="8">
        <v>383</v>
      </c>
      <c r="P37" s="8">
        <v>387</v>
      </c>
      <c r="Q37" s="8">
        <v>357</v>
      </c>
      <c r="R37" s="8">
        <v>335</v>
      </c>
      <c r="S37" s="8">
        <v>338</v>
      </c>
      <c r="T37" s="8">
        <v>367</v>
      </c>
      <c r="U37" s="8">
        <v>364</v>
      </c>
      <c r="V37" s="8">
        <v>363</v>
      </c>
      <c r="W37" s="8">
        <v>375</v>
      </c>
      <c r="X37" s="8">
        <v>390</v>
      </c>
      <c r="Y37" s="8">
        <v>350</v>
      </c>
      <c r="Z37" s="8">
        <v>341</v>
      </c>
      <c r="AA37" s="8">
        <v>329</v>
      </c>
      <c r="AB37" s="8">
        <v>339</v>
      </c>
      <c r="AC37" s="8">
        <v>358</v>
      </c>
      <c r="AD37" s="8">
        <v>406</v>
      </c>
      <c r="AE37" s="8">
        <v>384</v>
      </c>
      <c r="AF37" s="8">
        <v>360</v>
      </c>
      <c r="AG37" s="8">
        <v>368</v>
      </c>
      <c r="AH37" s="8">
        <v>316</v>
      </c>
      <c r="AI37" s="8">
        <v>341</v>
      </c>
      <c r="AJ37" s="8">
        <v>352</v>
      </c>
      <c r="AK37" s="8">
        <v>348</v>
      </c>
      <c r="AL37" s="8">
        <v>375</v>
      </c>
      <c r="AM37" s="8">
        <v>304</v>
      </c>
      <c r="AN37" s="8">
        <v>323</v>
      </c>
      <c r="AO37" s="8">
        <v>367</v>
      </c>
      <c r="AP37" s="8">
        <v>359</v>
      </c>
      <c r="AQ37" s="8">
        <v>304</v>
      </c>
      <c r="AR37" s="8">
        <v>366</v>
      </c>
      <c r="AS37" s="8">
        <v>354</v>
      </c>
      <c r="AT37" s="8">
        <v>328</v>
      </c>
      <c r="AU37" s="8">
        <v>400</v>
      </c>
      <c r="AV37" s="8">
        <v>371</v>
      </c>
      <c r="AW37" s="8">
        <v>300</v>
      </c>
      <c r="AX37" s="8">
        <v>367</v>
      </c>
      <c r="AY37" s="8">
        <v>364</v>
      </c>
      <c r="AZ37" s="8">
        <v>317</v>
      </c>
      <c r="BA37" s="8">
        <v>290</v>
      </c>
      <c r="BB37" s="8">
        <v>278</v>
      </c>
      <c r="BC37" s="8">
        <v>236</v>
      </c>
      <c r="BD37" s="8">
        <v>351</v>
      </c>
      <c r="BE37" s="8">
        <v>343</v>
      </c>
      <c r="BF37" s="8">
        <v>311</v>
      </c>
      <c r="BG37" s="8">
        <v>337</v>
      </c>
      <c r="BH37" s="8">
        <v>253</v>
      </c>
      <c r="BI37" s="8">
        <v>346</v>
      </c>
      <c r="BJ37" s="8">
        <v>394</v>
      </c>
      <c r="BK37" s="8">
        <v>343</v>
      </c>
      <c r="BL37" s="8">
        <v>303</v>
      </c>
      <c r="BM37" s="8">
        <v>331</v>
      </c>
      <c r="BN37" s="8">
        <v>285</v>
      </c>
      <c r="BO37" s="8">
        <v>272</v>
      </c>
      <c r="BP37" s="8">
        <v>290</v>
      </c>
      <c r="BQ37" s="8">
        <v>413</v>
      </c>
      <c r="BR37" s="8">
        <v>331</v>
      </c>
      <c r="BS37" s="8">
        <v>339</v>
      </c>
      <c r="BT37" s="8">
        <v>350</v>
      </c>
      <c r="BU37" s="8">
        <v>283</v>
      </c>
      <c r="BV37" s="8">
        <v>274</v>
      </c>
      <c r="BW37" s="8">
        <v>316</v>
      </c>
      <c r="BX37" s="8">
        <v>331</v>
      </c>
      <c r="BY37" s="8">
        <v>317</v>
      </c>
      <c r="BZ37" s="8">
        <v>306</v>
      </c>
      <c r="CA37" s="8">
        <v>363</v>
      </c>
      <c r="CB37" s="8">
        <v>387</v>
      </c>
      <c r="CC37" s="8">
        <v>334</v>
      </c>
      <c r="CD37" s="8">
        <v>339</v>
      </c>
      <c r="CE37" s="8">
        <v>313</v>
      </c>
      <c r="CF37" s="8">
        <v>296</v>
      </c>
      <c r="CG37" s="8">
        <v>326</v>
      </c>
      <c r="CH37" s="8">
        <v>327</v>
      </c>
      <c r="CI37" s="8">
        <v>337</v>
      </c>
      <c r="CJ37" s="8">
        <v>297</v>
      </c>
      <c r="CK37" s="8">
        <v>340</v>
      </c>
      <c r="CL37" s="8">
        <v>326</v>
      </c>
      <c r="CM37" s="8">
        <v>359</v>
      </c>
      <c r="CN37" s="8">
        <v>363</v>
      </c>
      <c r="CO37" s="8">
        <v>469</v>
      </c>
      <c r="CP37" s="8">
        <v>300</v>
      </c>
      <c r="CQ37" s="8">
        <v>260</v>
      </c>
      <c r="CR37" s="8">
        <v>300</v>
      </c>
      <c r="CS37" s="8">
        <v>292</v>
      </c>
      <c r="CT37" s="8">
        <v>370</v>
      </c>
      <c r="CU37" s="8">
        <v>401</v>
      </c>
      <c r="CV37" s="8">
        <v>360</v>
      </c>
      <c r="CW37" s="8">
        <v>349</v>
      </c>
      <c r="CX37" s="8">
        <v>304</v>
      </c>
      <c r="CY37" s="8">
        <v>291</v>
      </c>
      <c r="CZ37" s="8">
        <v>314</v>
      </c>
      <c r="DA37" s="8">
        <v>311.5</v>
      </c>
      <c r="DB37" s="8">
        <v>363</v>
      </c>
      <c r="DC37" s="8">
        <v>51.5</v>
      </c>
      <c r="DD37" s="8">
        <v>427.375</v>
      </c>
      <c r="DE37" s="8">
        <v>247.125</v>
      </c>
      <c r="DF37" s="8">
        <v>314</v>
      </c>
      <c r="DG37" s="8">
        <v>338.14299999999997</v>
      </c>
      <c r="DH37" s="8">
        <v>331.56700000000001</v>
      </c>
      <c r="DI37" s="8">
        <v>-7.1398394592310996</v>
      </c>
      <c r="DJ37" s="8">
        <v>-5.2980798230622197</v>
      </c>
      <c r="DK37" s="8" t="s">
        <v>105</v>
      </c>
      <c r="DL37" s="8" t="s">
        <v>87</v>
      </c>
    </row>
    <row r="38" spans="1:116" x14ac:dyDescent="0.35">
      <c r="A38" s="9">
        <v>45693</v>
      </c>
      <c r="B38" s="8">
        <v>289</v>
      </c>
      <c r="C38" s="8">
        <v>4</v>
      </c>
      <c r="D38" s="8">
        <v>8</v>
      </c>
      <c r="E38" s="8">
        <v>53</v>
      </c>
      <c r="F38" s="8">
        <v>3</v>
      </c>
      <c r="G38" s="8">
        <v>1</v>
      </c>
      <c r="I38" s="8" t="s">
        <v>100</v>
      </c>
      <c r="J38" s="8" t="s">
        <v>101</v>
      </c>
      <c r="K38" s="8" t="s">
        <v>108</v>
      </c>
      <c r="L38" s="8" t="s">
        <v>109</v>
      </c>
      <c r="M38" s="8" t="s">
        <v>99</v>
      </c>
      <c r="N38" s="8" t="s">
        <v>104</v>
      </c>
      <c r="O38" s="8">
        <v>1027</v>
      </c>
      <c r="P38" s="8">
        <v>1045</v>
      </c>
      <c r="Q38" s="8">
        <v>966</v>
      </c>
      <c r="R38" s="8">
        <v>926</v>
      </c>
      <c r="S38" s="8">
        <v>946</v>
      </c>
      <c r="T38" s="8">
        <v>1052</v>
      </c>
      <c r="U38" s="8">
        <v>1048</v>
      </c>
      <c r="V38" s="8">
        <v>1178</v>
      </c>
      <c r="W38" s="8">
        <v>1022</v>
      </c>
      <c r="X38" s="8">
        <v>991</v>
      </c>
      <c r="Y38" s="8">
        <v>985</v>
      </c>
      <c r="Z38" s="8">
        <v>963</v>
      </c>
      <c r="AA38" s="8">
        <v>919</v>
      </c>
      <c r="AB38" s="8">
        <v>933</v>
      </c>
      <c r="AC38" s="8">
        <v>1052</v>
      </c>
      <c r="AD38" s="8">
        <v>944</v>
      </c>
      <c r="AE38" s="8">
        <v>870</v>
      </c>
      <c r="AF38" s="8">
        <v>892</v>
      </c>
      <c r="AG38" s="8">
        <v>968</v>
      </c>
      <c r="AH38" s="8">
        <v>856</v>
      </c>
      <c r="AI38" s="8">
        <v>959</v>
      </c>
      <c r="AJ38" s="8">
        <v>1014</v>
      </c>
      <c r="AK38" s="8">
        <v>946</v>
      </c>
      <c r="AL38" s="8">
        <v>936</v>
      </c>
      <c r="AM38" s="8">
        <v>874</v>
      </c>
      <c r="AN38" s="8">
        <v>911</v>
      </c>
      <c r="AO38" s="8">
        <v>929</v>
      </c>
      <c r="AP38" s="8">
        <v>947</v>
      </c>
      <c r="AQ38" s="8">
        <v>826</v>
      </c>
      <c r="AR38" s="8">
        <v>1024</v>
      </c>
      <c r="AS38" s="8">
        <v>924</v>
      </c>
      <c r="AT38" s="8">
        <v>832</v>
      </c>
      <c r="AU38" s="8">
        <v>1018</v>
      </c>
      <c r="AV38" s="8">
        <v>1023</v>
      </c>
      <c r="AW38" s="8">
        <v>928</v>
      </c>
      <c r="AX38" s="8">
        <v>983</v>
      </c>
      <c r="AY38" s="8">
        <v>986</v>
      </c>
      <c r="AZ38" s="8">
        <v>876</v>
      </c>
      <c r="BA38" s="8">
        <v>825</v>
      </c>
      <c r="BB38" s="8">
        <v>833</v>
      </c>
      <c r="BC38" s="8">
        <v>837</v>
      </c>
      <c r="BD38" s="8">
        <v>856</v>
      </c>
      <c r="BE38" s="8">
        <v>905</v>
      </c>
      <c r="BF38" s="8">
        <v>804</v>
      </c>
      <c r="BG38" s="8">
        <v>731</v>
      </c>
      <c r="BH38" s="8">
        <v>679</v>
      </c>
      <c r="BI38" s="8">
        <v>846</v>
      </c>
      <c r="BJ38" s="8">
        <v>867</v>
      </c>
      <c r="BK38" s="8">
        <v>903</v>
      </c>
      <c r="BL38" s="8">
        <v>831</v>
      </c>
      <c r="BM38" s="8">
        <v>847</v>
      </c>
      <c r="BN38" s="8">
        <v>758</v>
      </c>
      <c r="BO38" s="8">
        <v>794</v>
      </c>
      <c r="BP38" s="8">
        <v>944</v>
      </c>
      <c r="BQ38" s="8">
        <v>957</v>
      </c>
      <c r="BR38" s="8">
        <v>844</v>
      </c>
      <c r="BS38" s="8">
        <v>882</v>
      </c>
      <c r="BT38" s="8">
        <v>959</v>
      </c>
      <c r="BU38" s="8">
        <v>819</v>
      </c>
      <c r="BV38" s="8">
        <v>710</v>
      </c>
      <c r="BW38" s="8">
        <v>796</v>
      </c>
      <c r="BX38" s="8">
        <v>863</v>
      </c>
      <c r="BY38" s="8">
        <v>878</v>
      </c>
      <c r="BZ38" s="8">
        <v>820</v>
      </c>
      <c r="CA38" s="8">
        <v>921</v>
      </c>
      <c r="CB38" s="8">
        <v>944</v>
      </c>
      <c r="CC38" s="8">
        <v>914</v>
      </c>
      <c r="CD38" s="8">
        <v>920</v>
      </c>
      <c r="CE38" s="8">
        <v>847</v>
      </c>
      <c r="CF38" s="8">
        <v>809</v>
      </c>
      <c r="CG38" s="8">
        <v>865</v>
      </c>
      <c r="CH38" s="8">
        <v>907</v>
      </c>
      <c r="CI38" s="8">
        <v>883</v>
      </c>
      <c r="CJ38" s="8">
        <v>798</v>
      </c>
      <c r="CK38" s="8">
        <v>886</v>
      </c>
      <c r="CL38" s="8">
        <v>909</v>
      </c>
      <c r="CM38" s="8">
        <v>896</v>
      </c>
      <c r="CN38" s="8">
        <v>974</v>
      </c>
      <c r="CO38" s="8">
        <v>1121</v>
      </c>
      <c r="CP38" s="8">
        <v>938</v>
      </c>
      <c r="CQ38" s="8">
        <v>824</v>
      </c>
      <c r="CR38" s="8">
        <v>903</v>
      </c>
      <c r="CS38" s="8">
        <v>914</v>
      </c>
      <c r="CT38" s="8">
        <v>972</v>
      </c>
      <c r="CU38" s="8">
        <v>891</v>
      </c>
      <c r="CV38" s="8">
        <v>945</v>
      </c>
      <c r="CW38" s="8">
        <v>965</v>
      </c>
      <c r="CX38" s="8">
        <v>903</v>
      </c>
      <c r="CY38" s="8">
        <v>877</v>
      </c>
      <c r="CZ38" s="8">
        <v>870</v>
      </c>
      <c r="DA38" s="8">
        <v>856</v>
      </c>
      <c r="DB38" s="8">
        <v>959</v>
      </c>
      <c r="DC38" s="8">
        <v>103</v>
      </c>
      <c r="DD38" s="8">
        <v>1087.75</v>
      </c>
      <c r="DE38" s="8">
        <v>727.25</v>
      </c>
      <c r="DF38" s="8">
        <v>870</v>
      </c>
      <c r="DG38" s="8">
        <v>923.85699999999997</v>
      </c>
      <c r="DH38" s="8">
        <v>893.1</v>
      </c>
      <c r="DI38" s="8">
        <v>-5.8295964125560502</v>
      </c>
      <c r="DJ38" s="8">
        <v>-2.5864964729593498</v>
      </c>
      <c r="DK38" s="8" t="s">
        <v>105</v>
      </c>
      <c r="DL38" s="8" t="s">
        <v>87</v>
      </c>
    </row>
    <row r="39" spans="1:116" x14ac:dyDescent="0.35">
      <c r="A39" s="9">
        <v>45693</v>
      </c>
      <c r="B39" s="8">
        <v>290</v>
      </c>
      <c r="C39" s="8">
        <v>4</v>
      </c>
      <c r="D39" s="8">
        <v>8</v>
      </c>
      <c r="E39" s="8">
        <v>54</v>
      </c>
      <c r="F39" s="8">
        <v>4</v>
      </c>
      <c r="G39" s="8">
        <v>1</v>
      </c>
      <c r="I39" s="8" t="s">
        <v>100</v>
      </c>
      <c r="J39" s="8" t="s">
        <v>101</v>
      </c>
      <c r="K39" s="8" t="s">
        <v>110</v>
      </c>
      <c r="L39" s="8" t="s">
        <v>111</v>
      </c>
      <c r="M39" s="8" t="s">
        <v>99</v>
      </c>
      <c r="N39" s="8" t="s">
        <v>104</v>
      </c>
      <c r="O39" s="8">
        <v>130</v>
      </c>
      <c r="P39" s="8">
        <v>176</v>
      </c>
      <c r="Q39" s="8">
        <v>149</v>
      </c>
      <c r="R39" s="8">
        <v>133</v>
      </c>
      <c r="S39" s="8">
        <v>119</v>
      </c>
      <c r="T39" s="8">
        <v>127</v>
      </c>
      <c r="U39" s="8">
        <v>130</v>
      </c>
      <c r="V39" s="8">
        <v>151</v>
      </c>
      <c r="W39" s="8">
        <v>133</v>
      </c>
      <c r="X39" s="8">
        <v>150</v>
      </c>
      <c r="Y39" s="8">
        <v>145</v>
      </c>
      <c r="Z39" s="8">
        <v>119</v>
      </c>
      <c r="AA39" s="8">
        <v>135</v>
      </c>
      <c r="AB39" s="8">
        <v>124</v>
      </c>
      <c r="AC39" s="8">
        <v>137</v>
      </c>
      <c r="AD39" s="8">
        <v>163</v>
      </c>
      <c r="AE39" s="8">
        <v>147</v>
      </c>
      <c r="AF39" s="8">
        <v>129</v>
      </c>
      <c r="AG39" s="8">
        <v>129</v>
      </c>
      <c r="AH39" s="8">
        <v>101</v>
      </c>
      <c r="AI39" s="8">
        <v>122</v>
      </c>
      <c r="AJ39" s="8">
        <v>130</v>
      </c>
      <c r="AK39" s="8">
        <v>135</v>
      </c>
      <c r="AL39" s="8">
        <v>151</v>
      </c>
      <c r="AM39" s="8">
        <v>110</v>
      </c>
      <c r="AN39" s="8">
        <v>132</v>
      </c>
      <c r="AO39" s="8">
        <v>113</v>
      </c>
      <c r="AP39" s="8">
        <v>134</v>
      </c>
      <c r="AQ39" s="8">
        <v>118</v>
      </c>
      <c r="AR39" s="8">
        <v>148</v>
      </c>
      <c r="AS39" s="8">
        <v>133</v>
      </c>
      <c r="AT39" s="8">
        <v>119</v>
      </c>
      <c r="AU39" s="8">
        <v>159</v>
      </c>
      <c r="AV39" s="8">
        <v>156</v>
      </c>
      <c r="AW39" s="8">
        <v>130</v>
      </c>
      <c r="AX39" s="8">
        <v>142</v>
      </c>
      <c r="AY39" s="8">
        <v>148</v>
      </c>
      <c r="AZ39" s="8">
        <v>118</v>
      </c>
      <c r="BA39" s="8">
        <v>115</v>
      </c>
      <c r="BB39" s="8">
        <v>111</v>
      </c>
      <c r="BC39" s="8">
        <v>101</v>
      </c>
      <c r="BD39" s="8">
        <v>114</v>
      </c>
      <c r="BE39" s="8">
        <v>129</v>
      </c>
      <c r="BF39" s="8">
        <v>103</v>
      </c>
      <c r="BG39" s="8">
        <v>125</v>
      </c>
      <c r="BH39" s="8">
        <v>101</v>
      </c>
      <c r="BI39" s="8">
        <v>126</v>
      </c>
      <c r="BJ39" s="8">
        <v>118</v>
      </c>
      <c r="BK39" s="8">
        <v>119</v>
      </c>
      <c r="BL39" s="8">
        <v>114</v>
      </c>
      <c r="BM39" s="8">
        <v>115</v>
      </c>
      <c r="BN39" s="8">
        <v>110</v>
      </c>
      <c r="BO39" s="8">
        <v>109</v>
      </c>
      <c r="BP39" s="8">
        <v>115</v>
      </c>
      <c r="BQ39" s="8">
        <v>127</v>
      </c>
      <c r="BR39" s="8">
        <v>115</v>
      </c>
      <c r="BS39" s="8">
        <v>131</v>
      </c>
      <c r="BT39" s="8">
        <v>126</v>
      </c>
      <c r="BU39" s="8">
        <v>117</v>
      </c>
      <c r="BV39" s="8">
        <v>101</v>
      </c>
      <c r="BW39" s="8">
        <v>119</v>
      </c>
      <c r="BX39" s="8">
        <v>116</v>
      </c>
      <c r="BY39" s="8">
        <v>122</v>
      </c>
      <c r="BZ39" s="8">
        <v>125</v>
      </c>
      <c r="CA39" s="8">
        <v>159</v>
      </c>
      <c r="CB39" s="8">
        <v>146</v>
      </c>
      <c r="CC39" s="8">
        <v>137</v>
      </c>
      <c r="CD39" s="8">
        <v>128</v>
      </c>
      <c r="CE39" s="8">
        <v>124</v>
      </c>
      <c r="CF39" s="8">
        <v>102</v>
      </c>
      <c r="CG39" s="8">
        <v>112</v>
      </c>
      <c r="CH39" s="8">
        <v>131</v>
      </c>
      <c r="CI39" s="8">
        <v>127</v>
      </c>
      <c r="CJ39" s="8">
        <v>117</v>
      </c>
      <c r="CK39" s="8">
        <v>111</v>
      </c>
      <c r="CL39" s="8">
        <v>122</v>
      </c>
      <c r="CM39" s="8">
        <v>138</v>
      </c>
      <c r="CN39" s="8">
        <v>110</v>
      </c>
      <c r="CO39" s="8">
        <v>187</v>
      </c>
      <c r="CP39" s="8">
        <v>131</v>
      </c>
      <c r="CQ39" s="8">
        <v>100</v>
      </c>
      <c r="CR39" s="8">
        <v>117</v>
      </c>
      <c r="CS39" s="8">
        <v>122</v>
      </c>
      <c r="CT39" s="8">
        <v>132</v>
      </c>
      <c r="CU39" s="8">
        <v>117</v>
      </c>
      <c r="CV39" s="8">
        <v>150</v>
      </c>
      <c r="CW39" s="8">
        <v>147</v>
      </c>
      <c r="CX39" s="8">
        <v>120</v>
      </c>
      <c r="CY39" s="8">
        <v>104</v>
      </c>
      <c r="CZ39" s="8">
        <v>114</v>
      </c>
      <c r="DA39" s="8">
        <v>115.25</v>
      </c>
      <c r="DB39" s="8">
        <v>134.75</v>
      </c>
      <c r="DC39" s="8">
        <v>19.5</v>
      </c>
      <c r="DD39" s="8">
        <v>159.125</v>
      </c>
      <c r="DE39" s="8">
        <v>90.875</v>
      </c>
      <c r="DF39" s="8">
        <v>114</v>
      </c>
      <c r="DG39" s="8">
        <v>127.429</v>
      </c>
      <c r="DH39" s="8">
        <v>125.8</v>
      </c>
      <c r="DI39" s="8">
        <v>-10.538116591928199</v>
      </c>
      <c r="DJ39" s="8">
        <v>-9.3799682034976097</v>
      </c>
      <c r="DK39" s="8" t="s">
        <v>105</v>
      </c>
      <c r="DL39" s="8" t="s">
        <v>87</v>
      </c>
    </row>
    <row r="40" spans="1:116" x14ac:dyDescent="0.35">
      <c r="A40" s="9">
        <v>45693</v>
      </c>
      <c r="B40" s="8">
        <v>291</v>
      </c>
      <c r="C40" s="8">
        <v>4</v>
      </c>
      <c r="D40" s="8">
        <v>8</v>
      </c>
      <c r="E40" s="8">
        <v>55</v>
      </c>
      <c r="F40" s="8">
        <v>5</v>
      </c>
      <c r="G40" s="8">
        <v>2</v>
      </c>
      <c r="H40" s="8">
        <v>289</v>
      </c>
      <c r="I40" s="8" t="s">
        <v>100</v>
      </c>
      <c r="J40" s="8" t="s">
        <v>101</v>
      </c>
      <c r="K40" s="8" t="s">
        <v>112</v>
      </c>
      <c r="L40" s="8" t="s">
        <v>113</v>
      </c>
      <c r="M40" s="8" t="s">
        <v>99</v>
      </c>
      <c r="N40" s="8" t="s">
        <v>104</v>
      </c>
      <c r="O40" s="8">
        <v>14.021000000000001</v>
      </c>
      <c r="P40" s="8">
        <v>14.067</v>
      </c>
      <c r="Q40" s="8">
        <v>15.631</v>
      </c>
      <c r="R40" s="8">
        <v>19.87</v>
      </c>
      <c r="S40" s="8">
        <v>18.393000000000001</v>
      </c>
      <c r="T40" s="8">
        <v>17.3</v>
      </c>
      <c r="U40" s="8">
        <v>16.794</v>
      </c>
      <c r="V40" s="8">
        <v>18.251000000000001</v>
      </c>
      <c r="W40" s="8">
        <v>17.613</v>
      </c>
      <c r="X40" s="8">
        <v>16.852</v>
      </c>
      <c r="Y40" s="8">
        <v>18.68</v>
      </c>
      <c r="Z40" s="8">
        <v>17.965</v>
      </c>
      <c r="AA40" s="8">
        <v>17.084</v>
      </c>
      <c r="AB40" s="8">
        <v>16.292000000000002</v>
      </c>
      <c r="AC40" s="8">
        <v>16.065000000000001</v>
      </c>
      <c r="AD40" s="8">
        <v>15.89</v>
      </c>
      <c r="AE40" s="8">
        <v>17.701000000000001</v>
      </c>
      <c r="AF40" s="8">
        <v>19.283000000000001</v>
      </c>
      <c r="AG40" s="8">
        <v>18.802</v>
      </c>
      <c r="AH40" s="8">
        <v>19.626000000000001</v>
      </c>
      <c r="AI40" s="8">
        <v>17.727</v>
      </c>
      <c r="AJ40" s="8">
        <v>17.553999999999998</v>
      </c>
      <c r="AK40" s="8">
        <v>21.036000000000001</v>
      </c>
      <c r="AL40" s="8">
        <v>17.521000000000001</v>
      </c>
      <c r="AM40" s="8">
        <v>22.082000000000001</v>
      </c>
      <c r="AN40" s="8">
        <v>17.783000000000001</v>
      </c>
      <c r="AO40" s="8">
        <v>17.545999999999999</v>
      </c>
      <c r="AP40" s="8">
        <v>16.050999999999998</v>
      </c>
      <c r="AQ40" s="8">
        <v>10.775</v>
      </c>
      <c r="AR40" s="8">
        <v>9.57</v>
      </c>
      <c r="AS40" s="8">
        <v>9.5239999999999991</v>
      </c>
      <c r="AT40" s="8">
        <v>10.457000000000001</v>
      </c>
      <c r="AU40" s="8">
        <v>13.555999999999999</v>
      </c>
      <c r="AV40" s="8">
        <v>11.632</v>
      </c>
      <c r="AW40" s="8">
        <v>13.362</v>
      </c>
      <c r="AX40" s="8">
        <v>12.92</v>
      </c>
      <c r="AY40" s="8">
        <v>11.866</v>
      </c>
      <c r="AZ40" s="8">
        <v>13.813000000000001</v>
      </c>
      <c r="BA40" s="8">
        <v>15.879</v>
      </c>
      <c r="BB40" s="8">
        <v>17.286999999999999</v>
      </c>
      <c r="BC40" s="8">
        <v>15.771000000000001</v>
      </c>
      <c r="BD40" s="8">
        <v>14.135999999999999</v>
      </c>
      <c r="BE40" s="8">
        <v>12.597</v>
      </c>
      <c r="BF40" s="8">
        <v>11.692</v>
      </c>
      <c r="BG40" s="8">
        <v>14.500999999999999</v>
      </c>
      <c r="BH40" s="8">
        <v>17.672999999999998</v>
      </c>
      <c r="BI40" s="8">
        <v>13.239000000000001</v>
      </c>
      <c r="BJ40" s="8">
        <v>15.11</v>
      </c>
      <c r="BK40" s="8">
        <v>13.621</v>
      </c>
      <c r="BL40" s="8">
        <v>14.801</v>
      </c>
      <c r="BM40" s="8">
        <v>16.646999999999998</v>
      </c>
      <c r="BN40" s="8">
        <v>17.018000000000001</v>
      </c>
      <c r="BO40" s="8">
        <v>16.373000000000001</v>
      </c>
      <c r="BP40" s="8">
        <v>17.690999999999999</v>
      </c>
      <c r="BQ40" s="8">
        <v>16.823</v>
      </c>
      <c r="BR40" s="8">
        <v>14.455</v>
      </c>
      <c r="BS40" s="8">
        <v>19.047999999999998</v>
      </c>
      <c r="BT40" s="8">
        <v>15.327999999999999</v>
      </c>
      <c r="BU40" s="8">
        <v>12.332000000000001</v>
      </c>
      <c r="BV40" s="8">
        <v>13.944000000000001</v>
      </c>
      <c r="BW40" s="8">
        <v>16.079999999999998</v>
      </c>
      <c r="BX40" s="8">
        <v>14.137</v>
      </c>
      <c r="BY40" s="8">
        <v>16.629000000000001</v>
      </c>
      <c r="BZ40" s="8">
        <v>17.317</v>
      </c>
      <c r="CA40" s="8">
        <v>17.047000000000001</v>
      </c>
      <c r="CB40" s="8">
        <v>16.736999999999998</v>
      </c>
      <c r="CC40" s="8">
        <v>23.303999999999998</v>
      </c>
      <c r="CD40" s="8">
        <v>20.542999999999999</v>
      </c>
      <c r="CE40" s="8">
        <v>22.314</v>
      </c>
      <c r="CF40" s="8">
        <v>19.654</v>
      </c>
      <c r="CG40" s="8">
        <v>19.652999999999999</v>
      </c>
      <c r="CH40" s="8">
        <v>18.742999999999999</v>
      </c>
      <c r="CI40" s="8">
        <v>20.611999999999998</v>
      </c>
      <c r="CJ40" s="8">
        <v>26.19</v>
      </c>
      <c r="CK40" s="8">
        <v>15.124000000000001</v>
      </c>
      <c r="CL40" s="8">
        <v>25.742999999999999</v>
      </c>
      <c r="CM40" s="8">
        <v>20.088999999999999</v>
      </c>
      <c r="CN40" s="8">
        <v>21.457999999999998</v>
      </c>
      <c r="CO40" s="8">
        <v>25.335000000000001</v>
      </c>
      <c r="CP40" s="8">
        <v>26.119</v>
      </c>
      <c r="CQ40" s="8">
        <v>26.942</v>
      </c>
      <c r="CR40" s="8">
        <v>24.806000000000001</v>
      </c>
      <c r="CS40" s="8">
        <v>21.553999999999998</v>
      </c>
      <c r="CT40" s="8">
        <v>20.164999999999999</v>
      </c>
      <c r="CU40" s="8">
        <v>20.763000000000002</v>
      </c>
      <c r="CV40" s="8">
        <v>20.529</v>
      </c>
      <c r="CW40" s="8">
        <v>21.14</v>
      </c>
      <c r="CX40" s="8">
        <v>24.251999999999999</v>
      </c>
      <c r="CY40" s="8">
        <v>19.725999999999999</v>
      </c>
      <c r="CZ40" s="8">
        <v>11.724</v>
      </c>
      <c r="DA40" s="8">
        <v>14.576000000000001</v>
      </c>
      <c r="DB40" s="8">
        <v>19.654</v>
      </c>
      <c r="DC40" s="8">
        <v>5.0780000000000003</v>
      </c>
      <c r="DD40" s="8">
        <v>23.462</v>
      </c>
      <c r="DE40" s="8">
        <v>10.768000000000001</v>
      </c>
      <c r="DF40" s="8">
        <v>11.724</v>
      </c>
      <c r="DG40" s="8">
        <v>21.161000000000001</v>
      </c>
      <c r="DH40" s="8">
        <v>20.555</v>
      </c>
      <c r="DI40" s="8">
        <v>-44.596939154385701</v>
      </c>
      <c r="DJ40" s="8">
        <v>-42.962690282478299</v>
      </c>
      <c r="DK40" s="8" t="s">
        <v>105</v>
      </c>
      <c r="DL40" s="8" t="s">
        <v>87</v>
      </c>
    </row>
    <row r="41" spans="1:116" x14ac:dyDescent="0.35">
      <c r="A41" s="9">
        <v>45693</v>
      </c>
      <c r="B41" s="8">
        <v>292</v>
      </c>
      <c r="C41" s="8">
        <v>4</v>
      </c>
      <c r="D41" s="8">
        <v>8</v>
      </c>
      <c r="E41" s="8">
        <v>56</v>
      </c>
      <c r="F41" s="8">
        <v>6</v>
      </c>
      <c r="G41" s="8">
        <v>2</v>
      </c>
      <c r="H41" s="8">
        <v>289</v>
      </c>
      <c r="I41" s="8" t="s">
        <v>100</v>
      </c>
      <c r="J41" s="8" t="s">
        <v>101</v>
      </c>
      <c r="K41" s="8" t="s">
        <v>114</v>
      </c>
      <c r="L41" s="8" t="s">
        <v>115</v>
      </c>
      <c r="M41" s="8" t="s">
        <v>99</v>
      </c>
      <c r="N41" s="8" t="s">
        <v>104</v>
      </c>
      <c r="O41" s="8">
        <v>67.186000000000007</v>
      </c>
      <c r="P41" s="8">
        <v>67.081000000000003</v>
      </c>
      <c r="Q41" s="8">
        <v>65.631</v>
      </c>
      <c r="R41" s="8">
        <v>66.846999999999994</v>
      </c>
      <c r="S41" s="8">
        <v>70.930000000000007</v>
      </c>
      <c r="T41" s="8">
        <v>67.3</v>
      </c>
      <c r="U41" s="8">
        <v>69.561000000000007</v>
      </c>
      <c r="V41" s="8">
        <v>70.034000000000006</v>
      </c>
      <c r="W41" s="8">
        <v>66.731999999999999</v>
      </c>
      <c r="X41" s="8">
        <v>70.736999999999995</v>
      </c>
      <c r="Y41" s="8">
        <v>71.066000000000003</v>
      </c>
      <c r="Z41" s="8">
        <v>66.147000000000006</v>
      </c>
      <c r="AA41" s="8">
        <v>69.531999999999996</v>
      </c>
      <c r="AB41" s="8">
        <v>68.167000000000002</v>
      </c>
      <c r="AC41" s="8">
        <v>70.531999999999996</v>
      </c>
      <c r="AD41" s="8">
        <v>67.478999999999999</v>
      </c>
      <c r="AE41" s="8">
        <v>69.424999999999997</v>
      </c>
      <c r="AF41" s="8">
        <v>71.188000000000002</v>
      </c>
      <c r="AG41" s="8">
        <v>66.116</v>
      </c>
      <c r="AH41" s="8">
        <v>66.588999999999999</v>
      </c>
      <c r="AI41" s="8">
        <v>71.323999999999998</v>
      </c>
      <c r="AJ41" s="8">
        <v>69.625</v>
      </c>
      <c r="AK41" s="8">
        <v>65.855999999999995</v>
      </c>
      <c r="AL41" s="8">
        <v>70.513000000000005</v>
      </c>
      <c r="AM41" s="8">
        <v>67.962999999999994</v>
      </c>
      <c r="AN41" s="8">
        <v>67.289000000000001</v>
      </c>
      <c r="AO41" s="8">
        <v>65.123999999999995</v>
      </c>
      <c r="AP41" s="8">
        <v>68.638000000000005</v>
      </c>
      <c r="AQ41" s="8">
        <v>70.218000000000004</v>
      </c>
      <c r="AR41" s="8">
        <v>72.069999999999993</v>
      </c>
      <c r="AS41" s="8">
        <v>72.186000000000007</v>
      </c>
      <c r="AT41" s="8">
        <v>70.552999999999997</v>
      </c>
      <c r="AU41" s="8">
        <v>63.654000000000003</v>
      </c>
      <c r="AV41" s="8">
        <v>67.84</v>
      </c>
      <c r="AW41" s="8">
        <v>67.241</v>
      </c>
      <c r="AX41" s="8">
        <v>69.278000000000006</v>
      </c>
      <c r="AY41" s="8">
        <v>69.674999999999997</v>
      </c>
      <c r="AZ41" s="8">
        <v>72.489000000000004</v>
      </c>
      <c r="BA41" s="8">
        <v>72.97</v>
      </c>
      <c r="BB41" s="8">
        <v>67.587000000000003</v>
      </c>
      <c r="BC41" s="8">
        <v>68.578000000000003</v>
      </c>
      <c r="BD41" s="8">
        <v>69.393000000000001</v>
      </c>
      <c r="BE41" s="8">
        <v>71.492000000000004</v>
      </c>
      <c r="BF41" s="8">
        <v>72.388000000000005</v>
      </c>
      <c r="BG41" s="8">
        <v>68.81</v>
      </c>
      <c r="BH41" s="8">
        <v>70.691999999999993</v>
      </c>
      <c r="BI41" s="8">
        <v>70.331000000000003</v>
      </c>
      <c r="BJ41" s="8">
        <v>71.742000000000004</v>
      </c>
      <c r="BK41" s="8">
        <v>74.751000000000005</v>
      </c>
      <c r="BL41" s="8">
        <v>70.156000000000006</v>
      </c>
      <c r="BM41" s="8">
        <v>66.47</v>
      </c>
      <c r="BN41" s="8">
        <v>71.900000000000006</v>
      </c>
      <c r="BO41" s="8">
        <v>71.159000000000006</v>
      </c>
      <c r="BP41" s="8">
        <v>67.903000000000006</v>
      </c>
      <c r="BQ41" s="8">
        <v>69.906000000000006</v>
      </c>
      <c r="BR41" s="8">
        <v>65.995000000000005</v>
      </c>
      <c r="BS41" s="8">
        <v>66.78</v>
      </c>
      <c r="BT41" s="8">
        <v>68.195999999999998</v>
      </c>
      <c r="BU41" s="8">
        <v>72.039000000000001</v>
      </c>
      <c r="BV41" s="8">
        <v>71.69</v>
      </c>
      <c r="BW41" s="8">
        <v>64.069999999999993</v>
      </c>
      <c r="BX41" s="8">
        <v>69.293000000000006</v>
      </c>
      <c r="BY41" s="8">
        <v>66.058999999999997</v>
      </c>
      <c r="BZ41" s="8">
        <v>63.048999999999999</v>
      </c>
      <c r="CA41" s="8">
        <v>62.758000000000003</v>
      </c>
      <c r="CB41" s="8">
        <v>65.995999999999995</v>
      </c>
      <c r="CC41" s="8">
        <v>63.676000000000002</v>
      </c>
      <c r="CD41" s="8">
        <v>64.239000000000004</v>
      </c>
      <c r="CE41" s="8">
        <v>63.753999999999998</v>
      </c>
      <c r="CF41" s="8">
        <v>64.771000000000001</v>
      </c>
      <c r="CG41" s="8">
        <v>65.549000000000007</v>
      </c>
      <c r="CH41" s="8">
        <v>67.584999999999994</v>
      </c>
      <c r="CI41" s="8">
        <v>69.308999999999997</v>
      </c>
      <c r="CJ41" s="8">
        <v>65.162999999999997</v>
      </c>
      <c r="CK41" s="8">
        <v>73.138000000000005</v>
      </c>
      <c r="CL41" s="8">
        <v>66.117000000000004</v>
      </c>
      <c r="CM41" s="8">
        <v>66.183000000000007</v>
      </c>
      <c r="CN41" s="8">
        <v>65.298000000000002</v>
      </c>
      <c r="CO41" s="8">
        <v>66.994</v>
      </c>
      <c r="CP41" s="8">
        <v>65.352000000000004</v>
      </c>
      <c r="CQ41" s="8">
        <v>62.5</v>
      </c>
      <c r="CR41" s="8">
        <v>61.24</v>
      </c>
      <c r="CS41" s="8">
        <v>67.177000000000007</v>
      </c>
      <c r="CT41" s="8">
        <v>68.930000000000007</v>
      </c>
      <c r="CU41" s="8">
        <v>65.207999999999998</v>
      </c>
      <c r="CV41" s="8">
        <v>65.819999999999993</v>
      </c>
      <c r="CW41" s="8">
        <v>64.456000000000003</v>
      </c>
      <c r="CX41" s="8">
        <v>64.894999999999996</v>
      </c>
      <c r="CY41" s="8">
        <v>64.766000000000005</v>
      </c>
      <c r="CZ41" s="8">
        <v>68.275999999999996</v>
      </c>
      <c r="DA41" s="8">
        <v>65.995000000000005</v>
      </c>
      <c r="DB41" s="8">
        <v>70.302999999999997</v>
      </c>
      <c r="DC41" s="8">
        <v>4.3079999999999998</v>
      </c>
      <c r="DD41" s="8">
        <v>73.533000000000001</v>
      </c>
      <c r="DE41" s="8">
        <v>62.765000000000001</v>
      </c>
      <c r="DF41" s="8">
        <v>68.275999999999996</v>
      </c>
      <c r="DG41" s="8">
        <v>65.893000000000001</v>
      </c>
      <c r="DH41" s="8">
        <v>65.834000000000003</v>
      </c>
      <c r="DI41" s="8">
        <v>3.6162444824087299</v>
      </c>
      <c r="DJ41" s="8">
        <v>3.70854187394146</v>
      </c>
      <c r="DK41" s="8" t="s">
        <v>105</v>
      </c>
      <c r="DL41" s="8" t="s">
        <v>87</v>
      </c>
    </row>
    <row r="42" spans="1:116" x14ac:dyDescent="0.35">
      <c r="A42" s="9">
        <v>45693</v>
      </c>
      <c r="B42" s="8">
        <v>293</v>
      </c>
      <c r="C42" s="8">
        <v>4</v>
      </c>
      <c r="D42" s="8">
        <v>8</v>
      </c>
      <c r="E42" s="8">
        <v>57</v>
      </c>
      <c r="F42" s="8">
        <v>7</v>
      </c>
      <c r="G42" s="8">
        <v>2</v>
      </c>
      <c r="H42" s="8">
        <v>289</v>
      </c>
      <c r="I42" s="8" t="s">
        <v>100</v>
      </c>
      <c r="J42" s="8" t="s">
        <v>101</v>
      </c>
      <c r="K42" s="8" t="s">
        <v>116</v>
      </c>
      <c r="L42" s="8" t="s">
        <v>117</v>
      </c>
      <c r="M42" s="8" t="s">
        <v>99</v>
      </c>
      <c r="N42" s="8" t="s">
        <v>104</v>
      </c>
      <c r="O42" s="8">
        <v>14.606</v>
      </c>
      <c r="P42" s="8">
        <v>16.555</v>
      </c>
      <c r="Q42" s="8">
        <v>15.528</v>
      </c>
      <c r="R42" s="8">
        <v>14.686999999999999</v>
      </c>
      <c r="S42" s="8">
        <v>18.181999999999999</v>
      </c>
      <c r="T42" s="8">
        <v>15.304</v>
      </c>
      <c r="U42" s="8">
        <v>16.984999999999999</v>
      </c>
      <c r="V42" s="8">
        <v>15.535</v>
      </c>
      <c r="W42" s="8">
        <v>16.341000000000001</v>
      </c>
      <c r="X42" s="8">
        <v>15.843</v>
      </c>
      <c r="Y42" s="8">
        <v>16.853000000000002</v>
      </c>
      <c r="Z42" s="8">
        <v>16.719000000000001</v>
      </c>
      <c r="AA42" s="8">
        <v>15.669</v>
      </c>
      <c r="AB42" s="8">
        <v>16.72</v>
      </c>
      <c r="AC42" s="8">
        <v>16.065000000000001</v>
      </c>
      <c r="AD42" s="8">
        <v>14.831</v>
      </c>
      <c r="AE42" s="8">
        <v>16.091999999999999</v>
      </c>
      <c r="AF42" s="8">
        <v>14.238</v>
      </c>
      <c r="AG42" s="8">
        <v>14.773</v>
      </c>
      <c r="AH42" s="8">
        <v>17.873999999999999</v>
      </c>
      <c r="AI42" s="8">
        <v>13.869</v>
      </c>
      <c r="AJ42" s="8">
        <v>15.779</v>
      </c>
      <c r="AK42" s="8">
        <v>15.116</v>
      </c>
      <c r="AL42" s="8">
        <v>14.209</v>
      </c>
      <c r="AM42" s="8">
        <v>15.332000000000001</v>
      </c>
      <c r="AN42" s="8">
        <v>14.709</v>
      </c>
      <c r="AO42" s="8">
        <v>16.039000000000001</v>
      </c>
      <c r="AP42" s="8">
        <v>17.106999999999999</v>
      </c>
      <c r="AQ42" s="8">
        <v>14.286</v>
      </c>
      <c r="AR42" s="8">
        <v>14.746</v>
      </c>
      <c r="AS42" s="8">
        <v>15.909000000000001</v>
      </c>
      <c r="AT42" s="8">
        <v>15.385</v>
      </c>
      <c r="AU42" s="8">
        <v>13.654</v>
      </c>
      <c r="AV42" s="8">
        <v>14.173999999999999</v>
      </c>
      <c r="AW42" s="8">
        <v>15.840999999999999</v>
      </c>
      <c r="AX42" s="8">
        <v>15.462999999999999</v>
      </c>
      <c r="AY42" s="8">
        <v>14.807</v>
      </c>
      <c r="AZ42" s="8">
        <v>17.009</v>
      </c>
      <c r="BA42" s="8">
        <v>15.273</v>
      </c>
      <c r="BB42" s="8">
        <v>14.885999999999999</v>
      </c>
      <c r="BC42" s="8">
        <v>13.74</v>
      </c>
      <c r="BD42" s="8">
        <v>15.07</v>
      </c>
      <c r="BE42" s="8">
        <v>16.353999999999999</v>
      </c>
      <c r="BF42" s="8">
        <v>16.914999999999999</v>
      </c>
      <c r="BG42" s="8">
        <v>14.911</v>
      </c>
      <c r="BH42" s="8">
        <v>15.906000000000001</v>
      </c>
      <c r="BI42" s="8">
        <v>14.420999999999999</v>
      </c>
      <c r="BJ42" s="8">
        <v>15.34</v>
      </c>
      <c r="BK42" s="8">
        <v>16.943999999999999</v>
      </c>
      <c r="BL42" s="8">
        <v>14.2</v>
      </c>
      <c r="BM42" s="8">
        <v>14.522</v>
      </c>
      <c r="BN42" s="8">
        <v>17.149999999999999</v>
      </c>
      <c r="BO42" s="8">
        <v>18.135999999999999</v>
      </c>
      <c r="BP42" s="8">
        <v>15.36</v>
      </c>
      <c r="BQ42" s="8">
        <v>14.629</v>
      </c>
      <c r="BR42" s="8">
        <v>14.1</v>
      </c>
      <c r="BS42" s="8">
        <v>14.512</v>
      </c>
      <c r="BT42" s="8">
        <v>15.537000000000001</v>
      </c>
      <c r="BU42" s="8">
        <v>16.728000000000002</v>
      </c>
      <c r="BV42" s="8">
        <v>13.38</v>
      </c>
      <c r="BW42" s="8">
        <v>16.709</v>
      </c>
      <c r="BX42" s="8">
        <v>12.978</v>
      </c>
      <c r="BY42" s="8">
        <v>12.984</v>
      </c>
      <c r="BZ42" s="8">
        <v>11.829000000000001</v>
      </c>
      <c r="CA42" s="8">
        <v>13.571999999999999</v>
      </c>
      <c r="CB42" s="8">
        <v>12.923999999999999</v>
      </c>
      <c r="CC42" s="8">
        <v>12.035</v>
      </c>
      <c r="CD42" s="8">
        <v>13.587</v>
      </c>
      <c r="CE42" s="8">
        <v>14.404</v>
      </c>
      <c r="CF42" s="8">
        <v>13.968</v>
      </c>
      <c r="CG42" s="8">
        <v>13.179</v>
      </c>
      <c r="CH42" s="8">
        <v>14.223000000000001</v>
      </c>
      <c r="CI42" s="8">
        <v>13.817</v>
      </c>
      <c r="CJ42" s="8">
        <v>12.03</v>
      </c>
      <c r="CK42" s="8">
        <v>15.688000000000001</v>
      </c>
      <c r="CL42" s="8">
        <v>12.981</v>
      </c>
      <c r="CM42" s="8">
        <v>14.173999999999999</v>
      </c>
      <c r="CN42" s="8">
        <v>14.579000000000001</v>
      </c>
      <c r="CO42" s="8">
        <v>14.541</v>
      </c>
      <c r="CP42" s="8">
        <v>12.9</v>
      </c>
      <c r="CQ42" s="8">
        <v>14.442</v>
      </c>
      <c r="CR42" s="8">
        <v>12.292</v>
      </c>
      <c r="CS42" s="8">
        <v>14.223000000000001</v>
      </c>
      <c r="CT42" s="8">
        <v>15.122999999999999</v>
      </c>
      <c r="CU42" s="8">
        <v>13.917</v>
      </c>
      <c r="CV42" s="8">
        <v>14.286</v>
      </c>
      <c r="CW42" s="8">
        <v>12.124000000000001</v>
      </c>
      <c r="CX42" s="8">
        <v>12.513999999999999</v>
      </c>
      <c r="CY42" s="8">
        <v>14.595000000000001</v>
      </c>
      <c r="CZ42" s="8">
        <v>13.907999999999999</v>
      </c>
      <c r="DA42" s="8">
        <v>14.118</v>
      </c>
      <c r="DB42" s="8">
        <v>15.842000000000001</v>
      </c>
      <c r="DC42" s="8">
        <v>1.724</v>
      </c>
      <c r="DD42" s="8">
        <v>17.135999999999999</v>
      </c>
      <c r="DE42" s="8">
        <v>12.824999999999999</v>
      </c>
      <c r="DF42" s="8">
        <v>13.907999999999999</v>
      </c>
      <c r="DG42" s="8">
        <v>13.826000000000001</v>
      </c>
      <c r="DH42" s="8">
        <v>13.667</v>
      </c>
      <c r="DI42" s="8">
        <v>0.59308549110372299</v>
      </c>
      <c r="DJ42" s="8">
        <v>1.76635007975647</v>
      </c>
      <c r="DK42" s="8" t="s">
        <v>105</v>
      </c>
      <c r="DL42" s="8" t="s">
        <v>87</v>
      </c>
    </row>
    <row r="43" spans="1:116" x14ac:dyDescent="0.35">
      <c r="A43" s="9">
        <v>45693</v>
      </c>
      <c r="B43" s="8">
        <v>294</v>
      </c>
      <c r="C43" s="8">
        <v>4</v>
      </c>
      <c r="D43" s="8">
        <v>8</v>
      </c>
      <c r="E43" s="8">
        <v>58</v>
      </c>
      <c r="F43" s="8">
        <v>8</v>
      </c>
      <c r="G43" s="8">
        <v>2</v>
      </c>
      <c r="H43" s="8">
        <v>289</v>
      </c>
      <c r="I43" s="8" t="s">
        <v>100</v>
      </c>
      <c r="J43" s="8" t="s">
        <v>101</v>
      </c>
      <c r="K43" s="8" t="s">
        <v>118</v>
      </c>
      <c r="L43" s="8" t="s">
        <v>119</v>
      </c>
      <c r="M43" s="8" t="s">
        <v>99</v>
      </c>
      <c r="N43" s="8" t="s">
        <v>104</v>
      </c>
      <c r="O43" s="8">
        <v>23.564</v>
      </c>
      <c r="P43" s="8">
        <v>24.402000000000001</v>
      </c>
      <c r="Q43" s="8">
        <v>25.259</v>
      </c>
      <c r="R43" s="8">
        <v>19.762</v>
      </c>
      <c r="S43" s="8">
        <v>18.71</v>
      </c>
      <c r="T43" s="8">
        <v>20.722000000000001</v>
      </c>
      <c r="U43" s="8">
        <v>18.893000000000001</v>
      </c>
      <c r="V43" s="8">
        <v>17.997</v>
      </c>
      <c r="W43" s="8">
        <v>20.352</v>
      </c>
      <c r="X43" s="8">
        <v>16.852</v>
      </c>
      <c r="Y43" s="8">
        <v>14.923999999999999</v>
      </c>
      <c r="Z43" s="8">
        <v>20.561</v>
      </c>
      <c r="AA43" s="8">
        <v>18.824999999999999</v>
      </c>
      <c r="AB43" s="8">
        <v>20.792999999999999</v>
      </c>
      <c r="AC43" s="8">
        <v>18.440999999999999</v>
      </c>
      <c r="AD43" s="8">
        <v>21.821999999999999</v>
      </c>
      <c r="AE43" s="8">
        <v>17.471</v>
      </c>
      <c r="AF43" s="8">
        <v>15.919</v>
      </c>
      <c r="AG43" s="8">
        <v>21.901</v>
      </c>
      <c r="AH43" s="8">
        <v>20.327000000000002</v>
      </c>
      <c r="AI43" s="8">
        <v>17.100999999999999</v>
      </c>
      <c r="AJ43" s="8">
        <v>17.652999999999999</v>
      </c>
      <c r="AK43" s="8">
        <v>17.864999999999998</v>
      </c>
      <c r="AL43" s="8">
        <v>16.559999999999999</v>
      </c>
      <c r="AM43" s="8">
        <v>16.704999999999998</v>
      </c>
      <c r="AN43" s="8">
        <v>20.637</v>
      </c>
      <c r="AO43" s="8">
        <v>20.452000000000002</v>
      </c>
      <c r="AP43" s="8">
        <v>19.747</v>
      </c>
      <c r="AQ43" s="8">
        <v>23.486999999999998</v>
      </c>
      <c r="AR43" s="8">
        <v>23.34</v>
      </c>
      <c r="AS43" s="8">
        <v>22.186</v>
      </c>
      <c r="AT43" s="8">
        <v>21.995000000000001</v>
      </c>
      <c r="AU43" s="8">
        <v>27.21</v>
      </c>
      <c r="AV43" s="8">
        <v>24.145</v>
      </c>
      <c r="AW43" s="8">
        <v>22.198</v>
      </c>
      <c r="AX43" s="8">
        <v>23.498999999999999</v>
      </c>
      <c r="AY43" s="8">
        <v>22.007999999999999</v>
      </c>
      <c r="AZ43" s="8">
        <v>18.151</v>
      </c>
      <c r="BA43" s="8">
        <v>16.242000000000001</v>
      </c>
      <c r="BB43" s="8">
        <v>20.888000000000002</v>
      </c>
      <c r="BC43" s="8">
        <v>20.669</v>
      </c>
      <c r="BD43" s="8">
        <v>20.678000000000001</v>
      </c>
      <c r="BE43" s="8">
        <v>19.227</v>
      </c>
      <c r="BF43" s="8">
        <v>18.780999999999999</v>
      </c>
      <c r="BG43" s="8">
        <v>21.751000000000001</v>
      </c>
      <c r="BH43" s="8">
        <v>16.053000000000001</v>
      </c>
      <c r="BI43" s="8">
        <v>21.631</v>
      </c>
      <c r="BJ43" s="8">
        <v>17.646999999999998</v>
      </c>
      <c r="BK43" s="8">
        <v>16.943999999999999</v>
      </c>
      <c r="BL43" s="8">
        <v>19.614999999999998</v>
      </c>
      <c r="BM43" s="8">
        <v>21.37</v>
      </c>
      <c r="BN43" s="8">
        <v>18.734000000000002</v>
      </c>
      <c r="BO43" s="8">
        <v>17.506</v>
      </c>
      <c r="BP43" s="8">
        <v>20.445</v>
      </c>
      <c r="BQ43" s="8">
        <v>18.286000000000001</v>
      </c>
      <c r="BR43" s="8">
        <v>24.408000000000001</v>
      </c>
      <c r="BS43" s="8">
        <v>18.821000000000002</v>
      </c>
      <c r="BT43" s="8">
        <v>21.167999999999999</v>
      </c>
      <c r="BU43" s="8">
        <v>19.292000000000002</v>
      </c>
      <c r="BV43" s="8">
        <v>18.309999999999999</v>
      </c>
      <c r="BW43" s="8">
        <v>25.126000000000001</v>
      </c>
      <c r="BX43" s="8">
        <v>22.596</v>
      </c>
      <c r="BY43" s="8">
        <v>21.867999999999999</v>
      </c>
      <c r="BZ43" s="8">
        <v>25</v>
      </c>
      <c r="CA43" s="8">
        <v>26.492999999999999</v>
      </c>
      <c r="CB43" s="8">
        <v>22.774999999999999</v>
      </c>
      <c r="CC43" s="8">
        <v>18.709</v>
      </c>
      <c r="CD43" s="8">
        <v>23.37</v>
      </c>
      <c r="CE43" s="8">
        <v>21.015000000000001</v>
      </c>
      <c r="CF43" s="8">
        <v>19.407</v>
      </c>
      <c r="CG43" s="8">
        <v>20.462</v>
      </c>
      <c r="CH43" s="8">
        <v>19.625</v>
      </c>
      <c r="CI43" s="8">
        <v>18.8</v>
      </c>
      <c r="CJ43" s="8">
        <v>15.789</v>
      </c>
      <c r="CK43" s="8">
        <v>17.268999999999998</v>
      </c>
      <c r="CL43" s="8">
        <v>17.821999999999999</v>
      </c>
      <c r="CM43" s="8">
        <v>18.414999999999999</v>
      </c>
      <c r="CN43" s="8">
        <v>18.07</v>
      </c>
      <c r="CO43" s="8">
        <v>14.183999999999999</v>
      </c>
      <c r="CP43" s="8">
        <v>17.058</v>
      </c>
      <c r="CQ43" s="8">
        <v>16.989999999999998</v>
      </c>
      <c r="CR43" s="8">
        <v>20.265999999999998</v>
      </c>
      <c r="CS43" s="8">
        <v>15.974</v>
      </c>
      <c r="CT43" s="8">
        <v>16.358000000000001</v>
      </c>
      <c r="CU43" s="8">
        <v>19.079999999999998</v>
      </c>
      <c r="CV43" s="8">
        <v>18.835999999999999</v>
      </c>
      <c r="CW43" s="8">
        <v>20</v>
      </c>
      <c r="CX43" s="8">
        <v>18.494</v>
      </c>
      <c r="CY43" s="8">
        <v>20.753</v>
      </c>
      <c r="CZ43" s="8">
        <v>23.332999999999998</v>
      </c>
      <c r="DA43" s="8">
        <v>18.015000000000001</v>
      </c>
      <c r="DB43" s="8">
        <v>21.803999999999998</v>
      </c>
      <c r="DC43" s="8">
        <v>3.7890000000000001</v>
      </c>
      <c r="DD43" s="8">
        <v>24.646000000000001</v>
      </c>
      <c r="DE43" s="8">
        <v>15.173999999999999</v>
      </c>
      <c r="DF43" s="8">
        <v>23.332999999999998</v>
      </c>
      <c r="DG43" s="8">
        <v>18.498999999999999</v>
      </c>
      <c r="DH43" s="8">
        <v>19.63</v>
      </c>
      <c r="DI43" s="8">
        <v>26.129194177381301</v>
      </c>
      <c r="DJ43" s="8">
        <v>18.8611579959043</v>
      </c>
      <c r="DK43" s="8" t="s">
        <v>105</v>
      </c>
      <c r="DL43" s="8" t="s">
        <v>87</v>
      </c>
    </row>
    <row r="44" spans="1:116" x14ac:dyDescent="0.35">
      <c r="A44" s="9">
        <v>45693</v>
      </c>
      <c r="B44" s="8">
        <v>10000080</v>
      </c>
      <c r="C44" s="8">
        <v>8</v>
      </c>
      <c r="D44" s="8">
        <v>15</v>
      </c>
      <c r="E44" s="8">
        <v>103</v>
      </c>
      <c r="F44" s="8">
        <v>1</v>
      </c>
      <c r="I44" s="8" t="s">
        <v>120</v>
      </c>
      <c r="J44" s="8" t="s">
        <v>121</v>
      </c>
      <c r="K44" s="8" t="s">
        <v>122</v>
      </c>
      <c r="L44" s="8" t="s">
        <v>123</v>
      </c>
      <c r="M44" s="8" t="s">
        <v>84</v>
      </c>
      <c r="N44" s="8" t="s">
        <v>104</v>
      </c>
      <c r="O44" s="8">
        <v>140550</v>
      </c>
      <c r="P44" s="8">
        <v>148080</v>
      </c>
      <c r="Q44" s="8">
        <v>116344</v>
      </c>
      <c r="R44" s="8">
        <v>111594</v>
      </c>
      <c r="S44" s="8">
        <v>114155</v>
      </c>
      <c r="T44" s="8">
        <v>137904</v>
      </c>
      <c r="U44" s="8">
        <v>151285</v>
      </c>
      <c r="V44" s="8">
        <v>161064</v>
      </c>
      <c r="W44" s="8">
        <v>155438</v>
      </c>
      <c r="X44" s="8">
        <v>115610</v>
      </c>
      <c r="Y44" s="8">
        <v>109887</v>
      </c>
      <c r="Z44" s="8">
        <v>126943</v>
      </c>
      <c r="AA44" s="8">
        <v>128203</v>
      </c>
      <c r="AB44" s="8">
        <v>142456</v>
      </c>
      <c r="AC44" s="8">
        <v>166757</v>
      </c>
      <c r="AD44" s="8">
        <v>155681</v>
      </c>
      <c r="AE44" s="8">
        <v>114897</v>
      </c>
      <c r="AF44" s="8">
        <v>111783</v>
      </c>
      <c r="AG44" s="8">
        <v>126190</v>
      </c>
      <c r="AH44" s="8">
        <v>120020</v>
      </c>
      <c r="AI44" s="8">
        <v>130583</v>
      </c>
      <c r="AJ44" s="8">
        <v>130349</v>
      </c>
      <c r="AK44" s="8">
        <v>141159</v>
      </c>
      <c r="AL44" s="8">
        <v>109326</v>
      </c>
      <c r="AM44" s="8">
        <v>105443</v>
      </c>
      <c r="AN44" s="8">
        <v>121956</v>
      </c>
      <c r="AO44" s="8">
        <v>131713</v>
      </c>
      <c r="AP44" s="8">
        <v>135649</v>
      </c>
      <c r="AQ44" s="8">
        <v>135753</v>
      </c>
      <c r="AR44" s="8">
        <v>156320</v>
      </c>
      <c r="AS44" s="8">
        <v>123033</v>
      </c>
      <c r="AT44" s="8">
        <v>108788</v>
      </c>
      <c r="AU44" s="8">
        <v>140929</v>
      </c>
      <c r="AV44" s="8">
        <v>153908</v>
      </c>
      <c r="AW44" s="8">
        <v>141472</v>
      </c>
      <c r="AX44" s="8">
        <v>146558</v>
      </c>
      <c r="AY44" s="8">
        <v>143395</v>
      </c>
      <c r="AZ44" s="8">
        <v>112764</v>
      </c>
      <c r="BA44" s="8">
        <v>102777</v>
      </c>
      <c r="BB44" s="8">
        <v>119982</v>
      </c>
      <c r="BC44" s="8">
        <v>120944</v>
      </c>
      <c r="BD44" s="8">
        <v>132698</v>
      </c>
      <c r="BE44" s="8">
        <v>139206</v>
      </c>
      <c r="BF44" s="8">
        <v>140106</v>
      </c>
      <c r="BG44" s="8">
        <v>105487</v>
      </c>
      <c r="BH44" s="8">
        <v>91003</v>
      </c>
      <c r="BI44" s="8">
        <v>123133</v>
      </c>
      <c r="BJ44" s="8">
        <v>123477</v>
      </c>
      <c r="BK44" s="8">
        <v>136860</v>
      </c>
      <c r="BL44" s="8">
        <v>134985</v>
      </c>
      <c r="BM44" s="8">
        <v>145697</v>
      </c>
      <c r="BN44" s="8">
        <v>108491</v>
      </c>
      <c r="BO44" s="8">
        <v>103312</v>
      </c>
      <c r="BP44" s="8">
        <v>123363</v>
      </c>
      <c r="BQ44" s="8">
        <v>129218</v>
      </c>
      <c r="BR44" s="8">
        <v>126729</v>
      </c>
      <c r="BS44" s="8">
        <v>129787</v>
      </c>
      <c r="BT44" s="8">
        <v>134722</v>
      </c>
      <c r="BU44" s="8">
        <v>101464</v>
      </c>
      <c r="BV44" s="8">
        <v>93755</v>
      </c>
      <c r="BW44" s="8">
        <v>115224</v>
      </c>
      <c r="BX44" s="8">
        <v>117351</v>
      </c>
      <c r="BY44" s="8">
        <v>126261</v>
      </c>
      <c r="BZ44" s="8">
        <v>128094</v>
      </c>
      <c r="CA44" s="8">
        <v>158222</v>
      </c>
      <c r="CB44" s="8">
        <v>118978</v>
      </c>
      <c r="CC44" s="8">
        <v>126605</v>
      </c>
      <c r="CD44" s="8">
        <v>130483</v>
      </c>
      <c r="CE44" s="8">
        <v>126064</v>
      </c>
      <c r="CF44" s="8">
        <v>124598</v>
      </c>
      <c r="CG44" s="8">
        <v>133479</v>
      </c>
      <c r="CH44" s="8">
        <v>145052</v>
      </c>
      <c r="CI44" s="8">
        <v>111227</v>
      </c>
      <c r="CJ44" s="8">
        <v>97839</v>
      </c>
      <c r="CK44" s="8">
        <v>117173</v>
      </c>
      <c r="CL44" s="8">
        <v>120456</v>
      </c>
      <c r="CM44" s="8">
        <v>129835</v>
      </c>
      <c r="CN44" s="8">
        <v>150893</v>
      </c>
      <c r="CO44" s="8">
        <v>155501</v>
      </c>
      <c r="CP44" s="8">
        <v>113745</v>
      </c>
      <c r="CQ44" s="8">
        <v>103452</v>
      </c>
      <c r="CR44" s="8">
        <v>123807</v>
      </c>
      <c r="CS44" s="8">
        <v>124658</v>
      </c>
      <c r="CT44" s="8">
        <v>134245</v>
      </c>
      <c r="CU44" s="8">
        <v>131538</v>
      </c>
      <c r="CV44" s="8">
        <v>141993</v>
      </c>
      <c r="CW44" s="8">
        <v>114992</v>
      </c>
      <c r="CX44" s="8">
        <v>105375</v>
      </c>
      <c r="CY44" s="8">
        <v>125891</v>
      </c>
      <c r="CZ44" s="8">
        <v>124182</v>
      </c>
      <c r="DA44" s="8">
        <v>115320.5</v>
      </c>
      <c r="DB44" s="8">
        <v>138880.5</v>
      </c>
      <c r="DC44" s="8">
        <v>23560</v>
      </c>
      <c r="DD44" s="8">
        <v>168330.5</v>
      </c>
      <c r="DE44" s="8">
        <v>85870.5</v>
      </c>
      <c r="DF44" s="8">
        <v>124182</v>
      </c>
      <c r="DG44" s="8">
        <v>125527.429</v>
      </c>
      <c r="DH44" s="8">
        <v>124892.867</v>
      </c>
      <c r="DI44" s="8">
        <v>-1.0718203875760699</v>
      </c>
      <c r="DJ44" s="8">
        <v>-0.56918115953246395</v>
      </c>
      <c r="DK44" s="8" t="s">
        <v>105</v>
      </c>
      <c r="DL44" s="8" t="s">
        <v>87</v>
      </c>
    </row>
    <row r="45" spans="1:116" x14ac:dyDescent="0.35">
      <c r="A45" s="9">
        <v>45693</v>
      </c>
      <c r="B45" s="8">
        <v>10000081</v>
      </c>
      <c r="C45" s="8">
        <v>8</v>
      </c>
      <c r="D45" s="8">
        <v>15</v>
      </c>
      <c r="E45" s="8">
        <v>104</v>
      </c>
      <c r="F45" s="8">
        <v>2</v>
      </c>
      <c r="H45" s="8">
        <v>103</v>
      </c>
      <c r="I45" s="8" t="s">
        <v>120</v>
      </c>
      <c r="J45" s="8" t="s">
        <v>121</v>
      </c>
      <c r="K45" s="8" t="s">
        <v>124</v>
      </c>
      <c r="L45" s="8" t="s">
        <v>125</v>
      </c>
      <c r="M45" s="8" t="s">
        <v>84</v>
      </c>
      <c r="N45" s="8" t="s">
        <v>104</v>
      </c>
      <c r="O45" s="8">
        <v>59.561999999999998</v>
      </c>
      <c r="P45" s="8">
        <v>60.424999999999997</v>
      </c>
      <c r="Q45" s="8">
        <v>58.241</v>
      </c>
      <c r="R45" s="8">
        <v>58.393999999999998</v>
      </c>
      <c r="S45" s="8">
        <v>58.213000000000001</v>
      </c>
      <c r="T45" s="8">
        <v>58.161999999999999</v>
      </c>
      <c r="U45" s="8">
        <v>57.351999999999997</v>
      </c>
      <c r="V45" s="8">
        <v>58.984000000000002</v>
      </c>
      <c r="W45" s="8">
        <v>60.485999999999997</v>
      </c>
      <c r="X45" s="8">
        <v>57.01</v>
      </c>
      <c r="Y45" s="8">
        <v>57.902000000000001</v>
      </c>
      <c r="Z45" s="8">
        <v>58.692</v>
      </c>
      <c r="AA45" s="8">
        <v>57.027999999999999</v>
      </c>
      <c r="AB45" s="8">
        <v>60.366999999999997</v>
      </c>
      <c r="AC45" s="8">
        <v>59.914999999999999</v>
      </c>
      <c r="AD45" s="8">
        <v>61.798999999999999</v>
      </c>
      <c r="AE45" s="8">
        <v>58.618000000000002</v>
      </c>
      <c r="AF45" s="8">
        <v>58.268000000000001</v>
      </c>
      <c r="AG45" s="8">
        <v>59.448</v>
      </c>
      <c r="AH45" s="8">
        <v>58.68</v>
      </c>
      <c r="AI45" s="8">
        <v>59.112000000000002</v>
      </c>
      <c r="AJ45" s="8">
        <v>61.154000000000003</v>
      </c>
      <c r="AK45" s="8">
        <v>64.236999999999995</v>
      </c>
      <c r="AL45" s="8">
        <v>61.896999999999998</v>
      </c>
      <c r="AM45" s="8">
        <v>62.018999999999998</v>
      </c>
      <c r="AN45" s="8">
        <v>62.103000000000002</v>
      </c>
      <c r="AO45" s="8">
        <v>62.238</v>
      </c>
      <c r="AP45" s="8">
        <v>62.256</v>
      </c>
      <c r="AQ45" s="8">
        <v>62.500999999999998</v>
      </c>
      <c r="AR45" s="8">
        <v>63.137999999999998</v>
      </c>
      <c r="AS45" s="8">
        <v>61.185000000000002</v>
      </c>
      <c r="AT45" s="8">
        <v>61.44</v>
      </c>
      <c r="AU45" s="8">
        <v>62.503999999999998</v>
      </c>
      <c r="AV45" s="8">
        <v>62.985999999999997</v>
      </c>
      <c r="AW45" s="8">
        <v>61.847000000000001</v>
      </c>
      <c r="AX45" s="8">
        <v>62.731999999999999</v>
      </c>
      <c r="AY45" s="8">
        <v>63.48</v>
      </c>
      <c r="AZ45" s="8">
        <v>61.493000000000002</v>
      </c>
      <c r="BA45" s="8">
        <v>61.16</v>
      </c>
      <c r="BB45" s="8">
        <v>61.787999999999997</v>
      </c>
      <c r="BC45" s="8">
        <v>62.003999999999998</v>
      </c>
      <c r="BD45" s="8">
        <v>61.392000000000003</v>
      </c>
      <c r="BE45" s="8">
        <v>63.017000000000003</v>
      </c>
      <c r="BF45" s="8">
        <v>64.210999999999999</v>
      </c>
      <c r="BG45" s="8">
        <v>61.268000000000001</v>
      </c>
      <c r="BH45" s="8">
        <v>61.329000000000001</v>
      </c>
      <c r="BI45" s="8">
        <v>61.03</v>
      </c>
      <c r="BJ45" s="8">
        <v>60.537999999999997</v>
      </c>
      <c r="BK45" s="8">
        <v>62.124000000000002</v>
      </c>
      <c r="BL45" s="8">
        <v>63.124000000000002</v>
      </c>
      <c r="BM45" s="8">
        <v>64.328999999999994</v>
      </c>
      <c r="BN45" s="8">
        <v>60.509</v>
      </c>
      <c r="BO45" s="8">
        <v>61.765999999999998</v>
      </c>
      <c r="BP45" s="8">
        <v>60.744999999999997</v>
      </c>
      <c r="BQ45" s="8">
        <v>60.890999999999998</v>
      </c>
      <c r="BR45" s="8">
        <v>64.483999999999995</v>
      </c>
      <c r="BS45" s="8">
        <v>70.334000000000003</v>
      </c>
      <c r="BT45" s="8">
        <v>69.754000000000005</v>
      </c>
      <c r="BU45" s="8">
        <v>69.108000000000004</v>
      </c>
      <c r="BV45" s="8">
        <v>69.25</v>
      </c>
      <c r="BW45" s="8">
        <v>69.001000000000005</v>
      </c>
      <c r="BX45" s="8">
        <v>67.549000000000007</v>
      </c>
      <c r="BY45" s="8">
        <v>69.968000000000004</v>
      </c>
      <c r="BZ45" s="8">
        <v>70.599999999999994</v>
      </c>
      <c r="CA45" s="8">
        <v>71.3</v>
      </c>
      <c r="CB45" s="8">
        <v>69.558000000000007</v>
      </c>
      <c r="CC45" s="8">
        <v>68.180999999999997</v>
      </c>
      <c r="CD45" s="8">
        <v>68.281000000000006</v>
      </c>
      <c r="CE45" s="8">
        <v>68.295000000000002</v>
      </c>
      <c r="CF45" s="8">
        <v>68.403000000000006</v>
      </c>
      <c r="CG45" s="8">
        <v>69.397999999999996</v>
      </c>
      <c r="CH45" s="8">
        <v>67.855999999999995</v>
      </c>
      <c r="CI45" s="8">
        <v>68.239999999999995</v>
      </c>
      <c r="CJ45" s="8">
        <v>68.462000000000003</v>
      </c>
      <c r="CK45" s="8">
        <v>67.594999999999999</v>
      </c>
      <c r="CL45" s="8">
        <v>67.284999999999997</v>
      </c>
      <c r="CM45" s="8">
        <v>68.447999999999993</v>
      </c>
      <c r="CN45" s="8">
        <v>68.042000000000002</v>
      </c>
      <c r="CO45" s="8">
        <v>69.072999999999993</v>
      </c>
      <c r="CP45" s="8">
        <v>66.822999999999993</v>
      </c>
      <c r="CQ45" s="8">
        <v>67.37</v>
      </c>
      <c r="CR45" s="8">
        <v>67.111000000000004</v>
      </c>
      <c r="CS45" s="8">
        <v>67.262</v>
      </c>
      <c r="CT45" s="8">
        <v>71.626000000000005</v>
      </c>
      <c r="CU45" s="8">
        <v>65.522999999999996</v>
      </c>
      <c r="CV45" s="8">
        <v>66.73</v>
      </c>
      <c r="CW45" s="8">
        <v>64.150999999999996</v>
      </c>
      <c r="CX45" s="8">
        <v>64.272999999999996</v>
      </c>
      <c r="CY45" s="8">
        <v>64.256</v>
      </c>
      <c r="CZ45" s="8">
        <v>64.971999999999994</v>
      </c>
      <c r="DA45" s="8">
        <v>60.780999999999999</v>
      </c>
      <c r="DB45" s="8">
        <v>67.504000000000005</v>
      </c>
      <c r="DC45" s="8">
        <v>6.7229999999999999</v>
      </c>
      <c r="DD45" s="8">
        <v>72.546000000000006</v>
      </c>
      <c r="DE45" s="8">
        <v>55.738999999999997</v>
      </c>
      <c r="DF45" s="8">
        <v>64.971999999999994</v>
      </c>
      <c r="DG45" s="8">
        <v>66.260000000000005</v>
      </c>
      <c r="DH45" s="8">
        <v>67.997</v>
      </c>
      <c r="DI45" s="8">
        <v>-1.94406894038866</v>
      </c>
      <c r="DJ45" s="8">
        <v>-4.4487256790740801</v>
      </c>
      <c r="DK45" s="8" t="s">
        <v>105</v>
      </c>
      <c r="DL45" s="8" t="s">
        <v>87</v>
      </c>
    </row>
    <row r="46" spans="1:116" x14ac:dyDescent="0.35">
      <c r="A46" s="9">
        <v>45693</v>
      </c>
      <c r="B46" s="8">
        <v>10000082</v>
      </c>
      <c r="C46" s="8">
        <v>8</v>
      </c>
      <c r="D46" s="8">
        <v>15</v>
      </c>
      <c r="E46" s="8">
        <v>105</v>
      </c>
      <c r="F46" s="8">
        <v>3</v>
      </c>
      <c r="H46" s="8">
        <v>104</v>
      </c>
      <c r="I46" s="8" t="s">
        <v>120</v>
      </c>
      <c r="J46" s="8" t="s">
        <v>121</v>
      </c>
      <c r="K46" s="8" t="s">
        <v>126</v>
      </c>
      <c r="L46" s="8" t="s">
        <v>127</v>
      </c>
      <c r="M46" s="8" t="s">
        <v>84</v>
      </c>
      <c r="N46" s="8" t="s">
        <v>104</v>
      </c>
      <c r="O46" s="8">
        <v>5.6689999999999996</v>
      </c>
      <c r="P46" s="8">
        <v>5.5149999999999997</v>
      </c>
      <c r="Q46" s="8">
        <v>6.2430000000000003</v>
      </c>
      <c r="R46" s="8">
        <v>5.9329999999999998</v>
      </c>
      <c r="S46" s="8">
        <v>5.94</v>
      </c>
      <c r="T46" s="8">
        <v>6.3470000000000004</v>
      </c>
      <c r="U46" s="8">
        <v>5.8710000000000004</v>
      </c>
      <c r="V46" s="8">
        <v>5.9930000000000003</v>
      </c>
      <c r="W46" s="8">
        <v>5.7709999999999999</v>
      </c>
      <c r="X46" s="8">
        <v>6.5359999999999996</v>
      </c>
      <c r="Y46" s="8">
        <v>6.085</v>
      </c>
      <c r="Z46" s="8">
        <v>5.9859999999999998</v>
      </c>
      <c r="AA46" s="8">
        <v>5.8339999999999996</v>
      </c>
      <c r="AB46" s="8">
        <v>5.4610000000000003</v>
      </c>
      <c r="AC46" s="8">
        <v>5.431</v>
      </c>
      <c r="AD46" s="8">
        <v>4.9809999999999999</v>
      </c>
      <c r="AE46" s="8">
        <v>5.9930000000000003</v>
      </c>
      <c r="AF46" s="8">
        <v>6.1120000000000001</v>
      </c>
      <c r="AG46" s="8">
        <v>5.931</v>
      </c>
      <c r="AH46" s="8">
        <v>5.9660000000000002</v>
      </c>
      <c r="AI46" s="8">
        <v>5.6369999999999996</v>
      </c>
      <c r="AJ46" s="8">
        <v>5.806</v>
      </c>
      <c r="AK46" s="8">
        <v>5.4050000000000002</v>
      </c>
      <c r="AL46" s="8">
        <v>6.0739999999999998</v>
      </c>
      <c r="AM46" s="8">
        <v>5.875</v>
      </c>
      <c r="AN46" s="8">
        <v>6.03</v>
      </c>
      <c r="AO46" s="8">
        <v>5.8019999999999996</v>
      </c>
      <c r="AP46" s="8">
        <v>5.6719999999999997</v>
      </c>
      <c r="AQ46" s="8">
        <v>5.4710000000000001</v>
      </c>
      <c r="AR46" s="8">
        <v>5.4610000000000003</v>
      </c>
      <c r="AS46" s="8">
        <v>6.1210000000000004</v>
      </c>
      <c r="AT46" s="8">
        <v>5.7</v>
      </c>
      <c r="AU46" s="8">
        <v>5.8010000000000002</v>
      </c>
      <c r="AV46" s="8">
        <v>5.7089999999999996</v>
      </c>
      <c r="AW46" s="8">
        <v>5.8920000000000003</v>
      </c>
      <c r="AX46" s="8">
        <v>5.665</v>
      </c>
      <c r="AY46" s="8">
        <v>5.2629999999999999</v>
      </c>
      <c r="AZ46" s="8">
        <v>5.851</v>
      </c>
      <c r="BA46" s="8">
        <v>5.5810000000000004</v>
      </c>
      <c r="BB46" s="8">
        <v>5.7750000000000004</v>
      </c>
      <c r="BC46" s="8">
        <v>5.6790000000000003</v>
      </c>
      <c r="BD46" s="8">
        <v>5.5910000000000002</v>
      </c>
      <c r="BE46" s="8">
        <v>5.0469999999999997</v>
      </c>
      <c r="BF46" s="8">
        <v>4.7960000000000003</v>
      </c>
      <c r="BG46" s="8">
        <v>5.569</v>
      </c>
      <c r="BH46" s="8">
        <v>5.234</v>
      </c>
      <c r="BI46" s="8">
        <v>5.6950000000000003</v>
      </c>
      <c r="BJ46" s="8">
        <v>5.8410000000000002</v>
      </c>
      <c r="BK46" s="8">
        <v>5.2939999999999996</v>
      </c>
      <c r="BL46" s="8">
        <v>5.1239999999999997</v>
      </c>
      <c r="BM46" s="8">
        <v>4.859</v>
      </c>
      <c r="BN46" s="8">
        <v>5.81</v>
      </c>
      <c r="BO46" s="8">
        <v>5.3559999999999999</v>
      </c>
      <c r="BP46" s="8">
        <v>5.6189999999999998</v>
      </c>
      <c r="BQ46" s="8">
        <v>5.5780000000000003</v>
      </c>
      <c r="BR46" s="8">
        <v>5.46</v>
      </c>
      <c r="BS46" s="8">
        <v>5.7119999999999997</v>
      </c>
      <c r="BT46" s="8">
        <v>5.4989999999999997</v>
      </c>
      <c r="BU46" s="8">
        <v>6.2649999999999997</v>
      </c>
      <c r="BV46" s="8">
        <v>6.0579999999999998</v>
      </c>
      <c r="BW46" s="8">
        <v>6.1539999999999999</v>
      </c>
      <c r="BX46" s="8">
        <v>6.0439999999999996</v>
      </c>
      <c r="BY46" s="8">
        <v>5.6210000000000004</v>
      </c>
      <c r="BZ46" s="8">
        <v>5.524</v>
      </c>
      <c r="CA46" s="8">
        <v>5.4980000000000002</v>
      </c>
      <c r="CB46" s="8">
        <v>6.0279999999999996</v>
      </c>
      <c r="CC46" s="8">
        <v>5.8849999999999998</v>
      </c>
      <c r="CD46" s="8">
        <v>5.9710000000000001</v>
      </c>
      <c r="CE46" s="8">
        <v>5.7510000000000003</v>
      </c>
      <c r="CF46" s="8">
        <v>5.5490000000000004</v>
      </c>
      <c r="CG46" s="8">
        <v>5.3079999999999998</v>
      </c>
      <c r="CH46" s="8">
        <v>5.2729999999999997</v>
      </c>
      <c r="CI46" s="8">
        <v>6.0339999999999998</v>
      </c>
      <c r="CJ46" s="8">
        <v>5.766</v>
      </c>
      <c r="CK46" s="8">
        <v>5.8890000000000002</v>
      </c>
      <c r="CL46" s="8">
        <v>5.9189999999999996</v>
      </c>
      <c r="CM46" s="8">
        <v>5.5830000000000002</v>
      </c>
      <c r="CN46" s="8">
        <v>5.4530000000000003</v>
      </c>
      <c r="CO46" s="8">
        <v>4.9960000000000004</v>
      </c>
      <c r="CP46" s="8">
        <v>5.9660000000000002</v>
      </c>
      <c r="CQ46" s="8">
        <v>5.6340000000000003</v>
      </c>
      <c r="CR46" s="8">
        <v>5.7489999999999997</v>
      </c>
      <c r="CS46" s="8">
        <v>5.819</v>
      </c>
      <c r="CT46" s="8">
        <v>6.33</v>
      </c>
      <c r="CU46" s="8">
        <v>6.5890000000000004</v>
      </c>
      <c r="CV46" s="8">
        <v>5.407</v>
      </c>
      <c r="CW46" s="8">
        <v>6.1909999999999998</v>
      </c>
      <c r="CX46" s="8">
        <v>5.8339999999999996</v>
      </c>
      <c r="CY46" s="8">
        <v>6.09</v>
      </c>
      <c r="CZ46" s="8">
        <v>5.8760000000000003</v>
      </c>
      <c r="DA46" s="8">
        <v>5.5170000000000003</v>
      </c>
      <c r="DB46" s="8">
        <v>5.9660000000000002</v>
      </c>
      <c r="DC46" s="8">
        <v>0.44900000000000001</v>
      </c>
      <c r="DD46" s="8">
        <v>6.3029999999999999</v>
      </c>
      <c r="DE46" s="8">
        <v>5.181</v>
      </c>
      <c r="DF46" s="8">
        <v>5.8760000000000003</v>
      </c>
      <c r="DG46" s="8">
        <v>6.0369999999999999</v>
      </c>
      <c r="DH46" s="8">
        <v>5.7969999999999997</v>
      </c>
      <c r="DI46" s="8">
        <v>-2.6691907240889798</v>
      </c>
      <c r="DJ46" s="8">
        <v>1.3610253402563099</v>
      </c>
      <c r="DK46" s="8" t="s">
        <v>105</v>
      </c>
      <c r="DL46" s="8" t="s">
        <v>87</v>
      </c>
    </row>
    <row r="47" spans="1:116" x14ac:dyDescent="0.35">
      <c r="A47" s="9">
        <v>45693</v>
      </c>
      <c r="B47" s="8">
        <v>10000083</v>
      </c>
      <c r="C47" s="8">
        <v>8</v>
      </c>
      <c r="D47" s="8">
        <v>15</v>
      </c>
      <c r="E47" s="8">
        <v>106</v>
      </c>
      <c r="F47" s="8">
        <v>4</v>
      </c>
      <c r="H47" s="8">
        <v>105</v>
      </c>
      <c r="I47" s="8" t="s">
        <v>120</v>
      </c>
      <c r="J47" s="8" t="s">
        <v>121</v>
      </c>
      <c r="K47" s="8" t="s">
        <v>128</v>
      </c>
      <c r="L47" s="8" t="s">
        <v>129</v>
      </c>
      <c r="M47" s="8" t="s">
        <v>84</v>
      </c>
      <c r="N47" s="8" t="s">
        <v>104</v>
      </c>
      <c r="O47" s="8">
        <v>6.8689999999999998</v>
      </c>
      <c r="P47" s="8">
        <v>7.1120000000000001</v>
      </c>
      <c r="Q47" s="8">
        <v>6.6429999999999998</v>
      </c>
      <c r="R47" s="8">
        <v>6.2859999999999996</v>
      </c>
      <c r="S47" s="8">
        <v>7.3730000000000002</v>
      </c>
      <c r="T47" s="8">
        <v>7.3070000000000004</v>
      </c>
      <c r="U47" s="8">
        <v>6.38</v>
      </c>
      <c r="V47" s="8">
        <v>8.2029999999999994</v>
      </c>
      <c r="W47" s="8">
        <v>7.7960000000000003</v>
      </c>
      <c r="X47" s="8">
        <v>8.4730000000000008</v>
      </c>
      <c r="Y47" s="8">
        <v>8.2899999999999991</v>
      </c>
      <c r="Z47" s="8">
        <v>7.601</v>
      </c>
      <c r="AA47" s="8">
        <v>7.9249999999999998</v>
      </c>
      <c r="AB47" s="8">
        <v>7.3040000000000003</v>
      </c>
      <c r="AC47" s="8">
        <v>6.9480000000000004</v>
      </c>
      <c r="AD47" s="8">
        <v>8.18</v>
      </c>
      <c r="AE47" s="8">
        <v>7.6559999999999997</v>
      </c>
      <c r="AF47" s="8">
        <v>6.1539999999999999</v>
      </c>
      <c r="AG47" s="8">
        <v>7.7549999999999999</v>
      </c>
      <c r="AH47" s="8">
        <v>8.1150000000000002</v>
      </c>
      <c r="AI47" s="8">
        <v>7.883</v>
      </c>
      <c r="AJ47" s="8">
        <v>9.01</v>
      </c>
      <c r="AK47" s="8">
        <v>9.0589999999999993</v>
      </c>
      <c r="AL47" s="8">
        <v>8.2729999999999997</v>
      </c>
      <c r="AM47" s="8">
        <v>8.798</v>
      </c>
      <c r="AN47" s="8">
        <v>7.9050000000000002</v>
      </c>
      <c r="AO47" s="8">
        <v>7.9480000000000004</v>
      </c>
      <c r="AP47" s="8">
        <v>8.0790000000000006</v>
      </c>
      <c r="AQ47" s="8">
        <v>7.6260000000000003</v>
      </c>
      <c r="AR47" s="8">
        <v>7.8289999999999997</v>
      </c>
      <c r="AS47" s="8">
        <v>8.0079999999999991</v>
      </c>
      <c r="AT47" s="8">
        <v>9.3439999999999994</v>
      </c>
      <c r="AU47" s="8">
        <v>7.9649999999999999</v>
      </c>
      <c r="AV47" s="8">
        <v>8.33</v>
      </c>
      <c r="AW47" s="8">
        <v>8.6910000000000007</v>
      </c>
      <c r="AX47" s="8">
        <v>8.18</v>
      </c>
      <c r="AY47" s="8">
        <v>7.9939999999999998</v>
      </c>
      <c r="AZ47" s="8">
        <v>9.1449999999999996</v>
      </c>
      <c r="BA47" s="8">
        <v>8.3810000000000002</v>
      </c>
      <c r="BB47" s="8">
        <v>7.7789999999999999</v>
      </c>
      <c r="BC47" s="8">
        <v>7.9829999999999997</v>
      </c>
      <c r="BD47" s="8">
        <v>7.9249999999999998</v>
      </c>
      <c r="BE47" s="8">
        <v>8.1769999999999996</v>
      </c>
      <c r="BF47" s="8">
        <v>7.81</v>
      </c>
      <c r="BG47" s="8">
        <v>7.641</v>
      </c>
      <c r="BH47" s="8">
        <v>6.984</v>
      </c>
      <c r="BI47" s="8">
        <v>8.1780000000000008</v>
      </c>
      <c r="BJ47" s="8">
        <v>7.742</v>
      </c>
      <c r="BK47" s="8">
        <v>9.4870000000000001</v>
      </c>
      <c r="BL47" s="8">
        <v>8.452</v>
      </c>
      <c r="BM47" s="8">
        <v>8.5419999999999998</v>
      </c>
      <c r="BN47" s="8">
        <v>9.2550000000000008</v>
      </c>
      <c r="BO47" s="8">
        <v>9.2449999999999992</v>
      </c>
      <c r="BP47" s="8">
        <v>9.4280000000000008</v>
      </c>
      <c r="BQ47" s="8">
        <v>8.7040000000000006</v>
      </c>
      <c r="BR47" s="8">
        <v>12.976000000000001</v>
      </c>
      <c r="BS47" s="8">
        <v>16.724</v>
      </c>
      <c r="BT47" s="8">
        <v>14.319000000000001</v>
      </c>
      <c r="BU47" s="8">
        <v>15.456</v>
      </c>
      <c r="BV47" s="8">
        <v>16.501000000000001</v>
      </c>
      <c r="BW47" s="8">
        <v>14.510999999999999</v>
      </c>
      <c r="BX47" s="8">
        <v>15.090999999999999</v>
      </c>
      <c r="BY47" s="8">
        <v>14.417999999999999</v>
      </c>
      <c r="BZ47" s="8">
        <v>14.792</v>
      </c>
      <c r="CA47" s="8">
        <v>14.266999999999999</v>
      </c>
      <c r="CB47" s="8">
        <v>14.090999999999999</v>
      </c>
      <c r="CC47" s="8">
        <v>15.394</v>
      </c>
      <c r="CD47" s="8">
        <v>15.055999999999999</v>
      </c>
      <c r="CE47" s="8">
        <v>14.906000000000001</v>
      </c>
      <c r="CF47" s="8">
        <v>14.083</v>
      </c>
      <c r="CG47" s="8">
        <v>14.276999999999999</v>
      </c>
      <c r="CH47" s="8">
        <v>13.641999999999999</v>
      </c>
      <c r="CI47" s="8">
        <v>14.606999999999999</v>
      </c>
      <c r="CJ47" s="8">
        <v>15.432</v>
      </c>
      <c r="CK47" s="8">
        <v>14.837</v>
      </c>
      <c r="CL47" s="8">
        <v>15.614000000000001</v>
      </c>
      <c r="CM47" s="8">
        <v>14.611000000000001</v>
      </c>
      <c r="CN47" s="8">
        <v>15.199</v>
      </c>
      <c r="CO47" s="8">
        <v>13.25</v>
      </c>
      <c r="CP47" s="8">
        <v>15.039</v>
      </c>
      <c r="CQ47" s="8">
        <v>15.457000000000001</v>
      </c>
      <c r="CR47" s="8">
        <v>14.988</v>
      </c>
      <c r="CS47" s="8">
        <v>15.311</v>
      </c>
      <c r="CT47" s="8">
        <v>13.651999999999999</v>
      </c>
      <c r="CU47" s="8">
        <v>16.834</v>
      </c>
      <c r="CV47" s="8">
        <v>16.045000000000002</v>
      </c>
      <c r="CW47" s="8">
        <v>16.006</v>
      </c>
      <c r="CX47" s="8">
        <v>14.832000000000001</v>
      </c>
      <c r="CY47" s="8">
        <v>14.17</v>
      </c>
      <c r="CZ47" s="8">
        <v>15.271000000000001</v>
      </c>
      <c r="DA47" s="8">
        <v>7.91</v>
      </c>
      <c r="DB47" s="8">
        <v>14.583</v>
      </c>
      <c r="DC47" s="8">
        <v>6.673</v>
      </c>
      <c r="DD47" s="8">
        <v>19.588000000000001</v>
      </c>
      <c r="DE47" s="8">
        <v>2.9049999999999998</v>
      </c>
      <c r="DF47" s="8">
        <v>15.271000000000001</v>
      </c>
      <c r="DG47" s="8">
        <v>15.263999999999999</v>
      </c>
      <c r="DH47" s="8">
        <v>14.897</v>
      </c>
      <c r="DI47" s="8">
        <v>4.3986897519881503E-2</v>
      </c>
      <c r="DJ47" s="8">
        <v>2.50988447415939</v>
      </c>
      <c r="DK47" s="8" t="s">
        <v>105</v>
      </c>
      <c r="DL47" s="8" t="s">
        <v>87</v>
      </c>
    </row>
    <row r="48" spans="1:116" x14ac:dyDescent="0.35">
      <c r="A48" s="9">
        <v>45693</v>
      </c>
      <c r="B48" s="8">
        <v>10000084</v>
      </c>
      <c r="C48" s="8">
        <v>8</v>
      </c>
      <c r="D48" s="8">
        <v>15</v>
      </c>
      <c r="E48" s="8">
        <v>107</v>
      </c>
      <c r="F48" s="8">
        <v>5</v>
      </c>
      <c r="H48" s="8">
        <v>105</v>
      </c>
      <c r="I48" s="8" t="s">
        <v>120</v>
      </c>
      <c r="J48" s="8" t="s">
        <v>121</v>
      </c>
      <c r="K48" s="8" t="s">
        <v>130</v>
      </c>
      <c r="L48" s="8" t="s">
        <v>131</v>
      </c>
      <c r="M48" s="8" t="s">
        <v>84</v>
      </c>
      <c r="N48" s="8" t="s">
        <v>85</v>
      </c>
      <c r="O48" s="8">
        <v>23.831</v>
      </c>
      <c r="P48" s="8">
        <v>25.37</v>
      </c>
      <c r="Q48" s="8">
        <v>24.065999999999999</v>
      </c>
      <c r="R48" s="8">
        <v>24.108000000000001</v>
      </c>
      <c r="S48" s="8">
        <v>24.702000000000002</v>
      </c>
      <c r="T48" s="8">
        <v>25.082999999999998</v>
      </c>
      <c r="U48" s="8">
        <v>24.498999999999999</v>
      </c>
      <c r="V48" s="8">
        <v>24.609000000000002</v>
      </c>
      <c r="W48" s="8">
        <v>25.488</v>
      </c>
      <c r="X48" s="8">
        <v>24.884</v>
      </c>
      <c r="Y48" s="8">
        <v>24.277000000000001</v>
      </c>
      <c r="Z48" s="8">
        <v>24.103000000000002</v>
      </c>
      <c r="AA48" s="8">
        <v>24.571999999999999</v>
      </c>
      <c r="AB48" s="8">
        <v>25.341000000000001</v>
      </c>
      <c r="AC48" s="8">
        <v>24.658999999999999</v>
      </c>
      <c r="AD48" s="8">
        <v>24.623999999999999</v>
      </c>
      <c r="AE48" s="8">
        <v>24.454999999999998</v>
      </c>
      <c r="AF48" s="8">
        <v>25.446000000000002</v>
      </c>
      <c r="AG48" s="8">
        <v>24.567</v>
      </c>
      <c r="AH48" s="8">
        <v>23.917000000000002</v>
      </c>
      <c r="AI48" s="8">
        <v>23.902999999999999</v>
      </c>
      <c r="AJ48" s="8">
        <v>24.201000000000001</v>
      </c>
      <c r="AK48" s="8">
        <v>24.321999999999999</v>
      </c>
      <c r="AL48" s="8">
        <v>23.041</v>
      </c>
      <c r="AM48" s="8">
        <v>24.597000000000001</v>
      </c>
      <c r="AN48" s="8">
        <v>23.297999999999998</v>
      </c>
      <c r="AO48" s="8">
        <v>23.548999999999999</v>
      </c>
      <c r="AP48" s="8">
        <v>23.277999999999999</v>
      </c>
      <c r="AQ48" s="8">
        <v>23.567</v>
      </c>
      <c r="AR48" s="8">
        <v>23.544</v>
      </c>
      <c r="AS48" s="8">
        <v>23.675999999999998</v>
      </c>
      <c r="AT48" s="8">
        <v>23.045000000000002</v>
      </c>
      <c r="AU48" s="8">
        <v>23.777000000000001</v>
      </c>
      <c r="AV48" s="8">
        <v>24.539000000000001</v>
      </c>
      <c r="AW48" s="8">
        <v>23.472000000000001</v>
      </c>
      <c r="AX48" s="8">
        <v>23.445</v>
      </c>
      <c r="AY48" s="8">
        <v>22.626000000000001</v>
      </c>
      <c r="AZ48" s="8">
        <v>23.391999999999999</v>
      </c>
      <c r="BA48" s="8">
        <v>23.86</v>
      </c>
      <c r="BB48" s="8">
        <v>22.518000000000001</v>
      </c>
      <c r="BC48" s="8">
        <v>22.821999999999999</v>
      </c>
      <c r="BD48" s="8">
        <v>24.126999999999999</v>
      </c>
      <c r="BE48" s="8">
        <v>24.553999999999998</v>
      </c>
      <c r="BF48" s="8">
        <v>24.102</v>
      </c>
      <c r="BG48" s="8">
        <v>22.562000000000001</v>
      </c>
      <c r="BH48" s="8">
        <v>24.135999999999999</v>
      </c>
      <c r="BI48" s="8">
        <v>22.920999999999999</v>
      </c>
      <c r="BJ48" s="8">
        <v>23.087</v>
      </c>
      <c r="BK48" s="8">
        <v>24.794</v>
      </c>
      <c r="BL48" s="8">
        <v>23.866</v>
      </c>
      <c r="BM48" s="8">
        <v>24.33</v>
      </c>
      <c r="BN48" s="8">
        <v>24.148</v>
      </c>
      <c r="BO48" s="8">
        <v>23.463999999999999</v>
      </c>
      <c r="BP48" s="8">
        <v>24.364999999999998</v>
      </c>
      <c r="BQ48" s="8">
        <v>23.263000000000002</v>
      </c>
      <c r="BR48" s="8">
        <v>23.800999999999998</v>
      </c>
      <c r="BS48" s="8">
        <v>23.763000000000002</v>
      </c>
      <c r="BT48" s="8">
        <v>22.039000000000001</v>
      </c>
      <c r="BU48" s="8">
        <v>22.876999999999999</v>
      </c>
      <c r="BV48" s="8">
        <v>23.187999999999999</v>
      </c>
      <c r="BW48" s="8">
        <v>22.521999999999998</v>
      </c>
      <c r="BX48" s="8">
        <v>21.603000000000002</v>
      </c>
      <c r="BY48" s="8">
        <v>22.332000000000001</v>
      </c>
      <c r="BZ48" s="8">
        <v>22.518000000000001</v>
      </c>
      <c r="CA48" s="8">
        <v>22.812000000000001</v>
      </c>
      <c r="CB48" s="8">
        <v>22.129000000000001</v>
      </c>
      <c r="CC48" s="8">
        <v>22.795000000000002</v>
      </c>
      <c r="CD48" s="8">
        <v>22.65</v>
      </c>
      <c r="CE48" s="8">
        <v>22.641999999999999</v>
      </c>
      <c r="CF48" s="8">
        <v>21.971</v>
      </c>
      <c r="CG48" s="8">
        <v>22.228999999999999</v>
      </c>
      <c r="CH48" s="8">
        <v>21.58</v>
      </c>
      <c r="CI48" s="8">
        <v>22.248999999999999</v>
      </c>
      <c r="CJ48" s="8">
        <v>23.33</v>
      </c>
      <c r="CK48" s="8">
        <v>22.384</v>
      </c>
      <c r="CL48" s="8">
        <v>21.305</v>
      </c>
      <c r="CM48" s="8">
        <v>20.797999999999998</v>
      </c>
      <c r="CN48" s="8">
        <v>21.754000000000001</v>
      </c>
      <c r="CO48" s="8">
        <v>22.195</v>
      </c>
      <c r="CP48" s="8">
        <v>21.786000000000001</v>
      </c>
      <c r="CQ48" s="8">
        <v>22.638000000000002</v>
      </c>
      <c r="CR48" s="8">
        <v>23.529</v>
      </c>
      <c r="CS48" s="8">
        <v>21.869</v>
      </c>
      <c r="CT48" s="8">
        <v>24.231999999999999</v>
      </c>
      <c r="CU48" s="8">
        <v>23.103000000000002</v>
      </c>
      <c r="CV48" s="8">
        <v>23.774999999999999</v>
      </c>
      <c r="CW48" s="8">
        <v>22.312000000000001</v>
      </c>
      <c r="CX48" s="8">
        <v>23.741</v>
      </c>
      <c r="CY48" s="8">
        <v>21.295000000000002</v>
      </c>
      <c r="CZ48" s="8">
        <v>22.358000000000001</v>
      </c>
      <c r="DA48" s="8">
        <v>22.629000000000001</v>
      </c>
      <c r="DB48" s="8">
        <v>24.224</v>
      </c>
      <c r="DC48" s="8">
        <v>1.595</v>
      </c>
      <c r="DD48" s="8">
        <v>25.420999999999999</v>
      </c>
      <c r="DE48" s="8">
        <v>21.433</v>
      </c>
      <c r="DF48" s="8">
        <v>22.358000000000001</v>
      </c>
      <c r="DG48" s="8">
        <v>22.904</v>
      </c>
      <c r="DH48" s="8">
        <v>22.442</v>
      </c>
      <c r="DI48" s="8">
        <v>-2.38325422417932</v>
      </c>
      <c r="DJ48" s="8">
        <v>-0.375186033454811</v>
      </c>
      <c r="DK48" s="8" t="s">
        <v>86</v>
      </c>
      <c r="DL48" s="8" t="s">
        <v>87</v>
      </c>
    </row>
    <row r="49" spans="1:116" x14ac:dyDescent="0.35">
      <c r="A49" s="9">
        <v>45693</v>
      </c>
      <c r="B49" s="8">
        <v>10000085</v>
      </c>
      <c r="C49" s="8">
        <v>8</v>
      </c>
      <c r="D49" s="8">
        <v>15</v>
      </c>
      <c r="E49" s="8">
        <v>108</v>
      </c>
      <c r="F49" s="8">
        <v>6</v>
      </c>
      <c r="H49" s="8">
        <v>105</v>
      </c>
      <c r="I49" s="8" t="s">
        <v>120</v>
      </c>
      <c r="J49" s="8" t="s">
        <v>121</v>
      </c>
      <c r="K49" s="8" t="s">
        <v>132</v>
      </c>
      <c r="L49" s="8" t="s">
        <v>133</v>
      </c>
      <c r="M49" s="8" t="s">
        <v>84</v>
      </c>
      <c r="N49" s="8" t="s">
        <v>104</v>
      </c>
      <c r="O49" s="8">
        <v>4.53</v>
      </c>
      <c r="P49" s="8">
        <v>5.0659999999999998</v>
      </c>
      <c r="Q49" s="8">
        <v>5.319</v>
      </c>
      <c r="R49" s="8">
        <v>4.2679999999999998</v>
      </c>
      <c r="S49" s="8">
        <v>4.8899999999999997</v>
      </c>
      <c r="T49" s="8">
        <v>5.1070000000000002</v>
      </c>
      <c r="U49" s="8">
        <v>4.24</v>
      </c>
      <c r="V49" s="8">
        <v>4.6020000000000003</v>
      </c>
      <c r="W49" s="8">
        <v>4.976</v>
      </c>
      <c r="X49" s="8">
        <v>4.7350000000000003</v>
      </c>
      <c r="Y49" s="8">
        <v>4.5709999999999997</v>
      </c>
      <c r="Z49" s="8">
        <v>4.17</v>
      </c>
      <c r="AA49" s="8">
        <v>4.9000000000000004</v>
      </c>
      <c r="AB49" s="8">
        <v>3.8540000000000001</v>
      </c>
      <c r="AC49" s="8">
        <v>3.649</v>
      </c>
      <c r="AD49" s="8">
        <v>4.508</v>
      </c>
      <c r="AE49" s="8">
        <v>4.4850000000000003</v>
      </c>
      <c r="AF49" s="8">
        <v>3.4660000000000002</v>
      </c>
      <c r="AG49" s="8">
        <v>5.2370000000000001</v>
      </c>
      <c r="AH49" s="8">
        <v>4.8070000000000004</v>
      </c>
      <c r="AI49" s="8">
        <v>4.8490000000000002</v>
      </c>
      <c r="AJ49" s="8">
        <v>7.0220000000000002</v>
      </c>
      <c r="AK49" s="8">
        <v>6.9989999999999997</v>
      </c>
      <c r="AL49" s="8">
        <v>6.7880000000000003</v>
      </c>
      <c r="AM49" s="8">
        <v>6.0650000000000004</v>
      </c>
      <c r="AN49" s="8">
        <v>6.1749999999999998</v>
      </c>
      <c r="AO49" s="8">
        <v>5.8239999999999998</v>
      </c>
      <c r="AP49" s="8">
        <v>6.1379999999999999</v>
      </c>
      <c r="AQ49" s="8">
        <v>5.7089999999999996</v>
      </c>
      <c r="AR49" s="8">
        <v>5.3620000000000001</v>
      </c>
      <c r="AS49" s="8">
        <v>5.6639999999999997</v>
      </c>
      <c r="AT49" s="8">
        <v>6.8239999999999998</v>
      </c>
      <c r="AU49" s="8">
        <v>6.2039999999999997</v>
      </c>
      <c r="AV49" s="8">
        <v>6.2880000000000003</v>
      </c>
      <c r="AW49" s="8">
        <v>5.9169999999999998</v>
      </c>
      <c r="AX49" s="8">
        <v>5.952</v>
      </c>
      <c r="AY49" s="8">
        <v>5.6360000000000001</v>
      </c>
      <c r="AZ49" s="8">
        <v>6.0640000000000001</v>
      </c>
      <c r="BA49" s="8">
        <v>6.1859999999999999</v>
      </c>
      <c r="BB49" s="8">
        <v>5.2789999999999999</v>
      </c>
      <c r="BC49" s="8">
        <v>6.2930000000000001</v>
      </c>
      <c r="BD49" s="8">
        <v>5.73</v>
      </c>
      <c r="BE49" s="8">
        <v>5.218</v>
      </c>
      <c r="BF49" s="8">
        <v>5.1680000000000001</v>
      </c>
      <c r="BG49" s="8">
        <v>6.0570000000000004</v>
      </c>
      <c r="BH49" s="8">
        <v>4.6219999999999999</v>
      </c>
      <c r="BI49" s="8">
        <v>5.5839999999999996</v>
      </c>
      <c r="BJ49" s="8">
        <v>5.52</v>
      </c>
      <c r="BK49" s="8">
        <v>6.976</v>
      </c>
      <c r="BL49" s="8">
        <v>6.2990000000000004</v>
      </c>
      <c r="BM49" s="8">
        <v>6.0389999999999997</v>
      </c>
      <c r="BN49" s="8">
        <v>6.4240000000000004</v>
      </c>
      <c r="BO49" s="8">
        <v>5.7930000000000001</v>
      </c>
      <c r="BP49" s="8">
        <v>7.1719999999999997</v>
      </c>
      <c r="BQ49" s="8">
        <v>6.1970000000000001</v>
      </c>
      <c r="BR49" s="8">
        <v>6.0739999999999998</v>
      </c>
      <c r="BS49" s="8">
        <v>14.941000000000001</v>
      </c>
      <c r="BT49" s="8">
        <v>14.512</v>
      </c>
      <c r="BU49" s="8">
        <v>15.525</v>
      </c>
      <c r="BV49" s="8">
        <v>17.468</v>
      </c>
      <c r="BW49" s="8">
        <v>14.715</v>
      </c>
      <c r="BX49" s="8">
        <v>15.404</v>
      </c>
      <c r="BY49" s="8">
        <v>15.625999999999999</v>
      </c>
      <c r="BZ49" s="8">
        <v>16.893999999999998</v>
      </c>
      <c r="CA49" s="8">
        <v>15.992000000000001</v>
      </c>
      <c r="CB49" s="8">
        <v>15.895</v>
      </c>
      <c r="CC49" s="8">
        <v>16.181000000000001</v>
      </c>
      <c r="CD49" s="8">
        <v>15.733000000000001</v>
      </c>
      <c r="CE49" s="8">
        <v>17.047000000000001</v>
      </c>
      <c r="CF49" s="8">
        <v>15.606</v>
      </c>
      <c r="CG49" s="8">
        <v>15.151999999999999</v>
      </c>
      <c r="CH49" s="8">
        <v>15.087</v>
      </c>
      <c r="CI49" s="8">
        <v>16.135000000000002</v>
      </c>
      <c r="CJ49" s="8">
        <v>17.245000000000001</v>
      </c>
      <c r="CK49" s="8">
        <v>16.187999999999999</v>
      </c>
      <c r="CL49" s="8">
        <v>16.635000000000002</v>
      </c>
      <c r="CM49" s="8">
        <v>15.337</v>
      </c>
      <c r="CN49" s="8">
        <v>15.61</v>
      </c>
      <c r="CO49" s="8">
        <v>13.865</v>
      </c>
      <c r="CP49" s="8">
        <v>15.502000000000001</v>
      </c>
      <c r="CQ49" s="8">
        <v>16.527000000000001</v>
      </c>
      <c r="CR49" s="8">
        <v>15.805</v>
      </c>
      <c r="CS49" s="8">
        <v>16.192</v>
      </c>
      <c r="CT49" s="8">
        <v>13.372999999999999</v>
      </c>
      <c r="CU49" s="8">
        <v>15.125999999999999</v>
      </c>
      <c r="CV49" s="8">
        <v>16.161999999999999</v>
      </c>
      <c r="CW49" s="8">
        <v>16.006</v>
      </c>
      <c r="CX49" s="8">
        <v>15.034000000000001</v>
      </c>
      <c r="CY49" s="8">
        <v>14.88</v>
      </c>
      <c r="CZ49" s="8">
        <v>15.186999999999999</v>
      </c>
      <c r="DA49" s="8">
        <v>5.2480000000000002</v>
      </c>
      <c r="DB49" s="8">
        <v>15.3</v>
      </c>
      <c r="DC49" s="8">
        <v>10.052</v>
      </c>
      <c r="DD49" s="8">
        <v>22.838000000000001</v>
      </c>
      <c r="DE49" s="8">
        <v>-2.2909999999999999</v>
      </c>
      <c r="DF49" s="8">
        <v>15.186999999999999</v>
      </c>
      <c r="DG49" s="8">
        <v>15.253</v>
      </c>
      <c r="DH49" s="8">
        <v>15.747</v>
      </c>
      <c r="DI49" s="8">
        <v>-0.43456679122998898</v>
      </c>
      <c r="DJ49" s="8">
        <v>-3.5586827031763799</v>
      </c>
      <c r="DK49" s="8" t="s">
        <v>105</v>
      </c>
      <c r="DL49" s="8" t="s">
        <v>87</v>
      </c>
    </row>
    <row r="50" spans="1:116" x14ac:dyDescent="0.35">
      <c r="A50" s="9">
        <v>45693</v>
      </c>
      <c r="B50" s="8">
        <v>10000086</v>
      </c>
      <c r="C50" s="8">
        <v>8</v>
      </c>
      <c r="D50" s="8">
        <v>15</v>
      </c>
      <c r="E50" s="8">
        <v>109</v>
      </c>
      <c r="F50" s="8">
        <v>7</v>
      </c>
      <c r="H50" s="8">
        <v>105</v>
      </c>
      <c r="I50" s="8" t="s">
        <v>120</v>
      </c>
      <c r="J50" s="8" t="s">
        <v>121</v>
      </c>
      <c r="K50" s="8" t="s">
        <v>134</v>
      </c>
      <c r="L50" s="8" t="s">
        <v>135</v>
      </c>
      <c r="M50" s="8" t="s">
        <v>84</v>
      </c>
      <c r="N50" s="8" t="s">
        <v>85</v>
      </c>
      <c r="O50" s="8">
        <v>52.085999999999999</v>
      </c>
      <c r="P50" s="8">
        <v>50.192999999999998</v>
      </c>
      <c r="Q50" s="8">
        <v>53.026000000000003</v>
      </c>
      <c r="R50" s="8">
        <v>52.768000000000001</v>
      </c>
      <c r="S50" s="8">
        <v>52.317999999999998</v>
      </c>
      <c r="T50" s="8">
        <v>49.695999999999998</v>
      </c>
      <c r="U50" s="8">
        <v>51.256</v>
      </c>
      <c r="V50" s="8">
        <v>50.271999999999998</v>
      </c>
      <c r="W50" s="8">
        <v>50.405000000000001</v>
      </c>
      <c r="X50" s="8">
        <v>48.978999999999999</v>
      </c>
      <c r="Y50" s="8">
        <v>52.168999999999997</v>
      </c>
      <c r="Z50" s="8">
        <v>51.121000000000002</v>
      </c>
      <c r="AA50" s="8">
        <v>50.573999999999998</v>
      </c>
      <c r="AB50" s="8">
        <v>51.767000000000003</v>
      </c>
      <c r="AC50" s="8">
        <v>50.902999999999999</v>
      </c>
      <c r="AD50" s="8">
        <v>50.981000000000002</v>
      </c>
      <c r="AE50" s="8">
        <v>50.296999999999997</v>
      </c>
      <c r="AF50" s="8">
        <v>50.716000000000001</v>
      </c>
      <c r="AG50" s="8">
        <v>50.933</v>
      </c>
      <c r="AH50" s="8">
        <v>51.238</v>
      </c>
      <c r="AI50" s="8">
        <v>51.734999999999999</v>
      </c>
      <c r="AJ50" s="8">
        <v>51.728999999999999</v>
      </c>
      <c r="AK50" s="8">
        <v>51.826000000000001</v>
      </c>
      <c r="AL50" s="8">
        <v>54.646999999999998</v>
      </c>
      <c r="AM50" s="8">
        <v>51.874000000000002</v>
      </c>
      <c r="AN50" s="8">
        <v>53.470999999999997</v>
      </c>
      <c r="AO50" s="8">
        <v>53.112000000000002</v>
      </c>
      <c r="AP50" s="8">
        <v>52.421999999999997</v>
      </c>
      <c r="AQ50" s="8">
        <v>53.081000000000003</v>
      </c>
      <c r="AR50" s="8">
        <v>53.710999999999999</v>
      </c>
      <c r="AS50" s="8">
        <v>52.886000000000003</v>
      </c>
      <c r="AT50" s="8">
        <v>52.177999999999997</v>
      </c>
      <c r="AU50" s="8">
        <v>53.209000000000003</v>
      </c>
      <c r="AV50" s="8">
        <v>52.728999999999999</v>
      </c>
      <c r="AW50" s="8">
        <v>52.609000000000002</v>
      </c>
      <c r="AX50" s="8">
        <v>52.381</v>
      </c>
      <c r="AY50" s="8">
        <v>53.747</v>
      </c>
      <c r="AZ50" s="8">
        <v>53.365000000000002</v>
      </c>
      <c r="BA50" s="8">
        <v>52.137999999999998</v>
      </c>
      <c r="BB50" s="8">
        <v>53.679000000000002</v>
      </c>
      <c r="BC50" s="8">
        <v>53.98</v>
      </c>
      <c r="BD50" s="8">
        <v>52.36</v>
      </c>
      <c r="BE50" s="8">
        <v>52.835000000000001</v>
      </c>
      <c r="BF50" s="8">
        <v>52.329000000000001</v>
      </c>
      <c r="BG50" s="8">
        <v>52.487000000000002</v>
      </c>
      <c r="BH50" s="8">
        <v>53.988</v>
      </c>
      <c r="BI50" s="8">
        <v>52.43</v>
      </c>
      <c r="BJ50" s="8">
        <v>52.542000000000002</v>
      </c>
      <c r="BK50" s="8">
        <v>51.232999999999997</v>
      </c>
      <c r="BL50" s="8">
        <v>52.634</v>
      </c>
      <c r="BM50" s="8">
        <v>52.372</v>
      </c>
      <c r="BN50" s="8">
        <v>52.070999999999998</v>
      </c>
      <c r="BO50" s="8">
        <v>52.633000000000003</v>
      </c>
      <c r="BP50" s="8">
        <v>50.249000000000002</v>
      </c>
      <c r="BQ50" s="8">
        <v>51.31</v>
      </c>
      <c r="BR50" s="8">
        <v>51.680999999999997</v>
      </c>
      <c r="BS50" s="8">
        <v>48.811</v>
      </c>
      <c r="BT50" s="8">
        <v>52.128</v>
      </c>
      <c r="BU50" s="8">
        <v>51.171999999999997</v>
      </c>
      <c r="BV50" s="8">
        <v>48.945</v>
      </c>
      <c r="BW50" s="8">
        <v>50.869</v>
      </c>
      <c r="BX50" s="8">
        <v>50.823999999999998</v>
      </c>
      <c r="BY50" s="8">
        <v>50.987000000000002</v>
      </c>
      <c r="BZ50" s="8">
        <v>50.5</v>
      </c>
      <c r="CA50" s="8">
        <v>51.12</v>
      </c>
      <c r="CB50" s="8">
        <v>51.512999999999998</v>
      </c>
      <c r="CC50" s="8">
        <v>50.65</v>
      </c>
      <c r="CD50" s="8">
        <v>49.962000000000003</v>
      </c>
      <c r="CE50" s="8">
        <v>48.374000000000002</v>
      </c>
      <c r="CF50" s="8">
        <v>50.37</v>
      </c>
      <c r="CG50" s="8">
        <v>50.030999999999999</v>
      </c>
      <c r="CH50" s="8">
        <v>51.908000000000001</v>
      </c>
      <c r="CI50" s="8">
        <v>51.091999999999999</v>
      </c>
      <c r="CJ50" s="8">
        <v>49.662999999999997</v>
      </c>
      <c r="CK50" s="8">
        <v>49.4</v>
      </c>
      <c r="CL50" s="8">
        <v>50.344000000000001</v>
      </c>
      <c r="CM50" s="8">
        <v>51.954999999999998</v>
      </c>
      <c r="CN50" s="8">
        <v>50.563000000000002</v>
      </c>
      <c r="CO50" s="8">
        <v>50.484999999999999</v>
      </c>
      <c r="CP50" s="8">
        <v>50.893000000000001</v>
      </c>
      <c r="CQ50" s="8">
        <v>48.942999999999998</v>
      </c>
      <c r="CR50" s="8">
        <v>48.335999999999999</v>
      </c>
      <c r="CS50" s="8">
        <v>50.215000000000003</v>
      </c>
      <c r="CT50" s="8">
        <v>52.488999999999997</v>
      </c>
      <c r="CU50" s="8">
        <v>47.491</v>
      </c>
      <c r="CV50" s="8">
        <v>47.902000000000001</v>
      </c>
      <c r="CW50" s="8">
        <v>49.265999999999998</v>
      </c>
      <c r="CX50" s="8">
        <v>49.76</v>
      </c>
      <c r="CY50" s="8">
        <v>50.893000000000001</v>
      </c>
      <c r="CZ50" s="8">
        <v>49.399000000000001</v>
      </c>
      <c r="DA50" s="8">
        <v>50.378999999999998</v>
      </c>
      <c r="DB50" s="8">
        <v>52.427999999999997</v>
      </c>
      <c r="DC50" s="8">
        <v>2.0489999999999999</v>
      </c>
      <c r="DD50" s="8">
        <v>53.965000000000003</v>
      </c>
      <c r="DE50" s="8">
        <v>48.841999999999999</v>
      </c>
      <c r="DF50" s="8">
        <v>49.399000000000001</v>
      </c>
      <c r="DG50" s="8">
        <v>49.716999999999999</v>
      </c>
      <c r="DH50" s="8">
        <v>50.191000000000003</v>
      </c>
      <c r="DI50" s="8">
        <v>-0.63876373500067096</v>
      </c>
      <c r="DJ50" s="8">
        <v>-1.5788218839469901</v>
      </c>
      <c r="DK50" s="8" t="s">
        <v>86</v>
      </c>
      <c r="DL50" s="8" t="s">
        <v>87</v>
      </c>
    </row>
    <row r="51" spans="1:116" x14ac:dyDescent="0.35">
      <c r="A51" s="9">
        <v>45693</v>
      </c>
      <c r="B51" s="8">
        <v>10000087</v>
      </c>
      <c r="C51" s="8">
        <v>8</v>
      </c>
      <c r="D51" s="8">
        <v>15</v>
      </c>
      <c r="E51" s="8">
        <v>110</v>
      </c>
      <c r="F51" s="8">
        <v>8</v>
      </c>
      <c r="H51" s="8">
        <v>103</v>
      </c>
      <c r="I51" s="8" t="s">
        <v>120</v>
      </c>
      <c r="J51" s="8" t="s">
        <v>121</v>
      </c>
      <c r="K51" s="8" t="s">
        <v>136</v>
      </c>
      <c r="L51" s="8" t="s">
        <v>137</v>
      </c>
      <c r="M51" s="8" t="s">
        <v>84</v>
      </c>
      <c r="N51" s="8" t="s">
        <v>85</v>
      </c>
      <c r="O51" s="8">
        <v>42.109000000000002</v>
      </c>
      <c r="P51" s="8">
        <v>41.326999999999998</v>
      </c>
      <c r="Q51" s="8">
        <v>43.697000000000003</v>
      </c>
      <c r="R51" s="8">
        <v>43.426000000000002</v>
      </c>
      <c r="S51" s="8">
        <v>43.618000000000002</v>
      </c>
      <c r="T51" s="8">
        <v>43.76</v>
      </c>
      <c r="U51" s="8">
        <v>44.533000000000001</v>
      </c>
      <c r="V51" s="8">
        <v>43.429000000000002</v>
      </c>
      <c r="W51" s="8">
        <v>41.988</v>
      </c>
      <c r="X51" s="8">
        <v>45.36</v>
      </c>
      <c r="Y51" s="8">
        <v>44.140999999999998</v>
      </c>
      <c r="Z51" s="8">
        <v>43.058999999999997</v>
      </c>
      <c r="AA51" s="8">
        <v>45.162999999999997</v>
      </c>
      <c r="AB51" s="8">
        <v>41.363999999999997</v>
      </c>
      <c r="AC51" s="8">
        <v>41.677</v>
      </c>
      <c r="AD51" s="8">
        <v>39.844000000000001</v>
      </c>
      <c r="AE51" s="8">
        <v>43.244999999999997</v>
      </c>
      <c r="AF51" s="8">
        <v>43.612000000000002</v>
      </c>
      <c r="AG51" s="8">
        <v>42.332999999999998</v>
      </c>
      <c r="AH51" s="8">
        <v>43.402000000000001</v>
      </c>
      <c r="AI51" s="8">
        <v>42.77</v>
      </c>
      <c r="AJ51" s="8">
        <v>40.847000000000001</v>
      </c>
      <c r="AK51" s="8">
        <v>37.729999999999997</v>
      </c>
      <c r="AL51" s="8">
        <v>40.359000000000002</v>
      </c>
      <c r="AM51" s="8">
        <v>39.978999999999999</v>
      </c>
      <c r="AN51" s="8">
        <v>39.878999999999998</v>
      </c>
      <c r="AO51" s="8">
        <v>39.689</v>
      </c>
      <c r="AP51" s="8">
        <v>39.652000000000001</v>
      </c>
      <c r="AQ51" s="8">
        <v>39.332000000000001</v>
      </c>
      <c r="AR51" s="8">
        <v>38.683</v>
      </c>
      <c r="AS51" s="8">
        <v>40.781999999999996</v>
      </c>
      <c r="AT51" s="8">
        <v>40.338000000000001</v>
      </c>
      <c r="AU51" s="8">
        <v>39.433</v>
      </c>
      <c r="AV51" s="8">
        <v>39.213000000000001</v>
      </c>
      <c r="AW51" s="8">
        <v>40.091999999999999</v>
      </c>
      <c r="AX51" s="8">
        <v>39.17</v>
      </c>
      <c r="AY51" s="8">
        <v>38.42</v>
      </c>
      <c r="AZ51" s="8">
        <v>40.542000000000002</v>
      </c>
      <c r="BA51" s="8">
        <v>40.682000000000002</v>
      </c>
      <c r="BB51" s="8">
        <v>40.054000000000002</v>
      </c>
      <c r="BC51" s="8">
        <v>39.948</v>
      </c>
      <c r="BD51" s="8">
        <v>40.637999999999998</v>
      </c>
      <c r="BE51" s="8">
        <v>38.72</v>
      </c>
      <c r="BF51" s="8">
        <v>37.606999999999999</v>
      </c>
      <c r="BG51" s="8">
        <v>40.652000000000001</v>
      </c>
      <c r="BH51" s="8">
        <v>40.466999999999999</v>
      </c>
      <c r="BI51" s="8">
        <v>41.058</v>
      </c>
      <c r="BJ51" s="8">
        <v>41.595999999999997</v>
      </c>
      <c r="BK51" s="8">
        <v>39.863999999999997</v>
      </c>
      <c r="BL51" s="8">
        <v>38.768000000000001</v>
      </c>
      <c r="BM51" s="8">
        <v>37.566000000000003</v>
      </c>
      <c r="BN51" s="8">
        <v>41.779000000000003</v>
      </c>
      <c r="BO51" s="8">
        <v>40.031999999999996</v>
      </c>
      <c r="BP51" s="8">
        <v>41.273000000000003</v>
      </c>
      <c r="BQ51" s="8">
        <v>41.11</v>
      </c>
      <c r="BR51" s="8">
        <v>37.656999999999996</v>
      </c>
      <c r="BS51" s="8">
        <v>32.118000000000002</v>
      </c>
      <c r="BT51" s="8">
        <v>32.953000000000003</v>
      </c>
      <c r="BU51" s="8">
        <v>33.359000000000002</v>
      </c>
      <c r="BV51" s="8">
        <v>33.179000000000002</v>
      </c>
      <c r="BW51" s="8">
        <v>33.594999999999999</v>
      </c>
      <c r="BX51" s="8">
        <v>35.335000000000001</v>
      </c>
      <c r="BY51" s="8">
        <v>32.572000000000003</v>
      </c>
      <c r="BZ51" s="8">
        <v>31.748999999999999</v>
      </c>
      <c r="CA51" s="8">
        <v>31.137</v>
      </c>
      <c r="CB51" s="8">
        <v>32.93</v>
      </c>
      <c r="CC51" s="8">
        <v>34.034999999999997</v>
      </c>
      <c r="CD51" s="8">
        <v>34.073</v>
      </c>
      <c r="CE51" s="8">
        <v>33.908999999999999</v>
      </c>
      <c r="CF51" s="8">
        <v>33.823999999999998</v>
      </c>
      <c r="CG51" s="8">
        <v>32.700000000000003</v>
      </c>
      <c r="CH51" s="8">
        <v>34.786000000000001</v>
      </c>
      <c r="CI51" s="8">
        <v>34.136000000000003</v>
      </c>
      <c r="CJ51" s="8">
        <v>33.719000000000001</v>
      </c>
      <c r="CK51" s="8">
        <v>34.509</v>
      </c>
      <c r="CL51" s="8">
        <v>34.823999999999998</v>
      </c>
      <c r="CM51" s="8">
        <v>33.585000000000001</v>
      </c>
      <c r="CN51" s="8">
        <v>34.045000000000002</v>
      </c>
      <c r="CO51" s="8">
        <v>32.76</v>
      </c>
      <c r="CP51" s="8">
        <v>35.369</v>
      </c>
      <c r="CQ51" s="8">
        <v>34.631999999999998</v>
      </c>
      <c r="CR51" s="8">
        <v>35</v>
      </c>
      <c r="CS51" s="8">
        <v>34.816000000000003</v>
      </c>
      <c r="CT51" s="8">
        <v>32.784999999999997</v>
      </c>
      <c r="CU51" s="8">
        <v>37.311999999999998</v>
      </c>
      <c r="CV51" s="8">
        <v>35.588999999999999</v>
      </c>
      <c r="CW51" s="8">
        <v>38.408000000000001</v>
      </c>
      <c r="CX51" s="8">
        <v>38.067999999999998</v>
      </c>
      <c r="CY51" s="8">
        <v>38.042999999999999</v>
      </c>
      <c r="CZ51" s="8">
        <v>37.453000000000003</v>
      </c>
      <c r="DA51" s="8">
        <v>34.793999999999997</v>
      </c>
      <c r="DB51" s="8">
        <v>41.231999999999999</v>
      </c>
      <c r="DC51" s="8">
        <v>6.4390000000000001</v>
      </c>
      <c r="DD51" s="8">
        <v>46.061</v>
      </c>
      <c r="DE51" s="8">
        <v>29.963999999999999</v>
      </c>
      <c r="DF51" s="8">
        <v>37.453000000000003</v>
      </c>
      <c r="DG51" s="8">
        <v>36.432000000000002</v>
      </c>
      <c r="DH51" s="8">
        <v>34.381</v>
      </c>
      <c r="DI51" s="8">
        <v>2.8036906764540901</v>
      </c>
      <c r="DJ51" s="8">
        <v>8.9358013775130303</v>
      </c>
      <c r="DK51" s="8" t="s">
        <v>86</v>
      </c>
      <c r="DL51" s="8" t="s">
        <v>87</v>
      </c>
    </row>
    <row r="52" spans="1:116" x14ac:dyDescent="0.35">
      <c r="A52" s="9">
        <v>45693</v>
      </c>
      <c r="B52" s="8">
        <v>10000088</v>
      </c>
      <c r="C52" s="8">
        <v>8</v>
      </c>
      <c r="D52" s="8">
        <v>15</v>
      </c>
      <c r="E52" s="8">
        <v>111</v>
      </c>
      <c r="F52" s="8">
        <v>9</v>
      </c>
      <c r="I52" s="8" t="s">
        <v>120</v>
      </c>
      <c r="J52" s="8" t="s">
        <v>121</v>
      </c>
      <c r="K52" s="8" t="s">
        <v>138</v>
      </c>
      <c r="L52" s="8" t="s">
        <v>139</v>
      </c>
      <c r="M52" s="8" t="s">
        <v>84</v>
      </c>
      <c r="N52" s="8" t="s">
        <v>104</v>
      </c>
      <c r="O52" s="8">
        <v>145</v>
      </c>
      <c r="P52" s="8">
        <v>176</v>
      </c>
      <c r="Q52" s="8">
        <v>126</v>
      </c>
      <c r="R52" s="8">
        <v>125</v>
      </c>
      <c r="S52" s="8">
        <v>127</v>
      </c>
      <c r="T52" s="8">
        <v>181</v>
      </c>
      <c r="U52" s="8">
        <v>176</v>
      </c>
      <c r="V52" s="8">
        <v>229</v>
      </c>
      <c r="W52" s="8">
        <v>215</v>
      </c>
      <c r="X52" s="8">
        <v>182</v>
      </c>
      <c r="Y52" s="8">
        <v>149</v>
      </c>
      <c r="Z52" s="8">
        <v>166</v>
      </c>
      <c r="AA52" s="8">
        <v>155</v>
      </c>
      <c r="AB52" s="8">
        <v>157</v>
      </c>
      <c r="AC52" s="8">
        <v>181</v>
      </c>
      <c r="AD52" s="8">
        <v>191</v>
      </c>
      <c r="AE52" s="8">
        <v>151</v>
      </c>
      <c r="AF52" s="8">
        <v>130</v>
      </c>
      <c r="AG52" s="8">
        <v>162</v>
      </c>
      <c r="AH52" s="8">
        <v>158</v>
      </c>
      <c r="AI52" s="8">
        <v>156</v>
      </c>
      <c r="AJ52" s="8">
        <v>197</v>
      </c>
      <c r="AK52" s="8">
        <v>194</v>
      </c>
      <c r="AL52" s="8">
        <v>156</v>
      </c>
      <c r="AM52" s="8">
        <v>180</v>
      </c>
      <c r="AN52" s="8">
        <v>158</v>
      </c>
      <c r="AO52" s="8">
        <v>186</v>
      </c>
      <c r="AP52" s="8">
        <v>223</v>
      </c>
      <c r="AQ52" s="8">
        <v>163</v>
      </c>
      <c r="AR52" s="8">
        <v>211</v>
      </c>
      <c r="AS52" s="8">
        <v>176</v>
      </c>
      <c r="AT52" s="8">
        <v>168</v>
      </c>
      <c r="AU52" s="8">
        <v>196</v>
      </c>
      <c r="AV52" s="8">
        <v>207</v>
      </c>
      <c r="AW52" s="8">
        <v>226</v>
      </c>
      <c r="AX52" s="8">
        <v>195</v>
      </c>
      <c r="AY52" s="8">
        <v>201</v>
      </c>
      <c r="AZ52" s="8">
        <v>166</v>
      </c>
      <c r="BA52" s="8">
        <v>133</v>
      </c>
      <c r="BB52" s="8">
        <v>172</v>
      </c>
      <c r="BC52" s="8">
        <v>168</v>
      </c>
      <c r="BD52" s="8">
        <v>169</v>
      </c>
      <c r="BE52" s="8">
        <v>162</v>
      </c>
      <c r="BF52" s="8">
        <v>167</v>
      </c>
      <c r="BG52" s="8">
        <v>148</v>
      </c>
      <c r="BH52" s="8">
        <v>98</v>
      </c>
      <c r="BI52" s="8">
        <v>155</v>
      </c>
      <c r="BJ52" s="8">
        <v>149</v>
      </c>
      <c r="BK52" s="8">
        <v>184</v>
      </c>
      <c r="BL52" s="8">
        <v>168</v>
      </c>
      <c r="BM52" s="8">
        <v>178</v>
      </c>
      <c r="BN52" s="8">
        <v>177</v>
      </c>
      <c r="BO52" s="8">
        <v>141</v>
      </c>
      <c r="BP52" s="8">
        <v>159</v>
      </c>
      <c r="BQ52" s="8">
        <v>186</v>
      </c>
      <c r="BR52" s="8">
        <v>317</v>
      </c>
      <c r="BS52" s="8">
        <v>400</v>
      </c>
      <c r="BT52" s="8">
        <v>347</v>
      </c>
      <c r="BU52" s="8">
        <v>300</v>
      </c>
      <c r="BV52" s="8">
        <v>289</v>
      </c>
      <c r="BW52" s="8">
        <v>311</v>
      </c>
      <c r="BX52" s="8">
        <v>291</v>
      </c>
      <c r="BY52" s="8">
        <v>296</v>
      </c>
      <c r="BZ52" s="8">
        <v>298</v>
      </c>
      <c r="CA52" s="8">
        <v>378</v>
      </c>
      <c r="CB52" s="8">
        <v>300</v>
      </c>
      <c r="CC52" s="8">
        <v>323</v>
      </c>
      <c r="CD52" s="8">
        <v>305</v>
      </c>
      <c r="CE52" s="8">
        <v>275</v>
      </c>
      <c r="CF52" s="8">
        <v>246</v>
      </c>
      <c r="CG52" s="8">
        <v>267</v>
      </c>
      <c r="CH52" s="8">
        <v>272</v>
      </c>
      <c r="CI52" s="8">
        <v>285</v>
      </c>
      <c r="CJ52" s="8">
        <v>225</v>
      </c>
      <c r="CK52" s="8">
        <v>274</v>
      </c>
      <c r="CL52" s="8">
        <v>319</v>
      </c>
      <c r="CM52" s="8">
        <v>300</v>
      </c>
      <c r="CN52" s="8">
        <v>331</v>
      </c>
      <c r="CO52" s="8">
        <v>275</v>
      </c>
      <c r="CP52" s="8">
        <v>267</v>
      </c>
      <c r="CQ52" s="8">
        <v>237</v>
      </c>
      <c r="CR52" s="8">
        <v>288</v>
      </c>
      <c r="CS52" s="8">
        <v>275</v>
      </c>
      <c r="CT52" s="8">
        <v>338</v>
      </c>
      <c r="CU52" s="8">
        <v>413</v>
      </c>
      <c r="CV52" s="8">
        <v>305</v>
      </c>
      <c r="CW52" s="8">
        <v>307</v>
      </c>
      <c r="CX52" s="8">
        <v>233</v>
      </c>
      <c r="CY52" s="8">
        <v>253</v>
      </c>
      <c r="CZ52" s="8">
        <v>272</v>
      </c>
      <c r="DA52" s="8">
        <v>163.75</v>
      </c>
      <c r="DB52" s="8">
        <v>275</v>
      </c>
      <c r="DC52" s="8">
        <v>111.25</v>
      </c>
      <c r="DD52" s="8">
        <v>414.06200000000001</v>
      </c>
      <c r="DE52" s="8">
        <v>24.687999999999999</v>
      </c>
      <c r="DF52" s="8">
        <v>272</v>
      </c>
      <c r="DG52" s="8">
        <v>303.42899999999997</v>
      </c>
      <c r="DH52" s="8">
        <v>292.53300000000002</v>
      </c>
      <c r="DI52" s="8">
        <v>-10.357815442561201</v>
      </c>
      <c r="DJ52" s="8">
        <v>-7.0191431175934396</v>
      </c>
      <c r="DK52" s="8" t="s">
        <v>105</v>
      </c>
      <c r="DL52" s="8" t="s">
        <v>87</v>
      </c>
    </row>
    <row r="53" spans="1:116" x14ac:dyDescent="0.35">
      <c r="A53" s="9">
        <v>45693</v>
      </c>
      <c r="B53" s="8">
        <v>10000089</v>
      </c>
      <c r="C53" s="8">
        <v>8</v>
      </c>
      <c r="D53" s="8">
        <v>15</v>
      </c>
      <c r="E53" s="8">
        <v>112</v>
      </c>
      <c r="F53" s="8">
        <v>10</v>
      </c>
      <c r="I53" s="8" t="s">
        <v>120</v>
      </c>
      <c r="J53" s="8" t="s">
        <v>121</v>
      </c>
      <c r="K53" s="8" t="s">
        <v>140</v>
      </c>
      <c r="L53" s="8" t="s">
        <v>141</v>
      </c>
      <c r="M53" s="8" t="s">
        <v>84</v>
      </c>
      <c r="N53" s="8" t="s">
        <v>85</v>
      </c>
      <c r="O53" s="8">
        <v>621</v>
      </c>
      <c r="P53" s="8">
        <v>688</v>
      </c>
      <c r="Q53" s="8">
        <v>546</v>
      </c>
      <c r="R53" s="8">
        <v>491</v>
      </c>
      <c r="S53" s="8">
        <v>549</v>
      </c>
      <c r="T53" s="8">
        <v>721</v>
      </c>
      <c r="U53" s="8">
        <v>691</v>
      </c>
      <c r="V53" s="8">
        <v>815</v>
      </c>
      <c r="W53" s="8">
        <v>785</v>
      </c>
      <c r="X53" s="8">
        <v>594</v>
      </c>
      <c r="Y53" s="8">
        <v>497</v>
      </c>
      <c r="Z53" s="8">
        <v>567</v>
      </c>
      <c r="AA53" s="8">
        <v>562</v>
      </c>
      <c r="AB53" s="8">
        <v>645</v>
      </c>
      <c r="AC53" s="8">
        <v>709</v>
      </c>
      <c r="AD53" s="8">
        <v>633</v>
      </c>
      <c r="AE53" s="8">
        <v>524</v>
      </c>
      <c r="AF53" s="8">
        <v>573</v>
      </c>
      <c r="AG53" s="8">
        <v>628</v>
      </c>
      <c r="AH53" s="8">
        <v>591</v>
      </c>
      <c r="AI53" s="8">
        <v>595</v>
      </c>
      <c r="AJ53" s="8">
        <v>633</v>
      </c>
      <c r="AK53" s="8">
        <v>638</v>
      </c>
      <c r="AL53" s="8">
        <v>505</v>
      </c>
      <c r="AM53" s="8">
        <v>509</v>
      </c>
      <c r="AN53" s="8">
        <v>578</v>
      </c>
      <c r="AO53" s="8">
        <v>616</v>
      </c>
      <c r="AP53" s="8">
        <v>621</v>
      </c>
      <c r="AQ53" s="8">
        <v>572</v>
      </c>
      <c r="AR53" s="8">
        <v>702</v>
      </c>
      <c r="AS53" s="8">
        <v>594</v>
      </c>
      <c r="AT53" s="8">
        <v>476</v>
      </c>
      <c r="AU53" s="8">
        <v>652</v>
      </c>
      <c r="AV53" s="8">
        <v>788</v>
      </c>
      <c r="AW53" s="8">
        <v>663</v>
      </c>
      <c r="AX53" s="8">
        <v>663</v>
      </c>
      <c r="AY53" s="8">
        <v>628</v>
      </c>
      <c r="AZ53" s="8">
        <v>512</v>
      </c>
      <c r="BA53" s="8">
        <v>449</v>
      </c>
      <c r="BB53" s="8">
        <v>512</v>
      </c>
      <c r="BC53" s="8">
        <v>534</v>
      </c>
      <c r="BD53" s="8">
        <v>594</v>
      </c>
      <c r="BE53" s="8">
        <v>567</v>
      </c>
      <c r="BF53" s="8">
        <v>538</v>
      </c>
      <c r="BG53" s="8">
        <v>450</v>
      </c>
      <c r="BH53" s="8">
        <v>359</v>
      </c>
      <c r="BI53" s="8">
        <v>528</v>
      </c>
      <c r="BJ53" s="8">
        <v>505</v>
      </c>
      <c r="BK53" s="8">
        <v>584</v>
      </c>
      <c r="BL53" s="8">
        <v>599</v>
      </c>
      <c r="BM53" s="8">
        <v>586</v>
      </c>
      <c r="BN53" s="8">
        <v>514</v>
      </c>
      <c r="BO53" s="8">
        <v>428</v>
      </c>
      <c r="BP53" s="8">
        <v>554</v>
      </c>
      <c r="BQ53" s="8">
        <v>540</v>
      </c>
      <c r="BR53" s="8">
        <v>596</v>
      </c>
      <c r="BS53" s="8">
        <v>714</v>
      </c>
      <c r="BT53" s="8">
        <v>676</v>
      </c>
      <c r="BU53" s="8">
        <v>548</v>
      </c>
      <c r="BV53" s="8">
        <v>532</v>
      </c>
      <c r="BW53" s="8">
        <v>593</v>
      </c>
      <c r="BX53" s="8">
        <v>588</v>
      </c>
      <c r="BY53" s="8">
        <v>616</v>
      </c>
      <c r="BZ53" s="8">
        <v>626</v>
      </c>
      <c r="CA53" s="8">
        <v>835</v>
      </c>
      <c r="CB53" s="8">
        <v>645</v>
      </c>
      <c r="CC53" s="8">
        <v>637</v>
      </c>
      <c r="CD53" s="8">
        <v>652</v>
      </c>
      <c r="CE53" s="8">
        <v>618</v>
      </c>
      <c r="CF53" s="8">
        <v>553</v>
      </c>
      <c r="CG53" s="8">
        <v>639</v>
      </c>
      <c r="CH53" s="8">
        <v>632</v>
      </c>
      <c r="CI53" s="8">
        <v>607</v>
      </c>
      <c r="CJ53" s="8">
        <v>482</v>
      </c>
      <c r="CK53" s="8">
        <v>563</v>
      </c>
      <c r="CL53" s="8">
        <v>556</v>
      </c>
      <c r="CM53" s="8">
        <v>562</v>
      </c>
      <c r="CN53" s="8">
        <v>666</v>
      </c>
      <c r="CO53" s="8">
        <v>655</v>
      </c>
      <c r="CP53" s="8">
        <v>540</v>
      </c>
      <c r="CQ53" s="8">
        <v>488</v>
      </c>
      <c r="CR53" s="8">
        <v>609</v>
      </c>
      <c r="CS53" s="8">
        <v>579</v>
      </c>
      <c r="CT53" s="8">
        <v>776</v>
      </c>
      <c r="CU53" s="8">
        <v>758</v>
      </c>
      <c r="CV53" s="8">
        <v>661</v>
      </c>
      <c r="CW53" s="8">
        <v>552</v>
      </c>
      <c r="CX53" s="8">
        <v>538</v>
      </c>
      <c r="CY53" s="8">
        <v>563</v>
      </c>
      <c r="CZ53" s="8">
        <v>562</v>
      </c>
      <c r="DA53" s="8">
        <v>541.5</v>
      </c>
      <c r="DB53" s="8">
        <v>638.75</v>
      </c>
      <c r="DC53" s="8">
        <v>97.25</v>
      </c>
      <c r="DD53" s="8">
        <v>760.31200000000001</v>
      </c>
      <c r="DE53" s="8">
        <v>419.93799999999999</v>
      </c>
      <c r="DF53" s="8">
        <v>562</v>
      </c>
      <c r="DG53" s="8">
        <v>632.42899999999997</v>
      </c>
      <c r="DH53" s="8">
        <v>610.70000000000005</v>
      </c>
      <c r="DI53" s="8">
        <v>-11.1362096227693</v>
      </c>
      <c r="DJ53" s="8">
        <v>-7.9744555428197197</v>
      </c>
      <c r="DK53" s="8" t="s">
        <v>86</v>
      </c>
      <c r="DL53" s="8" t="s">
        <v>87</v>
      </c>
    </row>
    <row r="54" spans="1:116" x14ac:dyDescent="0.35">
      <c r="A54" s="9">
        <v>45693</v>
      </c>
      <c r="B54" s="8">
        <v>10000090</v>
      </c>
      <c r="C54" s="8">
        <v>8</v>
      </c>
      <c r="D54" s="8">
        <v>15</v>
      </c>
      <c r="E54" s="8">
        <v>113</v>
      </c>
      <c r="F54" s="8">
        <v>11</v>
      </c>
      <c r="I54" s="8" t="s">
        <v>120</v>
      </c>
      <c r="J54" s="8" t="s">
        <v>121</v>
      </c>
      <c r="K54" s="8" t="s">
        <v>142</v>
      </c>
      <c r="L54" s="8" t="s">
        <v>143</v>
      </c>
      <c r="M54" s="8" t="s">
        <v>84</v>
      </c>
      <c r="N54" s="8" t="s">
        <v>104</v>
      </c>
      <c r="O54" s="8">
        <v>99</v>
      </c>
      <c r="P54" s="8">
        <v>126</v>
      </c>
      <c r="Q54" s="8">
        <v>107</v>
      </c>
      <c r="R54" s="8">
        <v>82</v>
      </c>
      <c r="S54" s="8">
        <v>85</v>
      </c>
      <c r="T54" s="8">
        <v>128</v>
      </c>
      <c r="U54" s="8">
        <v>116</v>
      </c>
      <c r="V54" s="8">
        <v>128</v>
      </c>
      <c r="W54" s="8">
        <v>139</v>
      </c>
      <c r="X54" s="8">
        <v>104</v>
      </c>
      <c r="Y54" s="8">
        <v>78</v>
      </c>
      <c r="Z54" s="8">
        <v>85</v>
      </c>
      <c r="AA54" s="8">
        <v>95</v>
      </c>
      <c r="AB54" s="8">
        <v>90</v>
      </c>
      <c r="AC54" s="8">
        <v>93</v>
      </c>
      <c r="AD54" s="8">
        <v>95</v>
      </c>
      <c r="AE54" s="8">
        <v>89</v>
      </c>
      <c r="AF54" s="8">
        <v>63</v>
      </c>
      <c r="AG54" s="8">
        <v>111</v>
      </c>
      <c r="AH54" s="8">
        <v>93</v>
      </c>
      <c r="AI54" s="8">
        <v>94</v>
      </c>
      <c r="AJ54" s="8">
        <v>179</v>
      </c>
      <c r="AK54" s="8">
        <v>171</v>
      </c>
      <c r="AL54" s="8">
        <v>144</v>
      </c>
      <c r="AM54" s="8">
        <v>115</v>
      </c>
      <c r="AN54" s="8">
        <v>122</v>
      </c>
      <c r="AO54" s="8">
        <v>146</v>
      </c>
      <c r="AP54" s="8">
        <v>173</v>
      </c>
      <c r="AQ54" s="8">
        <v>123</v>
      </c>
      <c r="AR54" s="8">
        <v>151</v>
      </c>
      <c r="AS54" s="8">
        <v>136</v>
      </c>
      <c r="AT54" s="8">
        <v>142</v>
      </c>
      <c r="AU54" s="8">
        <v>155</v>
      </c>
      <c r="AV54" s="8">
        <v>183</v>
      </c>
      <c r="AW54" s="8">
        <v>135</v>
      </c>
      <c r="AX54" s="8">
        <v>149</v>
      </c>
      <c r="AY54" s="8">
        <v>147</v>
      </c>
      <c r="AZ54" s="8">
        <v>112</v>
      </c>
      <c r="BA54" s="8">
        <v>98</v>
      </c>
      <c r="BB54" s="8">
        <v>123</v>
      </c>
      <c r="BC54" s="8">
        <v>149</v>
      </c>
      <c r="BD54" s="8">
        <v>135</v>
      </c>
      <c r="BE54" s="8">
        <v>96</v>
      </c>
      <c r="BF54" s="8">
        <v>108</v>
      </c>
      <c r="BG54" s="8">
        <v>105</v>
      </c>
      <c r="BH54" s="8">
        <v>62</v>
      </c>
      <c r="BI54" s="8">
        <v>105</v>
      </c>
      <c r="BJ54" s="8">
        <v>114</v>
      </c>
      <c r="BK54" s="8">
        <v>127</v>
      </c>
      <c r="BL54" s="8">
        <v>140</v>
      </c>
      <c r="BM54" s="8">
        <v>131</v>
      </c>
      <c r="BN54" s="8">
        <v>124</v>
      </c>
      <c r="BO54" s="8">
        <v>83</v>
      </c>
      <c r="BP54" s="8">
        <v>128</v>
      </c>
      <c r="BQ54" s="8">
        <v>129</v>
      </c>
      <c r="BR54" s="8">
        <v>124</v>
      </c>
      <c r="BS54" s="8">
        <v>437</v>
      </c>
      <c r="BT54" s="8">
        <v>432</v>
      </c>
      <c r="BU54" s="8">
        <v>360</v>
      </c>
      <c r="BV54" s="8">
        <v>365</v>
      </c>
      <c r="BW54" s="8">
        <v>388</v>
      </c>
      <c r="BX54" s="8">
        <v>393</v>
      </c>
      <c r="BY54" s="8">
        <v>419</v>
      </c>
      <c r="BZ54" s="8">
        <v>438</v>
      </c>
      <c r="CA54" s="8">
        <v>534</v>
      </c>
      <c r="CB54" s="8">
        <v>421</v>
      </c>
      <c r="CC54" s="8">
        <v>413</v>
      </c>
      <c r="CD54" s="8">
        <v>416</v>
      </c>
      <c r="CE54" s="8">
        <v>425</v>
      </c>
      <c r="CF54" s="8">
        <v>362</v>
      </c>
      <c r="CG54" s="8">
        <v>381</v>
      </c>
      <c r="CH54" s="8">
        <v>403</v>
      </c>
      <c r="CI54" s="8">
        <v>386</v>
      </c>
      <c r="CJ54" s="8">
        <v>331</v>
      </c>
      <c r="CK54" s="8">
        <v>379</v>
      </c>
      <c r="CL54" s="8">
        <v>415</v>
      </c>
      <c r="CM54" s="8">
        <v>392</v>
      </c>
      <c r="CN54" s="8">
        <v>460</v>
      </c>
      <c r="CO54" s="8">
        <v>373</v>
      </c>
      <c r="CP54" s="8">
        <v>353</v>
      </c>
      <c r="CQ54" s="8">
        <v>334</v>
      </c>
      <c r="CR54" s="8">
        <v>382</v>
      </c>
      <c r="CS54" s="8">
        <v>381</v>
      </c>
      <c r="CT54" s="8">
        <v>416</v>
      </c>
      <c r="CU54" s="8">
        <v>438</v>
      </c>
      <c r="CV54" s="8">
        <v>408</v>
      </c>
      <c r="CW54" s="8">
        <v>365</v>
      </c>
      <c r="CX54" s="8">
        <v>291</v>
      </c>
      <c r="CY54" s="8">
        <v>331</v>
      </c>
      <c r="CZ54" s="8">
        <v>346</v>
      </c>
      <c r="DA54" s="8">
        <v>111.25</v>
      </c>
      <c r="DB54" s="8">
        <v>377.5</v>
      </c>
      <c r="DC54" s="8">
        <v>266.25</v>
      </c>
      <c r="DD54" s="8">
        <v>710.31200000000001</v>
      </c>
      <c r="DE54" s="8">
        <v>-221.56200000000001</v>
      </c>
      <c r="DF54" s="8">
        <v>346</v>
      </c>
      <c r="DG54" s="8">
        <v>375.714</v>
      </c>
      <c r="DH54" s="8">
        <v>393.1</v>
      </c>
      <c r="DI54" s="8">
        <v>-7.90874524714829</v>
      </c>
      <c r="DJ54" s="8">
        <v>-11.98168404986</v>
      </c>
      <c r="DK54" s="8" t="s">
        <v>105</v>
      </c>
      <c r="DL54" s="8" t="s">
        <v>87</v>
      </c>
    </row>
    <row r="55" spans="1:116" x14ac:dyDescent="0.35">
      <c r="A55" s="9">
        <v>45693</v>
      </c>
      <c r="B55" s="8">
        <v>10000091</v>
      </c>
      <c r="C55" s="8">
        <v>8</v>
      </c>
      <c r="D55" s="8">
        <v>15</v>
      </c>
      <c r="E55" s="8">
        <v>114</v>
      </c>
      <c r="F55" s="8">
        <v>12</v>
      </c>
      <c r="I55" s="8" t="s">
        <v>120</v>
      </c>
      <c r="J55" s="8" t="s">
        <v>121</v>
      </c>
      <c r="K55" s="8" t="s">
        <v>144</v>
      </c>
      <c r="L55" s="8" t="s">
        <v>145</v>
      </c>
      <c r="M55" s="8" t="s">
        <v>84</v>
      </c>
      <c r="N55" s="8" t="s">
        <v>85</v>
      </c>
      <c r="O55" s="8">
        <v>1771</v>
      </c>
      <c r="P55" s="8">
        <v>1805</v>
      </c>
      <c r="Q55" s="8">
        <v>1593</v>
      </c>
      <c r="R55" s="8">
        <v>1415</v>
      </c>
      <c r="S55" s="8">
        <v>1395</v>
      </c>
      <c r="T55" s="8">
        <v>1886</v>
      </c>
      <c r="U55" s="8">
        <v>1896</v>
      </c>
      <c r="V55" s="8">
        <v>2045</v>
      </c>
      <c r="W55" s="8">
        <v>1954</v>
      </c>
      <c r="X55" s="8">
        <v>1629</v>
      </c>
      <c r="Y55" s="8">
        <v>1378</v>
      </c>
      <c r="Z55" s="8">
        <v>1642</v>
      </c>
      <c r="AA55" s="8">
        <v>1547</v>
      </c>
      <c r="AB55" s="8">
        <v>1667</v>
      </c>
      <c r="AC55" s="8">
        <v>1931</v>
      </c>
      <c r="AD55" s="8">
        <v>1709</v>
      </c>
      <c r="AE55" s="8">
        <v>1465</v>
      </c>
      <c r="AF55" s="8">
        <v>1497</v>
      </c>
      <c r="AG55" s="8">
        <v>1582</v>
      </c>
      <c r="AH55" s="8">
        <v>1529</v>
      </c>
      <c r="AI55" s="8">
        <v>1588</v>
      </c>
      <c r="AJ55" s="8">
        <v>1670</v>
      </c>
      <c r="AK55" s="8">
        <v>1799</v>
      </c>
      <c r="AL55" s="8">
        <v>1575</v>
      </c>
      <c r="AM55" s="8">
        <v>1382</v>
      </c>
      <c r="AN55" s="8">
        <v>1654</v>
      </c>
      <c r="AO55" s="8">
        <v>1708</v>
      </c>
      <c r="AP55" s="8">
        <v>1734</v>
      </c>
      <c r="AQ55" s="8">
        <v>1735</v>
      </c>
      <c r="AR55" s="8">
        <v>1934</v>
      </c>
      <c r="AS55" s="8">
        <v>1669</v>
      </c>
      <c r="AT55" s="8">
        <v>1331</v>
      </c>
      <c r="AU55" s="8">
        <v>1872</v>
      </c>
      <c r="AV55" s="8">
        <v>2005</v>
      </c>
      <c r="AW55" s="8">
        <v>1868</v>
      </c>
      <c r="AX55" s="8">
        <v>1955</v>
      </c>
      <c r="AY55" s="8">
        <v>1793</v>
      </c>
      <c r="AZ55" s="8">
        <v>1466</v>
      </c>
      <c r="BA55" s="8">
        <v>1274</v>
      </c>
      <c r="BB55" s="8">
        <v>1536</v>
      </c>
      <c r="BC55" s="8">
        <v>1576</v>
      </c>
      <c r="BD55" s="8">
        <v>1614</v>
      </c>
      <c r="BE55" s="8">
        <v>1564</v>
      </c>
      <c r="BF55" s="8">
        <v>1557</v>
      </c>
      <c r="BG55" s="8">
        <v>1391</v>
      </c>
      <c r="BH55" s="8">
        <v>1057</v>
      </c>
      <c r="BI55" s="8">
        <v>1599</v>
      </c>
      <c r="BJ55" s="8">
        <v>1586</v>
      </c>
      <c r="BK55" s="8">
        <v>1579</v>
      </c>
      <c r="BL55" s="8">
        <v>1529</v>
      </c>
      <c r="BM55" s="8">
        <v>1665</v>
      </c>
      <c r="BN55" s="8">
        <v>1414</v>
      </c>
      <c r="BO55" s="8">
        <v>1225</v>
      </c>
      <c r="BP55" s="8">
        <v>1544</v>
      </c>
      <c r="BQ55" s="8">
        <v>1671</v>
      </c>
      <c r="BR55" s="8">
        <v>1597</v>
      </c>
      <c r="BS55" s="8">
        <v>1625</v>
      </c>
      <c r="BT55" s="8">
        <v>1770</v>
      </c>
      <c r="BU55" s="8">
        <v>1438</v>
      </c>
      <c r="BV55" s="8">
        <v>1237</v>
      </c>
      <c r="BW55" s="8">
        <v>1590</v>
      </c>
      <c r="BX55" s="8">
        <v>1638</v>
      </c>
      <c r="BY55" s="8">
        <v>1641</v>
      </c>
      <c r="BZ55" s="8">
        <v>1586</v>
      </c>
      <c r="CA55" s="8">
        <v>2029</v>
      </c>
      <c r="CB55" s="8">
        <v>1635</v>
      </c>
      <c r="CC55" s="8">
        <v>1617</v>
      </c>
      <c r="CD55" s="8">
        <v>1685</v>
      </c>
      <c r="CE55" s="8">
        <v>1548</v>
      </c>
      <c r="CF55" s="8">
        <v>1506</v>
      </c>
      <c r="CG55" s="8">
        <v>1575</v>
      </c>
      <c r="CH55" s="8">
        <v>1701</v>
      </c>
      <c r="CI55" s="8">
        <v>1515</v>
      </c>
      <c r="CJ55" s="8">
        <v>1225</v>
      </c>
      <c r="CK55" s="8">
        <v>1486</v>
      </c>
      <c r="CL55" s="8">
        <v>1541</v>
      </c>
      <c r="CM55" s="8">
        <v>1610</v>
      </c>
      <c r="CN55" s="8">
        <v>1782</v>
      </c>
      <c r="CO55" s="8">
        <v>1746</v>
      </c>
      <c r="CP55" s="8">
        <v>1465</v>
      </c>
      <c r="CQ55" s="8">
        <v>1224</v>
      </c>
      <c r="CR55" s="8">
        <v>1527</v>
      </c>
      <c r="CS55" s="8">
        <v>1599</v>
      </c>
      <c r="CT55" s="8">
        <v>1970</v>
      </c>
      <c r="CU55" s="8">
        <v>1861</v>
      </c>
      <c r="CV55" s="8">
        <v>1620</v>
      </c>
      <c r="CW55" s="8">
        <v>1513</v>
      </c>
      <c r="CX55" s="8">
        <v>1246</v>
      </c>
      <c r="CY55" s="8">
        <v>1706</v>
      </c>
      <c r="CZ55" s="8">
        <v>1554</v>
      </c>
      <c r="DA55" s="8">
        <v>1518</v>
      </c>
      <c r="DB55" s="8">
        <v>1708.75</v>
      </c>
      <c r="DC55" s="8">
        <v>190.75</v>
      </c>
      <c r="DD55" s="8">
        <v>1947.1880000000001</v>
      </c>
      <c r="DE55" s="8">
        <v>1279.5619999999999</v>
      </c>
      <c r="DF55" s="8">
        <v>1554</v>
      </c>
      <c r="DG55" s="8">
        <v>1645</v>
      </c>
      <c r="DH55" s="8">
        <v>1587.4670000000001</v>
      </c>
      <c r="DI55" s="8">
        <v>-5.5319148936170199</v>
      </c>
      <c r="DJ55" s="8">
        <v>-2.1081807492020799</v>
      </c>
      <c r="DK55" s="8" t="s">
        <v>86</v>
      </c>
      <c r="DL55" s="8" t="s">
        <v>87</v>
      </c>
    </row>
    <row r="56" spans="1:116" x14ac:dyDescent="0.35">
      <c r="A56" s="9">
        <v>45693</v>
      </c>
      <c r="B56" s="8">
        <v>103</v>
      </c>
      <c r="C56" s="8">
        <v>8</v>
      </c>
      <c r="D56" s="8">
        <v>15</v>
      </c>
      <c r="E56" s="8">
        <v>103</v>
      </c>
      <c r="F56" s="8">
        <v>1</v>
      </c>
      <c r="G56" s="8">
        <v>1</v>
      </c>
      <c r="I56" s="8" t="s">
        <v>120</v>
      </c>
      <c r="J56" s="8" t="s">
        <v>121</v>
      </c>
      <c r="K56" s="8" t="s">
        <v>122</v>
      </c>
      <c r="L56" s="8" t="s">
        <v>123</v>
      </c>
      <c r="M56" s="8" t="s">
        <v>98</v>
      </c>
      <c r="N56" s="8" t="s">
        <v>104</v>
      </c>
      <c r="O56" s="8">
        <v>106575</v>
      </c>
      <c r="P56" s="8">
        <v>111771</v>
      </c>
      <c r="Q56" s="8">
        <v>87977</v>
      </c>
      <c r="R56" s="8">
        <v>84775</v>
      </c>
      <c r="S56" s="8">
        <v>86841</v>
      </c>
      <c r="T56" s="8">
        <v>104240</v>
      </c>
      <c r="U56" s="8">
        <v>114044</v>
      </c>
      <c r="V56" s="8">
        <v>121888</v>
      </c>
      <c r="W56" s="8">
        <v>117689</v>
      </c>
      <c r="X56" s="8">
        <v>87364</v>
      </c>
      <c r="Y56" s="8">
        <v>83575</v>
      </c>
      <c r="Z56" s="8">
        <v>96556</v>
      </c>
      <c r="AA56" s="8">
        <v>97368</v>
      </c>
      <c r="AB56" s="8">
        <v>108182</v>
      </c>
      <c r="AC56" s="8">
        <v>128051</v>
      </c>
      <c r="AD56" s="8">
        <v>118515</v>
      </c>
      <c r="AE56" s="8">
        <v>87010</v>
      </c>
      <c r="AF56" s="8">
        <v>83769</v>
      </c>
      <c r="AG56" s="8">
        <v>96449</v>
      </c>
      <c r="AH56" s="8">
        <v>91596</v>
      </c>
      <c r="AI56" s="8">
        <v>99238</v>
      </c>
      <c r="AJ56" s="8">
        <v>98972</v>
      </c>
      <c r="AK56" s="8">
        <v>107427</v>
      </c>
      <c r="AL56" s="8">
        <v>83199</v>
      </c>
      <c r="AM56" s="8">
        <v>80305</v>
      </c>
      <c r="AN56" s="8">
        <v>93547</v>
      </c>
      <c r="AO56" s="8">
        <v>100768</v>
      </c>
      <c r="AP56" s="8">
        <v>102881</v>
      </c>
      <c r="AQ56" s="8">
        <v>103088</v>
      </c>
      <c r="AR56" s="8">
        <v>118786</v>
      </c>
      <c r="AS56" s="8">
        <v>93709</v>
      </c>
      <c r="AT56" s="8">
        <v>82887</v>
      </c>
      <c r="AU56" s="8">
        <v>107903</v>
      </c>
      <c r="AV56" s="8">
        <v>116679</v>
      </c>
      <c r="AW56" s="8">
        <v>107055</v>
      </c>
      <c r="AX56" s="8">
        <v>109468</v>
      </c>
      <c r="AY56" s="8">
        <v>107895</v>
      </c>
      <c r="AZ56" s="8">
        <v>85072</v>
      </c>
      <c r="BA56" s="8">
        <v>77864</v>
      </c>
      <c r="BB56" s="8">
        <v>91309</v>
      </c>
      <c r="BC56" s="8">
        <v>91887</v>
      </c>
      <c r="BD56" s="8">
        <v>100263</v>
      </c>
      <c r="BE56" s="8">
        <v>105236</v>
      </c>
      <c r="BF56" s="8">
        <v>106166</v>
      </c>
      <c r="BG56" s="8">
        <v>79567</v>
      </c>
      <c r="BH56" s="8">
        <v>69465</v>
      </c>
      <c r="BI56" s="8">
        <v>94184</v>
      </c>
      <c r="BJ56" s="8">
        <v>95043</v>
      </c>
      <c r="BK56" s="8">
        <v>104194</v>
      </c>
      <c r="BL56" s="8">
        <v>102534</v>
      </c>
      <c r="BM56" s="8">
        <v>110388</v>
      </c>
      <c r="BN56" s="8">
        <v>82015</v>
      </c>
      <c r="BO56" s="8">
        <v>78698</v>
      </c>
      <c r="BP56" s="8">
        <v>92939</v>
      </c>
      <c r="BQ56" s="8">
        <v>97740</v>
      </c>
      <c r="BR56" s="8">
        <v>96276</v>
      </c>
      <c r="BS56" s="8">
        <v>98622</v>
      </c>
      <c r="BT56" s="8">
        <v>102038</v>
      </c>
      <c r="BU56" s="8">
        <v>76447</v>
      </c>
      <c r="BV56" s="8">
        <v>70994</v>
      </c>
      <c r="BW56" s="8">
        <v>87892</v>
      </c>
      <c r="BX56" s="8">
        <v>89335</v>
      </c>
      <c r="BY56" s="8">
        <v>96025</v>
      </c>
      <c r="BZ56" s="8">
        <v>97121</v>
      </c>
      <c r="CA56" s="8">
        <v>118141</v>
      </c>
      <c r="CB56" s="8">
        <v>89564</v>
      </c>
      <c r="CC56" s="8">
        <v>95653</v>
      </c>
      <c r="CD56" s="8">
        <v>99253</v>
      </c>
      <c r="CE56" s="8">
        <v>95692</v>
      </c>
      <c r="CF56" s="8">
        <v>94214</v>
      </c>
      <c r="CG56" s="8">
        <v>101254</v>
      </c>
      <c r="CH56" s="8">
        <v>110090</v>
      </c>
      <c r="CI56" s="8">
        <v>83696</v>
      </c>
      <c r="CJ56" s="8">
        <v>74249</v>
      </c>
      <c r="CK56" s="8">
        <v>89210</v>
      </c>
      <c r="CL56" s="8">
        <v>91876</v>
      </c>
      <c r="CM56" s="8">
        <v>98390</v>
      </c>
      <c r="CN56" s="8">
        <v>114526</v>
      </c>
      <c r="CO56" s="8">
        <v>118036</v>
      </c>
      <c r="CP56" s="8">
        <v>85742</v>
      </c>
      <c r="CQ56" s="8">
        <v>78557</v>
      </c>
      <c r="CR56" s="8">
        <v>94591</v>
      </c>
      <c r="CS56" s="8">
        <v>95017</v>
      </c>
      <c r="CT56" s="8">
        <v>102201</v>
      </c>
      <c r="CU56" s="8">
        <v>100168</v>
      </c>
      <c r="CV56" s="8">
        <v>107263</v>
      </c>
      <c r="CW56" s="8">
        <v>86641</v>
      </c>
      <c r="CX56" s="8">
        <v>79945</v>
      </c>
      <c r="CY56" s="8">
        <v>96175</v>
      </c>
      <c r="CZ56" s="8">
        <v>94408</v>
      </c>
      <c r="DA56" s="8">
        <v>87496</v>
      </c>
      <c r="DB56" s="8">
        <v>104987</v>
      </c>
      <c r="DC56" s="8">
        <v>17491</v>
      </c>
      <c r="DD56" s="8">
        <v>126850.75</v>
      </c>
      <c r="DE56" s="8">
        <v>65632.25</v>
      </c>
      <c r="DF56" s="8">
        <v>94408</v>
      </c>
      <c r="DG56" s="8">
        <v>95344.285999999993</v>
      </c>
      <c r="DH56" s="8">
        <v>94717.032999999996</v>
      </c>
      <c r="DI56" s="8">
        <v>-0.98200506435324098</v>
      </c>
      <c r="DJ56" s="8">
        <v>-0.32627007250720402</v>
      </c>
      <c r="DK56" s="8" t="s">
        <v>105</v>
      </c>
      <c r="DL56" s="8" t="s">
        <v>87</v>
      </c>
    </row>
    <row r="57" spans="1:116" x14ac:dyDescent="0.35">
      <c r="A57" s="9">
        <v>45693</v>
      </c>
      <c r="B57" s="8">
        <v>104</v>
      </c>
      <c r="C57" s="8">
        <v>8</v>
      </c>
      <c r="D57" s="8">
        <v>15</v>
      </c>
      <c r="E57" s="8">
        <v>104</v>
      </c>
      <c r="F57" s="8">
        <v>2</v>
      </c>
      <c r="G57" s="8">
        <v>2</v>
      </c>
      <c r="H57" s="8">
        <v>103</v>
      </c>
      <c r="I57" s="8" t="s">
        <v>120</v>
      </c>
      <c r="J57" s="8" t="s">
        <v>121</v>
      </c>
      <c r="K57" s="8" t="s">
        <v>124</v>
      </c>
      <c r="L57" s="8" t="s">
        <v>125</v>
      </c>
      <c r="M57" s="8" t="s">
        <v>98</v>
      </c>
      <c r="N57" s="8" t="s">
        <v>104</v>
      </c>
      <c r="O57" s="8">
        <v>67.275000000000006</v>
      </c>
      <c r="P57" s="8">
        <v>68.114999999999995</v>
      </c>
      <c r="Q57" s="8">
        <v>65.605999999999995</v>
      </c>
      <c r="R57" s="8">
        <v>65.647999999999996</v>
      </c>
      <c r="S57" s="8">
        <v>65.296000000000006</v>
      </c>
      <c r="T57" s="8">
        <v>65.608999999999995</v>
      </c>
      <c r="U57" s="8">
        <v>65.149000000000001</v>
      </c>
      <c r="V57" s="8">
        <v>66.302999999999997</v>
      </c>
      <c r="W57" s="8">
        <v>67.858999999999995</v>
      </c>
      <c r="X57" s="8">
        <v>64.150999999999996</v>
      </c>
      <c r="Y57" s="8">
        <v>65.28</v>
      </c>
      <c r="Z57" s="8">
        <v>65.966999999999999</v>
      </c>
      <c r="AA57" s="8">
        <v>64.051000000000002</v>
      </c>
      <c r="AB57" s="8">
        <v>67.944999999999993</v>
      </c>
      <c r="AC57" s="8">
        <v>67.192999999999998</v>
      </c>
      <c r="AD57" s="8">
        <v>69.376999999999995</v>
      </c>
      <c r="AE57" s="8">
        <v>66.061000000000007</v>
      </c>
      <c r="AF57" s="8">
        <v>66.352000000000004</v>
      </c>
      <c r="AG57" s="8">
        <v>66.644000000000005</v>
      </c>
      <c r="AH57" s="8">
        <v>66.040000000000006</v>
      </c>
      <c r="AI57" s="8">
        <v>66.646000000000001</v>
      </c>
      <c r="AJ57" s="8">
        <v>68.013999999999996</v>
      </c>
      <c r="AK57" s="8">
        <v>71.244</v>
      </c>
      <c r="AL57" s="8">
        <v>68.584000000000003</v>
      </c>
      <c r="AM57" s="8">
        <v>69.043000000000006</v>
      </c>
      <c r="AN57" s="8">
        <v>68.97</v>
      </c>
      <c r="AO57" s="8">
        <v>69.501999999999995</v>
      </c>
      <c r="AP57" s="8">
        <v>69.59</v>
      </c>
      <c r="AQ57" s="8">
        <v>69.754000000000005</v>
      </c>
      <c r="AR57" s="8">
        <v>70.295000000000002</v>
      </c>
      <c r="AS57" s="8">
        <v>68.25</v>
      </c>
      <c r="AT57" s="8">
        <v>68.667000000000002</v>
      </c>
      <c r="AU57" s="8">
        <v>69.397999999999996</v>
      </c>
      <c r="AV57" s="8">
        <v>69.632000000000005</v>
      </c>
      <c r="AW57" s="8">
        <v>69.111000000000004</v>
      </c>
      <c r="AX57" s="8">
        <v>70.524000000000001</v>
      </c>
      <c r="AY57" s="8">
        <v>71.311000000000007</v>
      </c>
      <c r="AZ57" s="8">
        <v>69.058000000000007</v>
      </c>
      <c r="BA57" s="8">
        <v>68.504000000000005</v>
      </c>
      <c r="BB57" s="8">
        <v>69.116</v>
      </c>
      <c r="BC57" s="8">
        <v>69.254999999999995</v>
      </c>
      <c r="BD57" s="8">
        <v>68.789000000000001</v>
      </c>
      <c r="BE57" s="8">
        <v>70.739000000000004</v>
      </c>
      <c r="BF57" s="8">
        <v>71.584000000000003</v>
      </c>
      <c r="BG57" s="8">
        <v>68.734999999999999</v>
      </c>
      <c r="BH57" s="8">
        <v>68.501999999999995</v>
      </c>
      <c r="BI57" s="8">
        <v>68.155000000000001</v>
      </c>
      <c r="BJ57" s="8">
        <v>67.34</v>
      </c>
      <c r="BK57" s="8">
        <v>69.480999999999995</v>
      </c>
      <c r="BL57" s="8">
        <v>70.716999999999999</v>
      </c>
      <c r="BM57" s="8">
        <v>72.031000000000006</v>
      </c>
      <c r="BN57" s="8">
        <v>67.677999999999997</v>
      </c>
      <c r="BO57" s="8">
        <v>69.149000000000001</v>
      </c>
      <c r="BP57" s="8">
        <v>68.301000000000002</v>
      </c>
      <c r="BQ57" s="8">
        <v>68.421000000000006</v>
      </c>
      <c r="BR57" s="8">
        <v>71.494</v>
      </c>
      <c r="BS57" s="8">
        <v>76.575999999999993</v>
      </c>
      <c r="BT57" s="8">
        <v>76.167000000000002</v>
      </c>
      <c r="BU57" s="8">
        <v>75.706000000000003</v>
      </c>
      <c r="BV57" s="8">
        <v>75.611000000000004</v>
      </c>
      <c r="BW57" s="8">
        <v>75.177000000000007</v>
      </c>
      <c r="BX57" s="8">
        <v>73.465000000000003</v>
      </c>
      <c r="BY57" s="8">
        <v>76.414000000000001</v>
      </c>
      <c r="BZ57" s="8">
        <v>77.085999999999999</v>
      </c>
      <c r="CA57" s="8">
        <v>78.475999999999999</v>
      </c>
      <c r="CB57" s="8">
        <v>76.266999999999996</v>
      </c>
      <c r="CC57" s="8">
        <v>75.022000000000006</v>
      </c>
      <c r="CD57" s="8">
        <v>74.957999999999998</v>
      </c>
      <c r="CE57" s="8">
        <v>75.040999999999997</v>
      </c>
      <c r="CF57" s="8">
        <v>75.302000000000007</v>
      </c>
      <c r="CG57" s="8">
        <v>76.347999999999999</v>
      </c>
      <c r="CH57" s="8">
        <v>74.22</v>
      </c>
      <c r="CI57" s="8">
        <v>75.180000000000007</v>
      </c>
      <c r="CJ57" s="8">
        <v>75.108000000000004</v>
      </c>
      <c r="CK57" s="8">
        <v>74.602000000000004</v>
      </c>
      <c r="CL57" s="8">
        <v>74.067999999999998</v>
      </c>
      <c r="CM57" s="8">
        <v>75.614999999999995</v>
      </c>
      <c r="CN57" s="8">
        <v>75.069999999999993</v>
      </c>
      <c r="CO57" s="8">
        <v>76.256</v>
      </c>
      <c r="CP57" s="8">
        <v>74.007999999999996</v>
      </c>
      <c r="CQ57" s="8">
        <v>74.391000000000005</v>
      </c>
      <c r="CR57" s="8">
        <v>73.981999999999999</v>
      </c>
      <c r="CS57" s="8">
        <v>74.355000000000004</v>
      </c>
      <c r="CT57" s="8">
        <v>78.09</v>
      </c>
      <c r="CU57" s="8">
        <v>72.382999999999996</v>
      </c>
      <c r="CV57" s="8">
        <v>73.867999999999995</v>
      </c>
      <c r="CW57" s="8">
        <v>71.180999999999997</v>
      </c>
      <c r="CX57" s="8">
        <v>71.316999999999993</v>
      </c>
      <c r="CY57" s="8">
        <v>70.933999999999997</v>
      </c>
      <c r="CZ57" s="8">
        <v>71.971999999999994</v>
      </c>
      <c r="DA57" s="8">
        <v>68.125</v>
      </c>
      <c r="DB57" s="8">
        <v>74.320999999999998</v>
      </c>
      <c r="DC57" s="8">
        <v>6.1959999999999997</v>
      </c>
      <c r="DD57" s="8">
        <v>78.968000000000004</v>
      </c>
      <c r="DE57" s="8">
        <v>63.478000000000002</v>
      </c>
      <c r="DF57" s="8">
        <v>71.971999999999994</v>
      </c>
      <c r="DG57" s="8">
        <v>73.161000000000001</v>
      </c>
      <c r="DH57" s="8">
        <v>74.793000000000006</v>
      </c>
      <c r="DI57" s="8">
        <v>-1.62537490627342</v>
      </c>
      <c r="DJ57" s="8">
        <v>-3.7719577768913801</v>
      </c>
      <c r="DK57" s="8" t="s">
        <v>105</v>
      </c>
      <c r="DL57" s="8" t="s">
        <v>87</v>
      </c>
    </row>
    <row r="58" spans="1:116" x14ac:dyDescent="0.35">
      <c r="A58" s="9">
        <v>45693</v>
      </c>
      <c r="B58" s="8">
        <v>105</v>
      </c>
      <c r="C58" s="8">
        <v>8</v>
      </c>
      <c r="D58" s="8">
        <v>15</v>
      </c>
      <c r="E58" s="8">
        <v>105</v>
      </c>
      <c r="F58" s="8">
        <v>3</v>
      </c>
      <c r="G58" s="8">
        <v>3</v>
      </c>
      <c r="H58" s="8">
        <v>104</v>
      </c>
      <c r="I58" s="8" t="s">
        <v>120</v>
      </c>
      <c r="J58" s="8" t="s">
        <v>121</v>
      </c>
      <c r="K58" s="8" t="s">
        <v>126</v>
      </c>
      <c r="L58" s="8" t="s">
        <v>127</v>
      </c>
      <c r="M58" s="8" t="s">
        <v>98</v>
      </c>
      <c r="N58" s="8" t="s">
        <v>104</v>
      </c>
      <c r="O58" s="8">
        <v>4.5049999999999999</v>
      </c>
      <c r="P58" s="8">
        <v>4.3769999999999998</v>
      </c>
      <c r="Q58" s="8">
        <v>4.9409999999999998</v>
      </c>
      <c r="R58" s="8">
        <v>4.6950000000000003</v>
      </c>
      <c r="S58" s="8">
        <v>4.6769999999999996</v>
      </c>
      <c r="T58" s="8">
        <v>4.944</v>
      </c>
      <c r="U58" s="8">
        <v>4.8129999999999997</v>
      </c>
      <c r="V58" s="8">
        <v>4.7629999999999999</v>
      </c>
      <c r="W58" s="8">
        <v>4.6280000000000001</v>
      </c>
      <c r="X58" s="8">
        <v>5.2709999999999999</v>
      </c>
      <c r="Y58" s="8">
        <v>4.7969999999999997</v>
      </c>
      <c r="Z58" s="8">
        <v>4.7850000000000001</v>
      </c>
      <c r="AA58" s="8">
        <v>4.7</v>
      </c>
      <c r="AB58" s="8">
        <v>4.26</v>
      </c>
      <c r="AC58" s="8">
        <v>4.343</v>
      </c>
      <c r="AD58" s="8">
        <v>3.8940000000000001</v>
      </c>
      <c r="AE58" s="8">
        <v>4.8639999999999999</v>
      </c>
      <c r="AF58" s="8">
        <v>4.734</v>
      </c>
      <c r="AG58" s="8">
        <v>4.6689999999999996</v>
      </c>
      <c r="AH58" s="8">
        <v>4.7149999999999999</v>
      </c>
      <c r="AI58" s="8">
        <v>4.4770000000000003</v>
      </c>
      <c r="AJ58" s="8">
        <v>4.4580000000000002</v>
      </c>
      <c r="AK58" s="8">
        <v>4.1139999999999999</v>
      </c>
      <c r="AL58" s="8">
        <v>4.6440000000000001</v>
      </c>
      <c r="AM58" s="8">
        <v>4.4909999999999997</v>
      </c>
      <c r="AN58" s="8">
        <v>4.67</v>
      </c>
      <c r="AO58" s="8">
        <v>4.5010000000000003</v>
      </c>
      <c r="AP58" s="8">
        <v>4.34</v>
      </c>
      <c r="AQ58" s="8">
        <v>4.2759999999999998</v>
      </c>
      <c r="AR58" s="8">
        <v>4.2439999999999998</v>
      </c>
      <c r="AS58" s="8">
        <v>4.7880000000000003</v>
      </c>
      <c r="AT58" s="8">
        <v>4.5140000000000002</v>
      </c>
      <c r="AU58" s="8">
        <v>4.5460000000000003</v>
      </c>
      <c r="AV58" s="8">
        <v>4.3650000000000002</v>
      </c>
      <c r="AW58" s="8">
        <v>4.5780000000000003</v>
      </c>
      <c r="AX58" s="8">
        <v>4.391</v>
      </c>
      <c r="AY58" s="8">
        <v>4.0819999999999999</v>
      </c>
      <c r="AZ58" s="8">
        <v>4.6130000000000004</v>
      </c>
      <c r="BA58" s="8">
        <v>4.4000000000000004</v>
      </c>
      <c r="BB58" s="8">
        <v>4.5789999999999997</v>
      </c>
      <c r="BC58" s="8">
        <v>4.4470000000000001</v>
      </c>
      <c r="BD58" s="8">
        <v>4.3250000000000002</v>
      </c>
      <c r="BE58" s="8">
        <v>3.9820000000000002</v>
      </c>
      <c r="BF58" s="8">
        <v>3.8109999999999999</v>
      </c>
      <c r="BG58" s="8">
        <v>4.3659999999999997</v>
      </c>
      <c r="BH58" s="8">
        <v>4.1210000000000004</v>
      </c>
      <c r="BI58" s="8">
        <v>4.4960000000000004</v>
      </c>
      <c r="BJ58" s="8">
        <v>4.6719999999999997</v>
      </c>
      <c r="BK58" s="8">
        <v>4.2300000000000004</v>
      </c>
      <c r="BL58" s="8">
        <v>4.0170000000000003</v>
      </c>
      <c r="BM58" s="8">
        <v>3.7130000000000001</v>
      </c>
      <c r="BN58" s="8">
        <v>4.5490000000000004</v>
      </c>
      <c r="BO58" s="8">
        <v>4.1159999999999997</v>
      </c>
      <c r="BP58" s="8">
        <v>4.3869999999999996</v>
      </c>
      <c r="BQ58" s="8">
        <v>4.359</v>
      </c>
      <c r="BR58" s="8">
        <v>4.1840000000000002</v>
      </c>
      <c r="BS58" s="8">
        <v>4.24</v>
      </c>
      <c r="BT58" s="8">
        <v>3.964</v>
      </c>
      <c r="BU58" s="8">
        <v>4.7119999999999997</v>
      </c>
      <c r="BV58" s="8">
        <v>4.452</v>
      </c>
      <c r="BW58" s="8">
        <v>4.7670000000000003</v>
      </c>
      <c r="BX58" s="8">
        <v>4.5940000000000003</v>
      </c>
      <c r="BY58" s="8">
        <v>4.1580000000000004</v>
      </c>
      <c r="BZ58" s="8">
        <v>4.1779999999999999</v>
      </c>
      <c r="CA58" s="8">
        <v>4.0380000000000003</v>
      </c>
      <c r="CB58" s="8">
        <v>4.5940000000000003</v>
      </c>
      <c r="CC58" s="8">
        <v>4.4950000000000001</v>
      </c>
      <c r="CD58" s="8">
        <v>4.7169999999999996</v>
      </c>
      <c r="CE58" s="8">
        <v>4.4729999999999999</v>
      </c>
      <c r="CF58" s="8">
        <v>4.351</v>
      </c>
      <c r="CG58" s="8">
        <v>4.0970000000000004</v>
      </c>
      <c r="CH58" s="8">
        <v>4.0220000000000002</v>
      </c>
      <c r="CI58" s="8">
        <v>4.6470000000000002</v>
      </c>
      <c r="CJ58" s="8">
        <v>4.4669999999999996</v>
      </c>
      <c r="CK58" s="8">
        <v>4.6070000000000002</v>
      </c>
      <c r="CL58" s="8">
        <v>4.6470000000000002</v>
      </c>
      <c r="CM58" s="8">
        <v>4.3559999999999999</v>
      </c>
      <c r="CN58" s="8">
        <v>4.1449999999999996</v>
      </c>
      <c r="CO58" s="8">
        <v>3.855</v>
      </c>
      <c r="CP58" s="8">
        <v>4.75</v>
      </c>
      <c r="CQ58" s="8">
        <v>4.4349999999999996</v>
      </c>
      <c r="CR58" s="8">
        <v>4.4939999999999998</v>
      </c>
      <c r="CS58" s="8">
        <v>4.5650000000000004</v>
      </c>
      <c r="CT58" s="8">
        <v>5.1219999999999999</v>
      </c>
      <c r="CU58" s="8">
        <v>5.6289999999999996</v>
      </c>
      <c r="CV58" s="8">
        <v>4.28</v>
      </c>
      <c r="CW58" s="8">
        <v>4.9969999999999999</v>
      </c>
      <c r="CX58" s="8">
        <v>4.5730000000000004</v>
      </c>
      <c r="CY58" s="8">
        <v>4.8609999999999998</v>
      </c>
      <c r="CZ58" s="8">
        <v>4.7210000000000001</v>
      </c>
      <c r="DA58" s="8">
        <v>4.2770000000000001</v>
      </c>
      <c r="DB58" s="8">
        <v>4.6760000000000002</v>
      </c>
      <c r="DC58" s="8">
        <v>0.39900000000000002</v>
      </c>
      <c r="DD58" s="8">
        <v>4.9749999999999996</v>
      </c>
      <c r="DE58" s="8">
        <v>3.9780000000000002</v>
      </c>
      <c r="DF58" s="8">
        <v>4.7210000000000001</v>
      </c>
      <c r="DG58" s="8">
        <v>4.8609999999999998</v>
      </c>
      <c r="DH58" s="8">
        <v>4.5119999999999996</v>
      </c>
      <c r="DI58" s="8">
        <v>-2.8800658300761</v>
      </c>
      <c r="DJ58" s="8">
        <v>4.6274544568060101</v>
      </c>
      <c r="DK58" s="8" t="s">
        <v>105</v>
      </c>
      <c r="DL58" s="8" t="s">
        <v>87</v>
      </c>
    </row>
    <row r="59" spans="1:116" x14ac:dyDescent="0.35">
      <c r="A59" s="9">
        <v>45693</v>
      </c>
      <c r="B59" s="8">
        <v>106</v>
      </c>
      <c r="C59" s="8">
        <v>8</v>
      </c>
      <c r="D59" s="8">
        <v>15</v>
      </c>
      <c r="E59" s="8">
        <v>106</v>
      </c>
      <c r="F59" s="8">
        <v>4</v>
      </c>
      <c r="G59" s="8">
        <v>4</v>
      </c>
      <c r="H59" s="8">
        <v>105</v>
      </c>
      <c r="I59" s="8" t="s">
        <v>120</v>
      </c>
      <c r="J59" s="8" t="s">
        <v>121</v>
      </c>
      <c r="K59" s="8" t="s">
        <v>128</v>
      </c>
      <c r="L59" s="8" t="s">
        <v>129</v>
      </c>
      <c r="M59" s="8" t="s">
        <v>98</v>
      </c>
      <c r="N59" s="8" t="s">
        <v>104</v>
      </c>
      <c r="O59" s="8">
        <v>7.7709999999999999</v>
      </c>
      <c r="P59" s="8">
        <v>7.593</v>
      </c>
      <c r="Q59" s="8">
        <v>7.3280000000000003</v>
      </c>
      <c r="R59" s="8">
        <v>6.5819999999999999</v>
      </c>
      <c r="S59" s="8">
        <v>8.2579999999999991</v>
      </c>
      <c r="T59" s="8">
        <v>7.9560000000000004</v>
      </c>
      <c r="U59" s="8">
        <v>6.9909999999999997</v>
      </c>
      <c r="V59" s="8">
        <v>8.548</v>
      </c>
      <c r="W59" s="8">
        <v>8.3059999999999992</v>
      </c>
      <c r="X59" s="8">
        <v>9.0050000000000008</v>
      </c>
      <c r="Y59" s="8">
        <v>8.6739999999999995</v>
      </c>
      <c r="Z59" s="8">
        <v>7.8410000000000002</v>
      </c>
      <c r="AA59" s="8">
        <v>8.4949999999999992</v>
      </c>
      <c r="AB59" s="8">
        <v>7.7930000000000001</v>
      </c>
      <c r="AC59" s="8">
        <v>7.4119999999999999</v>
      </c>
      <c r="AD59" s="8">
        <v>8.4320000000000004</v>
      </c>
      <c r="AE59" s="8">
        <v>8.2260000000000009</v>
      </c>
      <c r="AF59" s="8">
        <v>6.1950000000000003</v>
      </c>
      <c r="AG59" s="8">
        <v>8.4969999999999999</v>
      </c>
      <c r="AH59" s="8">
        <v>8.9060000000000006</v>
      </c>
      <c r="AI59" s="8">
        <v>8.7129999999999992</v>
      </c>
      <c r="AJ59" s="8">
        <v>9.9629999999999992</v>
      </c>
      <c r="AK59" s="8">
        <v>10.67</v>
      </c>
      <c r="AL59" s="8">
        <v>9.5850000000000009</v>
      </c>
      <c r="AM59" s="8">
        <v>9.157</v>
      </c>
      <c r="AN59" s="8">
        <v>8.7620000000000005</v>
      </c>
      <c r="AO59" s="8">
        <v>8.9149999999999991</v>
      </c>
      <c r="AP59" s="8">
        <v>8.6259999999999994</v>
      </c>
      <c r="AQ59" s="8">
        <v>8.2929999999999993</v>
      </c>
      <c r="AR59" s="8">
        <v>8.2959999999999994</v>
      </c>
      <c r="AS59" s="8">
        <v>8.6539999999999999</v>
      </c>
      <c r="AT59" s="8">
        <v>10.353999999999999</v>
      </c>
      <c r="AU59" s="8">
        <v>9.0190000000000001</v>
      </c>
      <c r="AV59" s="8">
        <v>9.8979999999999997</v>
      </c>
      <c r="AW59" s="8">
        <v>9.4179999999999993</v>
      </c>
      <c r="AX59" s="8">
        <v>9.3810000000000002</v>
      </c>
      <c r="AY59" s="8">
        <v>8.5640000000000001</v>
      </c>
      <c r="AZ59" s="8">
        <v>9.7789999999999999</v>
      </c>
      <c r="BA59" s="8">
        <v>9.2880000000000003</v>
      </c>
      <c r="BB59" s="8">
        <v>8.0280000000000005</v>
      </c>
      <c r="BC59" s="8">
        <v>9.2230000000000008</v>
      </c>
      <c r="BD59" s="8">
        <v>9.1850000000000005</v>
      </c>
      <c r="BE59" s="8">
        <v>8.4009999999999998</v>
      </c>
      <c r="BF59" s="8">
        <v>8.4939999999999998</v>
      </c>
      <c r="BG59" s="8">
        <v>8.3330000000000002</v>
      </c>
      <c r="BH59" s="8">
        <v>7.4450000000000003</v>
      </c>
      <c r="BI59" s="8">
        <v>8.9049999999999994</v>
      </c>
      <c r="BJ59" s="8">
        <v>8.5619999999999994</v>
      </c>
      <c r="BK59" s="8">
        <v>10.875</v>
      </c>
      <c r="BL59" s="8">
        <v>9.7490000000000006</v>
      </c>
      <c r="BM59" s="8">
        <v>9.5190000000000001</v>
      </c>
      <c r="BN59" s="8">
        <v>10.297000000000001</v>
      </c>
      <c r="BO59" s="8">
        <v>10</v>
      </c>
      <c r="BP59" s="8">
        <v>11.167</v>
      </c>
      <c r="BQ59" s="8">
        <v>9.5709999999999997</v>
      </c>
      <c r="BR59" s="8">
        <v>13.021000000000001</v>
      </c>
      <c r="BS59" s="8">
        <v>19.457000000000001</v>
      </c>
      <c r="BT59" s="8">
        <v>17.105</v>
      </c>
      <c r="BU59" s="8">
        <v>19.178999999999998</v>
      </c>
      <c r="BV59" s="8">
        <v>20.628</v>
      </c>
      <c r="BW59" s="8">
        <v>17.777999999999999</v>
      </c>
      <c r="BX59" s="8">
        <v>18.739999999999998</v>
      </c>
      <c r="BY59" s="8">
        <v>18.550999999999998</v>
      </c>
      <c r="BZ59" s="8">
        <v>19.053999999999998</v>
      </c>
      <c r="CA59" s="8">
        <v>18.884</v>
      </c>
      <c r="CB59" s="8">
        <v>17.527000000000001</v>
      </c>
      <c r="CC59" s="8">
        <v>19.931999999999999</v>
      </c>
      <c r="CD59" s="8">
        <v>18.837</v>
      </c>
      <c r="CE59" s="8">
        <v>19.582999999999998</v>
      </c>
      <c r="CF59" s="8">
        <v>17.849</v>
      </c>
      <c r="CG59" s="8">
        <v>17.84</v>
      </c>
      <c r="CH59" s="8">
        <v>17.132999999999999</v>
      </c>
      <c r="CI59" s="8">
        <v>18.707000000000001</v>
      </c>
      <c r="CJ59" s="8">
        <v>20.071999999999999</v>
      </c>
      <c r="CK59" s="8">
        <v>18.623999999999999</v>
      </c>
      <c r="CL59" s="8">
        <v>19.545000000000002</v>
      </c>
      <c r="CM59" s="8">
        <v>18.574999999999999</v>
      </c>
      <c r="CN59" s="8">
        <v>19.780999999999999</v>
      </c>
      <c r="CO59" s="8">
        <v>16.859000000000002</v>
      </c>
      <c r="CP59" s="8">
        <v>19.143999999999998</v>
      </c>
      <c r="CQ59" s="8">
        <v>20.292999999999999</v>
      </c>
      <c r="CR59" s="8">
        <v>19.172999999999998</v>
      </c>
      <c r="CS59" s="8">
        <v>20.062000000000001</v>
      </c>
      <c r="CT59" s="8">
        <v>16.780999999999999</v>
      </c>
      <c r="CU59" s="8">
        <v>19.922000000000001</v>
      </c>
      <c r="CV59" s="8">
        <v>20.082999999999998</v>
      </c>
      <c r="CW59" s="8">
        <v>19.597999999999999</v>
      </c>
      <c r="CX59" s="8">
        <v>18.373999999999999</v>
      </c>
      <c r="CY59" s="8">
        <v>18.456</v>
      </c>
      <c r="CZ59" s="8">
        <v>19.108000000000001</v>
      </c>
      <c r="DA59" s="8">
        <v>8.51</v>
      </c>
      <c r="DB59" s="8">
        <v>18.568999999999999</v>
      </c>
      <c r="DC59" s="8">
        <v>10.058999999999999</v>
      </c>
      <c r="DD59" s="8">
        <v>26.113</v>
      </c>
      <c r="DE59" s="8">
        <v>0.96499999999999997</v>
      </c>
      <c r="DF59" s="8">
        <v>19.108000000000001</v>
      </c>
      <c r="DG59" s="8">
        <v>19.039000000000001</v>
      </c>
      <c r="DH59" s="8">
        <v>18.88</v>
      </c>
      <c r="DI59" s="8">
        <v>0.360154866592648</v>
      </c>
      <c r="DJ59" s="8">
        <v>1.21030747636323</v>
      </c>
      <c r="DK59" s="8" t="s">
        <v>105</v>
      </c>
      <c r="DL59" s="8" t="s">
        <v>87</v>
      </c>
    </row>
    <row r="60" spans="1:116" x14ac:dyDescent="0.35">
      <c r="A60" s="9">
        <v>45693</v>
      </c>
      <c r="B60" s="8">
        <v>107</v>
      </c>
      <c r="C60" s="8">
        <v>8</v>
      </c>
      <c r="D60" s="8">
        <v>15</v>
      </c>
      <c r="E60" s="8">
        <v>107</v>
      </c>
      <c r="F60" s="8">
        <v>5</v>
      </c>
      <c r="G60" s="8">
        <v>4</v>
      </c>
      <c r="H60" s="8">
        <v>105</v>
      </c>
      <c r="I60" s="8" t="s">
        <v>120</v>
      </c>
      <c r="J60" s="8" t="s">
        <v>121</v>
      </c>
      <c r="K60" s="8" t="s">
        <v>130</v>
      </c>
      <c r="L60" s="8" t="s">
        <v>131</v>
      </c>
      <c r="M60" s="8" t="s">
        <v>98</v>
      </c>
      <c r="N60" s="8" t="s">
        <v>85</v>
      </c>
      <c r="O60" s="8">
        <v>21.672000000000001</v>
      </c>
      <c r="P60" s="8">
        <v>22.689</v>
      </c>
      <c r="Q60" s="8">
        <v>22.09</v>
      </c>
      <c r="R60" s="8">
        <v>22.196999999999999</v>
      </c>
      <c r="S60" s="8">
        <v>21.38</v>
      </c>
      <c r="T60" s="8">
        <v>21.739000000000001</v>
      </c>
      <c r="U60" s="8">
        <v>22.091999999999999</v>
      </c>
      <c r="V60" s="8">
        <v>21.902000000000001</v>
      </c>
      <c r="W60" s="8">
        <v>22.917000000000002</v>
      </c>
      <c r="X60" s="8">
        <v>23.053000000000001</v>
      </c>
      <c r="Y60" s="8">
        <v>22.850999999999999</v>
      </c>
      <c r="Z60" s="8">
        <v>22.047000000000001</v>
      </c>
      <c r="AA60" s="8">
        <v>22.518000000000001</v>
      </c>
      <c r="AB60" s="8">
        <v>23.379000000000001</v>
      </c>
      <c r="AC60" s="8">
        <v>22.344000000000001</v>
      </c>
      <c r="AD60" s="8">
        <v>22.516999999999999</v>
      </c>
      <c r="AE60" s="8">
        <v>21.995999999999999</v>
      </c>
      <c r="AF60" s="8">
        <v>23.109000000000002</v>
      </c>
      <c r="AG60" s="8">
        <v>21.859000000000002</v>
      </c>
      <c r="AH60" s="8">
        <v>20.372</v>
      </c>
      <c r="AI60" s="8">
        <v>21.175000000000001</v>
      </c>
      <c r="AJ60" s="8">
        <v>21.992999999999999</v>
      </c>
      <c r="AK60" s="8">
        <v>22.292999999999999</v>
      </c>
      <c r="AL60" s="8">
        <v>22.491</v>
      </c>
      <c r="AM60" s="8">
        <v>23.494</v>
      </c>
      <c r="AN60" s="8">
        <v>21.474</v>
      </c>
      <c r="AO60" s="8">
        <v>21.763999999999999</v>
      </c>
      <c r="AP60" s="8">
        <v>20.984999999999999</v>
      </c>
      <c r="AQ60" s="8">
        <v>22.081</v>
      </c>
      <c r="AR60" s="8">
        <v>21.529</v>
      </c>
      <c r="AS60" s="8">
        <v>21.815999999999999</v>
      </c>
      <c r="AT60" s="8">
        <v>20.747</v>
      </c>
      <c r="AU60" s="8">
        <v>22.414999999999999</v>
      </c>
      <c r="AV60" s="8">
        <v>22.363</v>
      </c>
      <c r="AW60" s="8">
        <v>21.553000000000001</v>
      </c>
      <c r="AX60" s="8">
        <v>21.74</v>
      </c>
      <c r="AY60" s="8">
        <v>20.757999999999999</v>
      </c>
      <c r="AZ60" s="8">
        <v>22.177</v>
      </c>
      <c r="BA60" s="8">
        <v>22.369</v>
      </c>
      <c r="BB60" s="8">
        <v>20.760999999999999</v>
      </c>
      <c r="BC60" s="8">
        <v>20.388999999999999</v>
      </c>
      <c r="BD60" s="8">
        <v>22.661999999999999</v>
      </c>
      <c r="BE60" s="8">
        <v>22.908000000000001</v>
      </c>
      <c r="BF60" s="8">
        <v>22.756</v>
      </c>
      <c r="BG60" s="8">
        <v>20.352</v>
      </c>
      <c r="BH60" s="8">
        <v>22.132000000000001</v>
      </c>
      <c r="BI60" s="8">
        <v>20.617000000000001</v>
      </c>
      <c r="BJ60" s="8">
        <v>22.475000000000001</v>
      </c>
      <c r="BK60" s="8">
        <v>23.056999999999999</v>
      </c>
      <c r="BL60" s="8">
        <v>21.009</v>
      </c>
      <c r="BM60" s="8">
        <v>22.492999999999999</v>
      </c>
      <c r="BN60" s="8">
        <v>22.495000000000001</v>
      </c>
      <c r="BO60" s="8">
        <v>21.741</v>
      </c>
      <c r="BP60" s="8">
        <v>22.297999999999998</v>
      </c>
      <c r="BQ60" s="8">
        <v>22.23</v>
      </c>
      <c r="BR60" s="8">
        <v>21.84</v>
      </c>
      <c r="BS60" s="8">
        <v>22.08</v>
      </c>
      <c r="BT60" s="8">
        <v>20.707999999999998</v>
      </c>
      <c r="BU60" s="8">
        <v>21.745999999999999</v>
      </c>
      <c r="BV60" s="8">
        <v>21.381</v>
      </c>
      <c r="BW60" s="8">
        <v>21.143000000000001</v>
      </c>
      <c r="BX60" s="8">
        <v>19.800999999999998</v>
      </c>
      <c r="BY60" s="8">
        <v>21.271999999999998</v>
      </c>
      <c r="BZ60" s="8">
        <v>21.419</v>
      </c>
      <c r="CA60" s="8">
        <v>21.553999999999998</v>
      </c>
      <c r="CB60" s="8">
        <v>20.585999999999999</v>
      </c>
      <c r="CC60" s="8">
        <v>20.893000000000001</v>
      </c>
      <c r="CD60" s="8">
        <v>21.63</v>
      </c>
      <c r="CE60" s="8">
        <v>21.356999999999999</v>
      </c>
      <c r="CF60" s="8">
        <v>20.408000000000001</v>
      </c>
      <c r="CG60" s="8">
        <v>19.608000000000001</v>
      </c>
      <c r="CH60" s="8">
        <v>19.536999999999999</v>
      </c>
      <c r="CI60" s="8">
        <v>20.657</v>
      </c>
      <c r="CJ60" s="8">
        <v>21.678000000000001</v>
      </c>
      <c r="CK60" s="8">
        <v>20.744</v>
      </c>
      <c r="CL60" s="8">
        <v>19.956</v>
      </c>
      <c r="CM60" s="8">
        <v>18.882999999999999</v>
      </c>
      <c r="CN60" s="8">
        <v>20.398</v>
      </c>
      <c r="CO60" s="8">
        <v>21.036999999999999</v>
      </c>
      <c r="CP60" s="8">
        <v>20.869</v>
      </c>
      <c r="CQ60" s="8">
        <v>21.103000000000002</v>
      </c>
      <c r="CR60" s="8">
        <v>22.448</v>
      </c>
      <c r="CS60" s="8">
        <v>20.402999999999999</v>
      </c>
      <c r="CT60" s="8">
        <v>22.26</v>
      </c>
      <c r="CU60" s="8">
        <v>21.539000000000001</v>
      </c>
      <c r="CV60" s="8">
        <v>22.442</v>
      </c>
      <c r="CW60" s="8">
        <v>21.446999999999999</v>
      </c>
      <c r="CX60" s="8">
        <v>21.442</v>
      </c>
      <c r="CY60" s="8">
        <v>20.385999999999999</v>
      </c>
      <c r="CZ60" s="8">
        <v>20.916</v>
      </c>
      <c r="DA60" s="8">
        <v>20.933</v>
      </c>
      <c r="DB60" s="8">
        <v>22.332000000000001</v>
      </c>
      <c r="DC60" s="8">
        <v>1.399</v>
      </c>
      <c r="DD60" s="8">
        <v>23.382000000000001</v>
      </c>
      <c r="DE60" s="8">
        <v>19.884</v>
      </c>
      <c r="DF60" s="8">
        <v>20.916</v>
      </c>
      <c r="DG60" s="8">
        <v>21.417000000000002</v>
      </c>
      <c r="DH60" s="8">
        <v>20.943000000000001</v>
      </c>
      <c r="DI60" s="8">
        <v>-2.3392632021291502</v>
      </c>
      <c r="DJ60" s="8">
        <v>-0.12749072469164899</v>
      </c>
      <c r="DK60" s="8" t="s">
        <v>86</v>
      </c>
      <c r="DL60" s="8" t="s">
        <v>87</v>
      </c>
    </row>
    <row r="61" spans="1:116" x14ac:dyDescent="0.35">
      <c r="A61" s="9">
        <v>45693</v>
      </c>
      <c r="B61" s="8">
        <v>108</v>
      </c>
      <c r="C61" s="8">
        <v>8</v>
      </c>
      <c r="D61" s="8">
        <v>15</v>
      </c>
      <c r="E61" s="8">
        <v>108</v>
      </c>
      <c r="F61" s="8">
        <v>6</v>
      </c>
      <c r="G61" s="8">
        <v>4</v>
      </c>
      <c r="H61" s="8">
        <v>105</v>
      </c>
      <c r="I61" s="8" t="s">
        <v>120</v>
      </c>
      <c r="J61" s="8" t="s">
        <v>121</v>
      </c>
      <c r="K61" s="8" t="s">
        <v>132</v>
      </c>
      <c r="L61" s="8" t="s">
        <v>133</v>
      </c>
      <c r="M61" s="8" t="s">
        <v>98</v>
      </c>
      <c r="N61" s="8" t="s">
        <v>104</v>
      </c>
      <c r="O61" s="8">
        <v>5.2009999999999996</v>
      </c>
      <c r="P61" s="8">
        <v>5.702</v>
      </c>
      <c r="Q61" s="8">
        <v>5.4349999999999996</v>
      </c>
      <c r="R61" s="8">
        <v>4.21</v>
      </c>
      <c r="S61" s="8">
        <v>5.0149999999999997</v>
      </c>
      <c r="T61" s="8">
        <v>5.59</v>
      </c>
      <c r="U61" s="8">
        <v>4.4740000000000002</v>
      </c>
      <c r="V61" s="8">
        <v>5.04</v>
      </c>
      <c r="W61" s="8">
        <v>5.1680000000000001</v>
      </c>
      <c r="X61" s="8">
        <v>5.1790000000000003</v>
      </c>
      <c r="Y61" s="8">
        <v>4.6619999999999999</v>
      </c>
      <c r="Z61" s="8">
        <v>4.6589999999999998</v>
      </c>
      <c r="AA61" s="8">
        <v>5.2539999999999996</v>
      </c>
      <c r="AB61" s="8">
        <v>4.12</v>
      </c>
      <c r="AC61" s="8">
        <v>4.0670000000000002</v>
      </c>
      <c r="AD61" s="8">
        <v>4.8410000000000002</v>
      </c>
      <c r="AE61" s="8">
        <v>4.649</v>
      </c>
      <c r="AF61" s="8">
        <v>3.649</v>
      </c>
      <c r="AG61" s="8">
        <v>5.4649999999999999</v>
      </c>
      <c r="AH61" s="8">
        <v>5.68</v>
      </c>
      <c r="AI61" s="8">
        <v>5.37</v>
      </c>
      <c r="AJ61" s="8">
        <v>6.931</v>
      </c>
      <c r="AK61" s="8">
        <v>7.2089999999999996</v>
      </c>
      <c r="AL61" s="8">
        <v>6.6040000000000001</v>
      </c>
      <c r="AM61" s="8">
        <v>6.4260000000000002</v>
      </c>
      <c r="AN61" s="8">
        <v>6.3719999999999999</v>
      </c>
      <c r="AO61" s="8">
        <v>5.8380000000000001</v>
      </c>
      <c r="AP61" s="8">
        <v>5.9859999999999998</v>
      </c>
      <c r="AQ61" s="8">
        <v>5.9189999999999996</v>
      </c>
      <c r="AR61" s="8">
        <v>5.6429999999999998</v>
      </c>
      <c r="AS61" s="8">
        <v>5.8460000000000001</v>
      </c>
      <c r="AT61" s="8">
        <v>6.9290000000000003</v>
      </c>
      <c r="AU61" s="8">
        <v>6.1989999999999998</v>
      </c>
      <c r="AV61" s="8">
        <v>6.6840000000000002</v>
      </c>
      <c r="AW61" s="8">
        <v>6.673</v>
      </c>
      <c r="AX61" s="8">
        <v>6.3129999999999997</v>
      </c>
      <c r="AY61" s="8">
        <v>6.0490000000000004</v>
      </c>
      <c r="AZ61" s="8">
        <v>6.7530000000000001</v>
      </c>
      <c r="BA61" s="8">
        <v>6.86</v>
      </c>
      <c r="BB61" s="8">
        <v>5.1559999999999997</v>
      </c>
      <c r="BC61" s="8">
        <v>6.5720000000000001</v>
      </c>
      <c r="BD61" s="8">
        <v>6.0010000000000003</v>
      </c>
      <c r="BE61" s="8">
        <v>5.7350000000000003</v>
      </c>
      <c r="BF61" s="8">
        <v>5.5940000000000003</v>
      </c>
      <c r="BG61" s="8">
        <v>6.4489999999999998</v>
      </c>
      <c r="BH61" s="8">
        <v>4.8949999999999996</v>
      </c>
      <c r="BI61" s="8">
        <v>6.1680000000000001</v>
      </c>
      <c r="BJ61" s="8">
        <v>5.7530000000000001</v>
      </c>
      <c r="BK61" s="8">
        <v>7.7729999999999997</v>
      </c>
      <c r="BL61" s="8">
        <v>6.9690000000000003</v>
      </c>
      <c r="BM61" s="8">
        <v>6.673</v>
      </c>
      <c r="BN61" s="8">
        <v>7.2869999999999999</v>
      </c>
      <c r="BO61" s="8">
        <v>6.2949999999999999</v>
      </c>
      <c r="BP61" s="8">
        <v>7.899</v>
      </c>
      <c r="BQ61" s="8">
        <v>6.93</v>
      </c>
      <c r="BR61" s="8">
        <v>6.806</v>
      </c>
      <c r="BS61" s="8">
        <v>13.898</v>
      </c>
      <c r="BT61" s="8">
        <v>13.567</v>
      </c>
      <c r="BU61" s="8">
        <v>14.997999999999999</v>
      </c>
      <c r="BV61" s="8">
        <v>17.614999999999998</v>
      </c>
      <c r="BW61" s="8">
        <v>14.19</v>
      </c>
      <c r="BX61" s="8">
        <v>14.891999999999999</v>
      </c>
      <c r="BY61" s="8">
        <v>14.946</v>
      </c>
      <c r="BZ61" s="8">
        <v>16.367999999999999</v>
      </c>
      <c r="CA61" s="8">
        <v>15.946</v>
      </c>
      <c r="CB61" s="8">
        <v>14.882</v>
      </c>
      <c r="CC61" s="8">
        <v>16.428999999999998</v>
      </c>
      <c r="CD61" s="8">
        <v>15.474</v>
      </c>
      <c r="CE61" s="8">
        <v>16.812000000000001</v>
      </c>
      <c r="CF61" s="8">
        <v>15.387</v>
      </c>
      <c r="CG61" s="8">
        <v>14.808999999999999</v>
      </c>
      <c r="CH61" s="8">
        <v>14.577</v>
      </c>
      <c r="CI61" s="8">
        <v>16.210999999999999</v>
      </c>
      <c r="CJ61" s="8">
        <v>17.422999999999998</v>
      </c>
      <c r="CK61" s="8">
        <v>15.917</v>
      </c>
      <c r="CL61" s="8">
        <v>16.350000000000001</v>
      </c>
      <c r="CM61" s="8">
        <v>15.273</v>
      </c>
      <c r="CN61" s="8">
        <v>15.488</v>
      </c>
      <c r="CO61" s="8">
        <v>13.948</v>
      </c>
      <c r="CP61" s="8">
        <v>15.561</v>
      </c>
      <c r="CQ61" s="8">
        <v>16.744</v>
      </c>
      <c r="CR61" s="8">
        <v>16.375</v>
      </c>
      <c r="CS61" s="8">
        <v>16.588999999999999</v>
      </c>
      <c r="CT61" s="8">
        <v>13.356</v>
      </c>
      <c r="CU61" s="8">
        <v>16.123000000000001</v>
      </c>
      <c r="CV61" s="8">
        <v>16.721</v>
      </c>
      <c r="CW61" s="8">
        <v>16.256</v>
      </c>
      <c r="CX61" s="8">
        <v>14.997999999999999</v>
      </c>
      <c r="CY61" s="8">
        <v>15.712</v>
      </c>
      <c r="CZ61" s="8">
        <v>15.243</v>
      </c>
      <c r="DA61" s="8">
        <v>5.6520000000000001</v>
      </c>
      <c r="DB61" s="8">
        <v>14.997999999999999</v>
      </c>
      <c r="DC61" s="8">
        <v>9.3460000000000001</v>
      </c>
      <c r="DD61" s="8">
        <v>22.007000000000001</v>
      </c>
      <c r="DE61" s="8">
        <v>-1.357</v>
      </c>
      <c r="DF61" s="8">
        <v>15.243</v>
      </c>
      <c r="DG61" s="8">
        <v>15.679</v>
      </c>
      <c r="DH61" s="8">
        <v>15.712</v>
      </c>
      <c r="DI61" s="8">
        <v>-2.7825611589449202</v>
      </c>
      <c r="DJ61" s="8">
        <v>-2.9874494030192702</v>
      </c>
      <c r="DK61" s="8" t="s">
        <v>105</v>
      </c>
      <c r="DL61" s="8" t="s">
        <v>87</v>
      </c>
    </row>
    <row r="62" spans="1:116" x14ac:dyDescent="0.35">
      <c r="A62" s="9">
        <v>45693</v>
      </c>
      <c r="B62" s="8">
        <v>109</v>
      </c>
      <c r="C62" s="8">
        <v>8</v>
      </c>
      <c r="D62" s="8">
        <v>15</v>
      </c>
      <c r="E62" s="8">
        <v>109</v>
      </c>
      <c r="F62" s="8">
        <v>7</v>
      </c>
      <c r="G62" s="8">
        <v>4</v>
      </c>
      <c r="H62" s="8">
        <v>105</v>
      </c>
      <c r="I62" s="8" t="s">
        <v>120</v>
      </c>
      <c r="J62" s="8" t="s">
        <v>121</v>
      </c>
      <c r="K62" s="8" t="s">
        <v>134</v>
      </c>
      <c r="L62" s="8" t="s">
        <v>135</v>
      </c>
      <c r="M62" s="8" t="s">
        <v>98</v>
      </c>
      <c r="N62" s="8" t="s">
        <v>85</v>
      </c>
      <c r="O62" s="8">
        <v>54.860999999999997</v>
      </c>
      <c r="P62" s="8">
        <v>53.540999999999997</v>
      </c>
      <c r="Q62" s="8">
        <v>56.311</v>
      </c>
      <c r="R62" s="8">
        <v>56.066000000000003</v>
      </c>
      <c r="S62" s="8">
        <v>56.070999999999998</v>
      </c>
      <c r="T62" s="8">
        <v>53.682000000000002</v>
      </c>
      <c r="U62" s="8">
        <v>54.781999999999996</v>
      </c>
      <c r="V62" s="8">
        <v>54.091999999999999</v>
      </c>
      <c r="W62" s="8">
        <v>53.625999999999998</v>
      </c>
      <c r="X62" s="8">
        <v>51.76</v>
      </c>
      <c r="Y62" s="8">
        <v>54.948</v>
      </c>
      <c r="Z62" s="8">
        <v>53.642000000000003</v>
      </c>
      <c r="AA62" s="8">
        <v>53.564999999999998</v>
      </c>
      <c r="AB62" s="8">
        <v>55.35</v>
      </c>
      <c r="AC62" s="8">
        <v>53.893000000000001</v>
      </c>
      <c r="AD62" s="8">
        <v>54.122</v>
      </c>
      <c r="AE62" s="8">
        <v>53.112000000000002</v>
      </c>
      <c r="AF62" s="8">
        <v>54.124000000000002</v>
      </c>
      <c r="AG62" s="8">
        <v>54.082000000000001</v>
      </c>
      <c r="AH62" s="8">
        <v>55.048999999999999</v>
      </c>
      <c r="AI62" s="8">
        <v>55.488</v>
      </c>
      <c r="AJ62" s="8">
        <v>53.781999999999996</v>
      </c>
      <c r="AK62" s="8">
        <v>53.381999999999998</v>
      </c>
      <c r="AL62" s="8">
        <v>55.585000000000001</v>
      </c>
      <c r="AM62" s="8">
        <v>53.734999999999999</v>
      </c>
      <c r="AN62" s="8">
        <v>55.027999999999999</v>
      </c>
      <c r="AO62" s="8">
        <v>55.234999999999999</v>
      </c>
      <c r="AP62" s="8">
        <v>55.680999999999997</v>
      </c>
      <c r="AQ62" s="8">
        <v>54.927</v>
      </c>
      <c r="AR62" s="8">
        <v>56.377000000000002</v>
      </c>
      <c r="AS62" s="8">
        <v>56.042000000000002</v>
      </c>
      <c r="AT62" s="8">
        <v>54.652000000000001</v>
      </c>
      <c r="AU62" s="8">
        <v>54.524000000000001</v>
      </c>
      <c r="AV62" s="8">
        <v>54.286999999999999</v>
      </c>
      <c r="AW62" s="8">
        <v>55.506</v>
      </c>
      <c r="AX62" s="8">
        <v>54.454000000000001</v>
      </c>
      <c r="AY62" s="8">
        <v>56.637999999999998</v>
      </c>
      <c r="AZ62" s="8">
        <v>55.314</v>
      </c>
      <c r="BA62" s="8">
        <v>53.813000000000002</v>
      </c>
      <c r="BB62" s="8">
        <v>56.505000000000003</v>
      </c>
      <c r="BC62" s="8">
        <v>56.572000000000003</v>
      </c>
      <c r="BD62" s="8">
        <v>55.28</v>
      </c>
      <c r="BE62" s="8">
        <v>55.398000000000003</v>
      </c>
      <c r="BF62" s="8">
        <v>53.521999999999998</v>
      </c>
      <c r="BG62" s="8">
        <v>55.402000000000001</v>
      </c>
      <c r="BH62" s="8">
        <v>56.247</v>
      </c>
      <c r="BI62" s="8">
        <v>54.643000000000001</v>
      </c>
      <c r="BJ62" s="8">
        <v>53.779000000000003</v>
      </c>
      <c r="BK62" s="8">
        <v>52.546999999999997</v>
      </c>
      <c r="BL62" s="8">
        <v>55.680999999999997</v>
      </c>
      <c r="BM62" s="8">
        <v>54.302</v>
      </c>
      <c r="BN62" s="8">
        <v>53.505000000000003</v>
      </c>
      <c r="BO62" s="8">
        <v>54.866</v>
      </c>
      <c r="BP62" s="8">
        <v>52.351999999999997</v>
      </c>
      <c r="BQ62" s="8">
        <v>52.795999999999999</v>
      </c>
      <c r="BR62" s="8">
        <v>53.715000000000003</v>
      </c>
      <c r="BS62" s="8">
        <v>51.655000000000001</v>
      </c>
      <c r="BT62" s="8">
        <v>54.851999999999997</v>
      </c>
      <c r="BU62" s="8">
        <v>53.392000000000003</v>
      </c>
      <c r="BV62" s="8">
        <v>51.13</v>
      </c>
      <c r="BW62" s="8">
        <v>52.762</v>
      </c>
      <c r="BX62" s="8">
        <v>53.067999999999998</v>
      </c>
      <c r="BY62" s="8">
        <v>53.097000000000001</v>
      </c>
      <c r="BZ62" s="8">
        <v>52.749000000000002</v>
      </c>
      <c r="CA62" s="8">
        <v>53.045000000000002</v>
      </c>
      <c r="CB62" s="8">
        <v>53.76</v>
      </c>
      <c r="CC62" s="8">
        <v>52.573</v>
      </c>
      <c r="CD62" s="8">
        <v>51.866999999999997</v>
      </c>
      <c r="CE62" s="8">
        <v>50.030999999999999</v>
      </c>
      <c r="CF62" s="8">
        <v>52.671999999999997</v>
      </c>
      <c r="CG62" s="8">
        <v>52.951999999999998</v>
      </c>
      <c r="CH62" s="8">
        <v>53.834000000000003</v>
      </c>
      <c r="CI62" s="8">
        <v>53.488</v>
      </c>
      <c r="CJ62" s="8">
        <v>51.143999999999998</v>
      </c>
      <c r="CK62" s="8">
        <v>51.37</v>
      </c>
      <c r="CL62" s="8">
        <v>52.34</v>
      </c>
      <c r="CM62" s="8">
        <v>54.027000000000001</v>
      </c>
      <c r="CN62" s="8">
        <v>52.89</v>
      </c>
      <c r="CO62" s="8">
        <v>52.247999999999998</v>
      </c>
      <c r="CP62" s="8">
        <v>52.389000000000003</v>
      </c>
      <c r="CQ62" s="8">
        <v>50.463000000000001</v>
      </c>
      <c r="CR62" s="8">
        <v>49.38</v>
      </c>
      <c r="CS62" s="8">
        <v>51.628</v>
      </c>
      <c r="CT62" s="8">
        <v>54.795000000000002</v>
      </c>
      <c r="CU62" s="8">
        <v>49.155000000000001</v>
      </c>
      <c r="CV62" s="8">
        <v>50.073999999999998</v>
      </c>
      <c r="CW62" s="8">
        <v>51.848999999999997</v>
      </c>
      <c r="CX62" s="8">
        <v>53.164999999999999</v>
      </c>
      <c r="CY62" s="8">
        <v>51.93</v>
      </c>
      <c r="CZ62" s="8">
        <v>51.308999999999997</v>
      </c>
      <c r="DA62" s="8">
        <v>52.752000000000002</v>
      </c>
      <c r="DB62" s="8">
        <v>54.942999999999998</v>
      </c>
      <c r="DC62" s="8">
        <v>2.19</v>
      </c>
      <c r="DD62" s="8">
        <v>56.585999999999999</v>
      </c>
      <c r="DE62" s="8">
        <v>51.109000000000002</v>
      </c>
      <c r="DF62" s="8">
        <v>51.308999999999997</v>
      </c>
      <c r="DG62" s="8">
        <v>51.798999999999999</v>
      </c>
      <c r="DH62" s="8">
        <v>52.195999999999998</v>
      </c>
      <c r="DI62" s="8">
        <v>-0.946783748303901</v>
      </c>
      <c r="DJ62" s="8">
        <v>-1.6990500518879299</v>
      </c>
      <c r="DK62" s="8" t="s">
        <v>86</v>
      </c>
      <c r="DL62" s="8" t="s">
        <v>87</v>
      </c>
    </row>
    <row r="63" spans="1:116" x14ac:dyDescent="0.35">
      <c r="A63" s="9">
        <v>45693</v>
      </c>
      <c r="B63" s="8">
        <v>110</v>
      </c>
      <c r="C63" s="8">
        <v>8</v>
      </c>
      <c r="D63" s="8">
        <v>15</v>
      </c>
      <c r="E63" s="8">
        <v>110</v>
      </c>
      <c r="F63" s="8">
        <v>8</v>
      </c>
      <c r="G63" s="8">
        <v>2</v>
      </c>
      <c r="H63" s="8">
        <v>103</v>
      </c>
      <c r="I63" s="8" t="s">
        <v>120</v>
      </c>
      <c r="J63" s="8" t="s">
        <v>121</v>
      </c>
      <c r="K63" s="8" t="s">
        <v>136</v>
      </c>
      <c r="L63" s="8" t="s">
        <v>137</v>
      </c>
      <c r="M63" s="8" t="s">
        <v>98</v>
      </c>
      <c r="N63" s="8" t="s">
        <v>85</v>
      </c>
      <c r="O63" s="8">
        <v>33.728000000000002</v>
      </c>
      <c r="P63" s="8">
        <v>32.966999999999999</v>
      </c>
      <c r="Q63" s="8">
        <v>35.598999999999997</v>
      </c>
      <c r="R63" s="8">
        <v>35.459000000000003</v>
      </c>
      <c r="S63" s="8">
        <v>35.792000000000002</v>
      </c>
      <c r="T63" s="8">
        <v>35.526000000000003</v>
      </c>
      <c r="U63" s="8">
        <v>36.188000000000002</v>
      </c>
      <c r="V63" s="8">
        <v>35.51</v>
      </c>
      <c r="W63" s="8">
        <v>34.015000000000001</v>
      </c>
      <c r="X63" s="8">
        <v>37.616999999999997</v>
      </c>
      <c r="Y63" s="8">
        <v>36.097000000000001</v>
      </c>
      <c r="Z63" s="8">
        <v>35.104999999999997</v>
      </c>
      <c r="AA63" s="8">
        <v>37.271000000000001</v>
      </c>
      <c r="AB63" s="8">
        <v>33.110999999999997</v>
      </c>
      <c r="AC63" s="8">
        <v>33.777999999999999</v>
      </c>
      <c r="AD63" s="8">
        <v>31.609000000000002</v>
      </c>
      <c r="AE63" s="8">
        <v>35.142000000000003</v>
      </c>
      <c r="AF63" s="8">
        <v>34.783000000000001</v>
      </c>
      <c r="AG63" s="8">
        <v>34.414000000000001</v>
      </c>
      <c r="AH63" s="8">
        <v>35.398000000000003</v>
      </c>
      <c r="AI63" s="8">
        <v>34.625</v>
      </c>
      <c r="AJ63" s="8">
        <v>33.131999999999998</v>
      </c>
      <c r="AK63" s="8">
        <v>29.887</v>
      </c>
      <c r="AL63" s="8">
        <v>32.811999999999998</v>
      </c>
      <c r="AM63" s="8">
        <v>32.124000000000002</v>
      </c>
      <c r="AN63" s="8">
        <v>32.143000000000001</v>
      </c>
      <c r="AO63" s="8">
        <v>31.666</v>
      </c>
      <c r="AP63" s="8">
        <v>31.535</v>
      </c>
      <c r="AQ63" s="8">
        <v>31.303000000000001</v>
      </c>
      <c r="AR63" s="8">
        <v>30.77</v>
      </c>
      <c r="AS63" s="8">
        <v>32.917999999999999</v>
      </c>
      <c r="AT63" s="8">
        <v>32.374000000000002</v>
      </c>
      <c r="AU63" s="8">
        <v>31.669</v>
      </c>
      <c r="AV63" s="8">
        <v>31.548999999999999</v>
      </c>
      <c r="AW63" s="8">
        <v>32.024000000000001</v>
      </c>
      <c r="AX63" s="8">
        <v>30.603000000000002</v>
      </c>
      <c r="AY63" s="8">
        <v>29.853000000000002</v>
      </c>
      <c r="AZ63" s="8">
        <v>32.216000000000001</v>
      </c>
      <c r="BA63" s="8">
        <v>32.639000000000003</v>
      </c>
      <c r="BB63" s="8">
        <v>32.011000000000003</v>
      </c>
      <c r="BC63" s="8">
        <v>31.937999999999999</v>
      </c>
      <c r="BD63" s="8">
        <v>32.405000000000001</v>
      </c>
      <c r="BE63" s="8">
        <v>30.335000000000001</v>
      </c>
      <c r="BF63" s="8">
        <v>29.507000000000001</v>
      </c>
      <c r="BG63" s="8">
        <v>32.389000000000003</v>
      </c>
      <c r="BH63" s="8">
        <v>32.561999999999998</v>
      </c>
      <c r="BI63" s="8">
        <v>33.186</v>
      </c>
      <c r="BJ63" s="8">
        <v>34.049999999999997</v>
      </c>
      <c r="BK63" s="8">
        <v>31.792999999999999</v>
      </c>
      <c r="BL63" s="8">
        <v>30.452999999999999</v>
      </c>
      <c r="BM63" s="8">
        <v>29.094999999999999</v>
      </c>
      <c r="BN63" s="8">
        <v>33.755000000000003</v>
      </c>
      <c r="BO63" s="8">
        <v>31.885999999999999</v>
      </c>
      <c r="BP63" s="8">
        <v>32.899000000000001</v>
      </c>
      <c r="BQ63" s="8">
        <v>32.804000000000002</v>
      </c>
      <c r="BR63" s="8">
        <v>29.722999999999999</v>
      </c>
      <c r="BS63" s="8">
        <v>24.672000000000001</v>
      </c>
      <c r="BT63" s="8">
        <v>25.244</v>
      </c>
      <c r="BU63" s="8">
        <v>25.582000000000001</v>
      </c>
      <c r="BV63" s="8">
        <v>25.613</v>
      </c>
      <c r="BW63" s="8">
        <v>26.295999999999999</v>
      </c>
      <c r="BX63" s="8">
        <v>28.091999999999999</v>
      </c>
      <c r="BY63" s="8">
        <v>24.937000000000001</v>
      </c>
      <c r="BZ63" s="8">
        <v>24.172999999999998</v>
      </c>
      <c r="CA63" s="8">
        <v>22.79</v>
      </c>
      <c r="CB63" s="8">
        <v>25.088999999999999</v>
      </c>
      <c r="CC63" s="8">
        <v>26.146999999999998</v>
      </c>
      <c r="CD63" s="8">
        <v>26.382000000000001</v>
      </c>
      <c r="CE63" s="8">
        <v>26.173999999999999</v>
      </c>
      <c r="CF63" s="8">
        <v>25.934999999999999</v>
      </c>
      <c r="CG63" s="8">
        <v>24.83</v>
      </c>
      <c r="CH63" s="8">
        <v>27.190999999999999</v>
      </c>
      <c r="CI63" s="8">
        <v>26.181999999999999</v>
      </c>
      <c r="CJ63" s="8">
        <v>26.103999999999999</v>
      </c>
      <c r="CK63" s="8">
        <v>26.542000000000002</v>
      </c>
      <c r="CL63" s="8">
        <v>27.114999999999998</v>
      </c>
      <c r="CM63" s="8">
        <v>25.501999999999999</v>
      </c>
      <c r="CN63" s="8">
        <v>26.087</v>
      </c>
      <c r="CO63" s="8">
        <v>24.751999999999999</v>
      </c>
      <c r="CP63" s="8">
        <v>27.254999999999999</v>
      </c>
      <c r="CQ63" s="8">
        <v>26.751000000000001</v>
      </c>
      <c r="CR63" s="8">
        <v>27.181999999999999</v>
      </c>
      <c r="CS63" s="8">
        <v>26.79</v>
      </c>
      <c r="CT63" s="8">
        <v>24.084</v>
      </c>
      <c r="CU63" s="8">
        <v>29.620999999999999</v>
      </c>
      <c r="CV63" s="8">
        <v>27.544</v>
      </c>
      <c r="CW63" s="8">
        <v>30.475000000000001</v>
      </c>
      <c r="CX63" s="8">
        <v>30.108000000000001</v>
      </c>
      <c r="CY63" s="8">
        <v>30.370999999999999</v>
      </c>
      <c r="CZ63" s="8">
        <v>29.49</v>
      </c>
      <c r="DA63" s="8">
        <v>26.870999999999999</v>
      </c>
      <c r="DB63" s="8">
        <v>33.075000000000003</v>
      </c>
      <c r="DC63" s="8">
        <v>6.2039999999999997</v>
      </c>
      <c r="DD63" s="8">
        <v>37.728000000000002</v>
      </c>
      <c r="DE63" s="8">
        <v>22.218</v>
      </c>
      <c r="DF63" s="8">
        <v>29.49</v>
      </c>
      <c r="DG63" s="8">
        <v>28.428000000000001</v>
      </c>
      <c r="DH63" s="8">
        <v>26.536999999999999</v>
      </c>
      <c r="DI63" s="8">
        <v>3.7373173930741102</v>
      </c>
      <c r="DJ63" s="8">
        <v>11.1273008639466</v>
      </c>
      <c r="DK63" s="8" t="s">
        <v>86</v>
      </c>
      <c r="DL63" s="8" t="s">
        <v>87</v>
      </c>
    </row>
    <row r="64" spans="1:116" x14ac:dyDescent="0.35">
      <c r="A64" s="9">
        <v>45693</v>
      </c>
      <c r="B64" s="8">
        <v>111</v>
      </c>
      <c r="C64" s="8">
        <v>8</v>
      </c>
      <c r="D64" s="8">
        <v>15</v>
      </c>
      <c r="E64" s="8">
        <v>111</v>
      </c>
      <c r="F64" s="8">
        <v>9</v>
      </c>
      <c r="G64" s="8">
        <v>4</v>
      </c>
      <c r="I64" s="8" t="s">
        <v>120</v>
      </c>
      <c r="J64" s="8" t="s">
        <v>121</v>
      </c>
      <c r="K64" s="8" t="s">
        <v>138</v>
      </c>
      <c r="L64" s="8" t="s">
        <v>139</v>
      </c>
      <c r="M64" s="8" t="s">
        <v>98</v>
      </c>
      <c r="N64" s="8" t="s">
        <v>104</v>
      </c>
      <c r="O64" s="8">
        <v>70</v>
      </c>
      <c r="P64" s="8">
        <v>79</v>
      </c>
      <c r="Q64" s="8">
        <v>55</v>
      </c>
      <c r="R64" s="8">
        <v>52</v>
      </c>
      <c r="S64" s="8">
        <v>58</v>
      </c>
      <c r="T64" s="8">
        <v>81</v>
      </c>
      <c r="U64" s="8">
        <v>92</v>
      </c>
      <c r="V64" s="8">
        <v>100</v>
      </c>
      <c r="W64" s="8">
        <v>107</v>
      </c>
      <c r="X64" s="8">
        <v>87</v>
      </c>
      <c r="Y64" s="8">
        <v>59</v>
      </c>
      <c r="Z64" s="8">
        <v>72</v>
      </c>
      <c r="AA64" s="8">
        <v>68</v>
      </c>
      <c r="AB64" s="8">
        <v>64</v>
      </c>
      <c r="AC64" s="8">
        <v>81</v>
      </c>
      <c r="AD64" s="8">
        <v>75</v>
      </c>
      <c r="AE64" s="8">
        <v>74</v>
      </c>
      <c r="AF64" s="8">
        <v>46</v>
      </c>
      <c r="AG64" s="8">
        <v>76</v>
      </c>
      <c r="AH64" s="8">
        <v>78</v>
      </c>
      <c r="AI64" s="8">
        <v>75</v>
      </c>
      <c r="AJ64" s="8">
        <v>86</v>
      </c>
      <c r="AK64" s="8">
        <v>82</v>
      </c>
      <c r="AL64" s="8">
        <v>77</v>
      </c>
      <c r="AM64" s="8">
        <v>69</v>
      </c>
      <c r="AN64" s="8">
        <v>67</v>
      </c>
      <c r="AO64" s="8">
        <v>94</v>
      </c>
      <c r="AP64" s="8">
        <v>102</v>
      </c>
      <c r="AQ64" s="8">
        <v>64</v>
      </c>
      <c r="AR64" s="8">
        <v>88</v>
      </c>
      <c r="AS64" s="8">
        <v>75</v>
      </c>
      <c r="AT64" s="8">
        <v>82</v>
      </c>
      <c r="AU64" s="8">
        <v>90</v>
      </c>
      <c r="AV64" s="8">
        <v>100</v>
      </c>
      <c r="AW64" s="8">
        <v>94</v>
      </c>
      <c r="AX64" s="8">
        <v>86</v>
      </c>
      <c r="AY64" s="8">
        <v>93</v>
      </c>
      <c r="AZ64" s="8">
        <v>62</v>
      </c>
      <c r="BA64" s="8">
        <v>59</v>
      </c>
      <c r="BB64" s="8">
        <v>73</v>
      </c>
      <c r="BC64" s="8">
        <v>87</v>
      </c>
      <c r="BD64" s="8">
        <v>82</v>
      </c>
      <c r="BE64" s="8">
        <v>56</v>
      </c>
      <c r="BF64" s="8">
        <v>79</v>
      </c>
      <c r="BG64" s="8">
        <v>70</v>
      </c>
      <c r="BH64" s="8">
        <v>41</v>
      </c>
      <c r="BI64" s="8">
        <v>63</v>
      </c>
      <c r="BJ64" s="8">
        <v>72</v>
      </c>
      <c r="BK64" s="8">
        <v>90</v>
      </c>
      <c r="BL64" s="8">
        <v>84</v>
      </c>
      <c r="BM64" s="8">
        <v>71</v>
      </c>
      <c r="BN64" s="8">
        <v>87</v>
      </c>
      <c r="BO64" s="8">
        <v>51</v>
      </c>
      <c r="BP64" s="8">
        <v>75</v>
      </c>
      <c r="BQ64" s="8">
        <v>83</v>
      </c>
      <c r="BR64" s="8">
        <v>117</v>
      </c>
      <c r="BS64" s="8">
        <v>167</v>
      </c>
      <c r="BT64" s="8">
        <v>142</v>
      </c>
      <c r="BU64" s="8">
        <v>148</v>
      </c>
      <c r="BV64" s="8">
        <v>142</v>
      </c>
      <c r="BW64" s="8">
        <v>166</v>
      </c>
      <c r="BX64" s="8">
        <v>144</v>
      </c>
      <c r="BY64" s="8">
        <v>153</v>
      </c>
      <c r="BZ64" s="8">
        <v>160</v>
      </c>
      <c r="CA64" s="8">
        <v>204</v>
      </c>
      <c r="CB64" s="8">
        <v>152</v>
      </c>
      <c r="CC64" s="8">
        <v>186</v>
      </c>
      <c r="CD64" s="8">
        <v>172</v>
      </c>
      <c r="CE64" s="8">
        <v>163</v>
      </c>
      <c r="CF64" s="8">
        <v>133</v>
      </c>
      <c r="CG64" s="8">
        <v>138</v>
      </c>
      <c r="CH64" s="8">
        <v>135</v>
      </c>
      <c r="CI64" s="8">
        <v>160</v>
      </c>
      <c r="CJ64" s="8">
        <v>132</v>
      </c>
      <c r="CK64" s="8">
        <v>160</v>
      </c>
      <c r="CL64" s="8">
        <v>196</v>
      </c>
      <c r="CM64" s="8">
        <v>184</v>
      </c>
      <c r="CN64" s="8">
        <v>185</v>
      </c>
      <c r="CO64" s="8">
        <v>160</v>
      </c>
      <c r="CP64" s="8">
        <v>165</v>
      </c>
      <c r="CQ64" s="8">
        <v>153</v>
      </c>
      <c r="CR64" s="8">
        <v>182</v>
      </c>
      <c r="CS64" s="8">
        <v>178</v>
      </c>
      <c r="CT64" s="8">
        <v>198</v>
      </c>
      <c r="CU64" s="8">
        <v>294</v>
      </c>
      <c r="CV64" s="8">
        <v>177</v>
      </c>
      <c r="CW64" s="8">
        <v>179</v>
      </c>
      <c r="CX64" s="8">
        <v>136</v>
      </c>
      <c r="CY64" s="8">
        <v>167</v>
      </c>
      <c r="CZ64" s="8">
        <v>171</v>
      </c>
      <c r="DA64" s="8">
        <v>74.25</v>
      </c>
      <c r="DB64" s="8">
        <v>153</v>
      </c>
      <c r="DC64" s="8">
        <v>78.75</v>
      </c>
      <c r="DD64" s="8">
        <v>251.43799999999999</v>
      </c>
      <c r="DE64" s="8">
        <v>-24.187999999999999</v>
      </c>
      <c r="DF64" s="8">
        <v>171</v>
      </c>
      <c r="DG64" s="8">
        <v>189.857</v>
      </c>
      <c r="DH64" s="8">
        <v>168.46700000000001</v>
      </c>
      <c r="DI64" s="8">
        <v>-9.9322799097065406</v>
      </c>
      <c r="DJ64" s="8">
        <v>1.5037593984962301</v>
      </c>
      <c r="DK64" s="8" t="s">
        <v>105</v>
      </c>
      <c r="DL64" s="8" t="s">
        <v>87</v>
      </c>
    </row>
    <row r="65" spans="1:116" x14ac:dyDescent="0.35">
      <c r="A65" s="9">
        <v>45693</v>
      </c>
      <c r="B65" s="8">
        <v>112</v>
      </c>
      <c r="C65" s="8">
        <v>8</v>
      </c>
      <c r="D65" s="8">
        <v>15</v>
      </c>
      <c r="E65" s="8">
        <v>112</v>
      </c>
      <c r="F65" s="8">
        <v>10</v>
      </c>
      <c r="G65" s="8">
        <v>4</v>
      </c>
      <c r="I65" s="8" t="s">
        <v>120</v>
      </c>
      <c r="J65" s="8" t="s">
        <v>121</v>
      </c>
      <c r="K65" s="8" t="s">
        <v>140</v>
      </c>
      <c r="L65" s="8" t="s">
        <v>141</v>
      </c>
      <c r="M65" s="8" t="s">
        <v>98</v>
      </c>
      <c r="N65" s="8" t="s">
        <v>85</v>
      </c>
      <c r="O65" s="8">
        <v>175</v>
      </c>
      <c r="P65" s="8">
        <v>193</v>
      </c>
      <c r="Q65" s="8">
        <v>151</v>
      </c>
      <c r="R65" s="8">
        <v>134</v>
      </c>
      <c r="S65" s="8">
        <v>135</v>
      </c>
      <c r="T65" s="8">
        <v>172</v>
      </c>
      <c r="U65" s="8">
        <v>228</v>
      </c>
      <c r="V65" s="8">
        <v>249</v>
      </c>
      <c r="W65" s="8">
        <v>258</v>
      </c>
      <c r="X65" s="8">
        <v>206</v>
      </c>
      <c r="Y65" s="8">
        <v>149</v>
      </c>
      <c r="Z65" s="8">
        <v>160</v>
      </c>
      <c r="AA65" s="8">
        <v>175</v>
      </c>
      <c r="AB65" s="8">
        <v>183</v>
      </c>
      <c r="AC65" s="8">
        <v>193</v>
      </c>
      <c r="AD65" s="8">
        <v>176</v>
      </c>
      <c r="AE65" s="8">
        <v>156</v>
      </c>
      <c r="AF65" s="8">
        <v>153</v>
      </c>
      <c r="AG65" s="8">
        <v>189</v>
      </c>
      <c r="AH65" s="8">
        <v>150</v>
      </c>
      <c r="AI65" s="8">
        <v>176</v>
      </c>
      <c r="AJ65" s="8">
        <v>163</v>
      </c>
      <c r="AK65" s="8">
        <v>148</v>
      </c>
      <c r="AL65" s="8">
        <v>149</v>
      </c>
      <c r="AM65" s="8">
        <v>145</v>
      </c>
      <c r="AN65" s="8">
        <v>162</v>
      </c>
      <c r="AO65" s="8">
        <v>182</v>
      </c>
      <c r="AP65" s="8">
        <v>162</v>
      </c>
      <c r="AQ65" s="8">
        <v>153</v>
      </c>
      <c r="AR65" s="8">
        <v>192</v>
      </c>
      <c r="AS65" s="8">
        <v>158</v>
      </c>
      <c r="AT65" s="8">
        <v>133</v>
      </c>
      <c r="AU65" s="8">
        <v>196</v>
      </c>
      <c r="AV65" s="8">
        <v>220</v>
      </c>
      <c r="AW65" s="8">
        <v>177</v>
      </c>
      <c r="AX65" s="8">
        <v>172</v>
      </c>
      <c r="AY65" s="8">
        <v>184</v>
      </c>
      <c r="AZ65" s="8">
        <v>162</v>
      </c>
      <c r="BA65" s="8">
        <v>133</v>
      </c>
      <c r="BB65" s="8">
        <v>150</v>
      </c>
      <c r="BC65" s="8">
        <v>139</v>
      </c>
      <c r="BD65" s="8">
        <v>160</v>
      </c>
      <c r="BE65" s="8">
        <v>162</v>
      </c>
      <c r="BF65" s="8">
        <v>146</v>
      </c>
      <c r="BG65" s="8">
        <v>123</v>
      </c>
      <c r="BH65" s="8">
        <v>90</v>
      </c>
      <c r="BI65" s="8">
        <v>146</v>
      </c>
      <c r="BJ65" s="8">
        <v>173</v>
      </c>
      <c r="BK65" s="8">
        <v>183</v>
      </c>
      <c r="BL65" s="8">
        <v>160</v>
      </c>
      <c r="BM65" s="8">
        <v>153</v>
      </c>
      <c r="BN65" s="8">
        <v>162</v>
      </c>
      <c r="BO65" s="8">
        <v>108</v>
      </c>
      <c r="BP65" s="8">
        <v>147</v>
      </c>
      <c r="BQ65" s="8">
        <v>160</v>
      </c>
      <c r="BR65" s="8">
        <v>162</v>
      </c>
      <c r="BS65" s="8">
        <v>186</v>
      </c>
      <c r="BT65" s="8">
        <v>171</v>
      </c>
      <c r="BU65" s="8">
        <v>135</v>
      </c>
      <c r="BV65" s="8">
        <v>132</v>
      </c>
      <c r="BW65" s="8">
        <v>148</v>
      </c>
      <c r="BX65" s="8">
        <v>154</v>
      </c>
      <c r="BY65" s="8">
        <v>159</v>
      </c>
      <c r="BZ65" s="8">
        <v>163</v>
      </c>
      <c r="CA65" s="8">
        <v>216</v>
      </c>
      <c r="CB65" s="8">
        <v>184</v>
      </c>
      <c r="CC65" s="8">
        <v>160</v>
      </c>
      <c r="CD65" s="8">
        <v>194</v>
      </c>
      <c r="CE65" s="8">
        <v>190</v>
      </c>
      <c r="CF65" s="8">
        <v>151</v>
      </c>
      <c r="CG65" s="8">
        <v>169</v>
      </c>
      <c r="CH65" s="8">
        <v>161</v>
      </c>
      <c r="CI65" s="8">
        <v>183</v>
      </c>
      <c r="CJ65" s="8">
        <v>127</v>
      </c>
      <c r="CK65" s="8">
        <v>152</v>
      </c>
      <c r="CL65" s="8">
        <v>167</v>
      </c>
      <c r="CM65" s="8">
        <v>151</v>
      </c>
      <c r="CN65" s="8">
        <v>181</v>
      </c>
      <c r="CO65" s="8">
        <v>194</v>
      </c>
      <c r="CP65" s="8">
        <v>180</v>
      </c>
      <c r="CQ65" s="8">
        <v>150</v>
      </c>
      <c r="CR65" s="8">
        <v>199</v>
      </c>
      <c r="CS65" s="8">
        <v>167</v>
      </c>
      <c r="CT65" s="8">
        <v>223</v>
      </c>
      <c r="CU65" s="8">
        <v>325</v>
      </c>
      <c r="CV65" s="8">
        <v>202</v>
      </c>
      <c r="CW65" s="8">
        <v>197</v>
      </c>
      <c r="CX65" s="8">
        <v>157</v>
      </c>
      <c r="CY65" s="8">
        <v>181</v>
      </c>
      <c r="CZ65" s="8">
        <v>175</v>
      </c>
      <c r="DA65" s="8">
        <v>151</v>
      </c>
      <c r="DB65" s="8">
        <v>183</v>
      </c>
      <c r="DC65" s="8">
        <v>32</v>
      </c>
      <c r="DD65" s="8">
        <v>223</v>
      </c>
      <c r="DE65" s="8">
        <v>111</v>
      </c>
      <c r="DF65" s="8">
        <v>175</v>
      </c>
      <c r="DG65" s="8">
        <v>207.429</v>
      </c>
      <c r="DH65" s="8">
        <v>177.233</v>
      </c>
      <c r="DI65" s="8">
        <v>-15.6336088154269</v>
      </c>
      <c r="DJ65" s="8">
        <v>-1.26010908406995</v>
      </c>
      <c r="DK65" s="8" t="s">
        <v>86</v>
      </c>
      <c r="DL65" s="8" t="s">
        <v>87</v>
      </c>
    </row>
    <row r="66" spans="1:116" x14ac:dyDescent="0.35">
      <c r="A66" s="9">
        <v>45693</v>
      </c>
      <c r="B66" s="8">
        <v>113</v>
      </c>
      <c r="C66" s="8">
        <v>8</v>
      </c>
      <c r="D66" s="8">
        <v>15</v>
      </c>
      <c r="E66" s="8">
        <v>113</v>
      </c>
      <c r="F66" s="8">
        <v>11</v>
      </c>
      <c r="G66" s="8">
        <v>4</v>
      </c>
      <c r="I66" s="8" t="s">
        <v>120</v>
      </c>
      <c r="J66" s="8" t="s">
        <v>121</v>
      </c>
      <c r="K66" s="8" t="s">
        <v>142</v>
      </c>
      <c r="L66" s="8" t="s">
        <v>143</v>
      </c>
      <c r="M66" s="8" t="s">
        <v>98</v>
      </c>
      <c r="N66" s="8" t="s">
        <v>104</v>
      </c>
      <c r="O66" s="8">
        <v>50</v>
      </c>
      <c r="P66" s="8">
        <v>67</v>
      </c>
      <c r="Q66" s="8">
        <v>43</v>
      </c>
      <c r="R66" s="8">
        <v>35</v>
      </c>
      <c r="S66" s="8">
        <v>36</v>
      </c>
      <c r="T66" s="8">
        <v>62</v>
      </c>
      <c r="U66" s="8">
        <v>59</v>
      </c>
      <c r="V66" s="8">
        <v>70</v>
      </c>
      <c r="W66" s="8">
        <v>70</v>
      </c>
      <c r="X66" s="8">
        <v>58</v>
      </c>
      <c r="Y66" s="8">
        <v>32</v>
      </c>
      <c r="Z66" s="8">
        <v>45</v>
      </c>
      <c r="AA66" s="8">
        <v>46</v>
      </c>
      <c r="AB66" s="8">
        <v>39</v>
      </c>
      <c r="AC66" s="8">
        <v>55</v>
      </c>
      <c r="AD66" s="8">
        <v>46</v>
      </c>
      <c r="AE66" s="8">
        <v>42</v>
      </c>
      <c r="AF66" s="8">
        <v>30</v>
      </c>
      <c r="AG66" s="8">
        <v>54</v>
      </c>
      <c r="AH66" s="8">
        <v>55</v>
      </c>
      <c r="AI66" s="8">
        <v>51</v>
      </c>
      <c r="AJ66" s="8">
        <v>73</v>
      </c>
      <c r="AK66" s="8">
        <v>61</v>
      </c>
      <c r="AL66" s="8">
        <v>53</v>
      </c>
      <c r="AM66" s="8">
        <v>49</v>
      </c>
      <c r="AN66" s="8">
        <v>41</v>
      </c>
      <c r="AO66" s="8">
        <v>60</v>
      </c>
      <c r="AP66" s="8">
        <v>77</v>
      </c>
      <c r="AQ66" s="8">
        <v>46</v>
      </c>
      <c r="AR66" s="8">
        <v>62</v>
      </c>
      <c r="AS66" s="8">
        <v>55</v>
      </c>
      <c r="AT66" s="8">
        <v>65</v>
      </c>
      <c r="AU66" s="8">
        <v>63</v>
      </c>
      <c r="AV66" s="8">
        <v>73</v>
      </c>
      <c r="AW66" s="8">
        <v>65</v>
      </c>
      <c r="AX66" s="8">
        <v>61</v>
      </c>
      <c r="AY66" s="8">
        <v>68</v>
      </c>
      <c r="AZ66" s="8">
        <v>47</v>
      </c>
      <c r="BA66" s="8">
        <v>47</v>
      </c>
      <c r="BB66" s="8">
        <v>52</v>
      </c>
      <c r="BC66" s="8">
        <v>63</v>
      </c>
      <c r="BD66" s="8">
        <v>57</v>
      </c>
      <c r="BE66" s="8">
        <v>39</v>
      </c>
      <c r="BF66" s="8">
        <v>55</v>
      </c>
      <c r="BG66" s="8">
        <v>47</v>
      </c>
      <c r="BH66" s="8">
        <v>27</v>
      </c>
      <c r="BI66" s="8">
        <v>47</v>
      </c>
      <c r="BJ66" s="8">
        <v>50</v>
      </c>
      <c r="BK66" s="8">
        <v>64</v>
      </c>
      <c r="BL66" s="8">
        <v>70</v>
      </c>
      <c r="BM66" s="8">
        <v>56</v>
      </c>
      <c r="BN66" s="8">
        <v>63</v>
      </c>
      <c r="BO66" s="8">
        <v>36</v>
      </c>
      <c r="BP66" s="8">
        <v>52</v>
      </c>
      <c r="BQ66" s="8">
        <v>57</v>
      </c>
      <c r="BR66" s="8">
        <v>59</v>
      </c>
      <c r="BS66" s="8">
        <v>121</v>
      </c>
      <c r="BT66" s="8">
        <v>120</v>
      </c>
      <c r="BU66" s="8">
        <v>114</v>
      </c>
      <c r="BV66" s="8">
        <v>123</v>
      </c>
      <c r="BW66" s="8">
        <v>131</v>
      </c>
      <c r="BX66" s="8">
        <v>112</v>
      </c>
      <c r="BY66" s="8">
        <v>126</v>
      </c>
      <c r="BZ66" s="8">
        <v>131</v>
      </c>
      <c r="CA66" s="8">
        <v>174</v>
      </c>
      <c r="CB66" s="8">
        <v>127</v>
      </c>
      <c r="CC66" s="8">
        <v>151</v>
      </c>
      <c r="CD66" s="8">
        <v>141</v>
      </c>
      <c r="CE66" s="8">
        <v>144</v>
      </c>
      <c r="CF66" s="8">
        <v>117</v>
      </c>
      <c r="CG66" s="8">
        <v>122</v>
      </c>
      <c r="CH66" s="8">
        <v>116</v>
      </c>
      <c r="CI66" s="8">
        <v>140</v>
      </c>
      <c r="CJ66" s="8">
        <v>119</v>
      </c>
      <c r="CK66" s="8">
        <v>133</v>
      </c>
      <c r="CL66" s="8">
        <v>155</v>
      </c>
      <c r="CM66" s="8">
        <v>145</v>
      </c>
      <c r="CN66" s="8">
        <v>153</v>
      </c>
      <c r="CO66" s="8">
        <v>130</v>
      </c>
      <c r="CP66" s="8">
        <v>130</v>
      </c>
      <c r="CQ66" s="8">
        <v>130</v>
      </c>
      <c r="CR66" s="8">
        <v>158</v>
      </c>
      <c r="CS66" s="8">
        <v>153</v>
      </c>
      <c r="CT66" s="8">
        <v>161</v>
      </c>
      <c r="CU66" s="8">
        <v>249</v>
      </c>
      <c r="CV66" s="8">
        <v>150</v>
      </c>
      <c r="CW66" s="8">
        <v>153</v>
      </c>
      <c r="CX66" s="8">
        <v>107</v>
      </c>
      <c r="CY66" s="8">
        <v>136</v>
      </c>
      <c r="CZ66" s="8">
        <v>140</v>
      </c>
      <c r="DA66" s="8">
        <v>51.25</v>
      </c>
      <c r="DB66" s="8">
        <v>126.75</v>
      </c>
      <c r="DC66" s="8">
        <v>75.5</v>
      </c>
      <c r="DD66" s="8">
        <v>221.125</v>
      </c>
      <c r="DE66" s="8">
        <v>-43.125</v>
      </c>
      <c r="DF66" s="8">
        <v>140</v>
      </c>
      <c r="DG66" s="8">
        <v>158.429</v>
      </c>
      <c r="DH66" s="8">
        <v>140.56700000000001</v>
      </c>
      <c r="DI66" s="8">
        <v>-11.632100991884499</v>
      </c>
      <c r="DJ66" s="8">
        <v>-0.40313018733696598</v>
      </c>
      <c r="DK66" s="8" t="s">
        <v>105</v>
      </c>
      <c r="DL66" s="8" t="s">
        <v>87</v>
      </c>
    </row>
    <row r="67" spans="1:116" x14ac:dyDescent="0.35">
      <c r="A67" s="9">
        <v>45693</v>
      </c>
      <c r="B67" s="8">
        <v>114</v>
      </c>
      <c r="C67" s="8">
        <v>8</v>
      </c>
      <c r="D67" s="8">
        <v>15</v>
      </c>
      <c r="E67" s="8">
        <v>114</v>
      </c>
      <c r="F67" s="8">
        <v>12</v>
      </c>
      <c r="G67" s="8">
        <v>4</v>
      </c>
      <c r="I67" s="8" t="s">
        <v>120</v>
      </c>
      <c r="J67" s="8" t="s">
        <v>121</v>
      </c>
      <c r="K67" s="8" t="s">
        <v>144</v>
      </c>
      <c r="L67" s="8" t="s">
        <v>145</v>
      </c>
      <c r="M67" s="8" t="s">
        <v>98</v>
      </c>
      <c r="N67" s="8" t="s">
        <v>85</v>
      </c>
      <c r="O67" s="8">
        <v>881</v>
      </c>
      <c r="P67" s="8">
        <v>909</v>
      </c>
      <c r="Q67" s="8">
        <v>777</v>
      </c>
      <c r="R67" s="8">
        <v>683</v>
      </c>
      <c r="S67" s="8">
        <v>674</v>
      </c>
      <c r="T67" s="8">
        <v>955</v>
      </c>
      <c r="U67" s="8">
        <v>1026</v>
      </c>
      <c r="V67" s="8">
        <v>1046</v>
      </c>
      <c r="W67" s="8">
        <v>1011</v>
      </c>
      <c r="X67" s="8">
        <v>860</v>
      </c>
      <c r="Y67" s="8">
        <v>666</v>
      </c>
      <c r="Z67" s="8">
        <v>832</v>
      </c>
      <c r="AA67" s="8">
        <v>804</v>
      </c>
      <c r="AB67" s="8">
        <v>771</v>
      </c>
      <c r="AC67" s="8">
        <v>966</v>
      </c>
      <c r="AD67" s="8">
        <v>805</v>
      </c>
      <c r="AE67" s="8">
        <v>770</v>
      </c>
      <c r="AF67" s="8">
        <v>734</v>
      </c>
      <c r="AG67" s="8">
        <v>783</v>
      </c>
      <c r="AH67" s="8">
        <v>788</v>
      </c>
      <c r="AI67" s="8">
        <v>796</v>
      </c>
      <c r="AJ67" s="8">
        <v>763</v>
      </c>
      <c r="AK67" s="8">
        <v>818</v>
      </c>
      <c r="AL67" s="8">
        <v>678</v>
      </c>
      <c r="AM67" s="8">
        <v>610</v>
      </c>
      <c r="AN67" s="8">
        <v>749</v>
      </c>
      <c r="AO67" s="8">
        <v>773</v>
      </c>
      <c r="AP67" s="8">
        <v>781</v>
      </c>
      <c r="AQ67" s="8">
        <v>824</v>
      </c>
      <c r="AR67" s="8">
        <v>893</v>
      </c>
      <c r="AS67" s="8">
        <v>774</v>
      </c>
      <c r="AT67" s="8">
        <v>645</v>
      </c>
      <c r="AU67" s="8">
        <v>868</v>
      </c>
      <c r="AV67" s="8">
        <v>870</v>
      </c>
      <c r="AW67" s="8">
        <v>851</v>
      </c>
      <c r="AX67" s="8">
        <v>891</v>
      </c>
      <c r="AY67" s="8">
        <v>824</v>
      </c>
      <c r="AZ67" s="8">
        <v>663</v>
      </c>
      <c r="BA67" s="8">
        <v>582</v>
      </c>
      <c r="BB67" s="8">
        <v>741</v>
      </c>
      <c r="BC67" s="8">
        <v>743</v>
      </c>
      <c r="BD67" s="8">
        <v>704</v>
      </c>
      <c r="BE67" s="8">
        <v>721</v>
      </c>
      <c r="BF67" s="8">
        <v>725</v>
      </c>
      <c r="BG67" s="8">
        <v>674</v>
      </c>
      <c r="BH67" s="8">
        <v>479</v>
      </c>
      <c r="BI67" s="8">
        <v>787</v>
      </c>
      <c r="BJ67" s="8">
        <v>767</v>
      </c>
      <c r="BK67" s="8">
        <v>767</v>
      </c>
      <c r="BL67" s="8">
        <v>721</v>
      </c>
      <c r="BM67" s="8">
        <v>732</v>
      </c>
      <c r="BN67" s="8">
        <v>662</v>
      </c>
      <c r="BO67" s="8">
        <v>529</v>
      </c>
      <c r="BP67" s="8">
        <v>728</v>
      </c>
      <c r="BQ67" s="8">
        <v>787</v>
      </c>
      <c r="BR67" s="8">
        <v>711</v>
      </c>
      <c r="BS67" s="8">
        <v>663</v>
      </c>
      <c r="BT67" s="8">
        <v>712</v>
      </c>
      <c r="BU67" s="8">
        <v>566</v>
      </c>
      <c r="BV67" s="8">
        <v>469</v>
      </c>
      <c r="BW67" s="8">
        <v>678</v>
      </c>
      <c r="BX67" s="8">
        <v>699</v>
      </c>
      <c r="BY67" s="8">
        <v>630</v>
      </c>
      <c r="BZ67" s="8">
        <v>632</v>
      </c>
      <c r="CA67" s="8">
        <v>742</v>
      </c>
      <c r="CB67" s="8">
        <v>683</v>
      </c>
      <c r="CC67" s="8">
        <v>641</v>
      </c>
      <c r="CD67" s="8">
        <v>766</v>
      </c>
      <c r="CE67" s="8">
        <v>653</v>
      </c>
      <c r="CF67" s="8">
        <v>659</v>
      </c>
      <c r="CG67" s="8">
        <v>684</v>
      </c>
      <c r="CH67" s="8">
        <v>712</v>
      </c>
      <c r="CI67" s="8">
        <v>631</v>
      </c>
      <c r="CJ67" s="8">
        <v>512</v>
      </c>
      <c r="CK67" s="8">
        <v>662</v>
      </c>
      <c r="CL67" s="8">
        <v>683</v>
      </c>
      <c r="CM67" s="8">
        <v>699</v>
      </c>
      <c r="CN67" s="8">
        <v>729</v>
      </c>
      <c r="CO67" s="8">
        <v>745</v>
      </c>
      <c r="CP67" s="8">
        <v>656</v>
      </c>
      <c r="CQ67" s="8">
        <v>522</v>
      </c>
      <c r="CR67" s="8">
        <v>663</v>
      </c>
      <c r="CS67" s="8">
        <v>701</v>
      </c>
      <c r="CT67" s="8">
        <v>931</v>
      </c>
      <c r="CU67" s="8">
        <v>1061</v>
      </c>
      <c r="CV67" s="8">
        <v>756</v>
      </c>
      <c r="CW67" s="8">
        <v>734</v>
      </c>
      <c r="CX67" s="8">
        <v>566</v>
      </c>
      <c r="CY67" s="8">
        <v>778</v>
      </c>
      <c r="CZ67" s="8">
        <v>742</v>
      </c>
      <c r="DA67" s="8">
        <v>668</v>
      </c>
      <c r="DB67" s="8">
        <v>787.75</v>
      </c>
      <c r="DC67" s="8">
        <v>119.75</v>
      </c>
      <c r="DD67" s="8">
        <v>937.43799999999999</v>
      </c>
      <c r="DE67" s="8">
        <v>518.31200000000001</v>
      </c>
      <c r="DF67" s="8">
        <v>742</v>
      </c>
      <c r="DG67" s="8">
        <v>789.57100000000003</v>
      </c>
      <c r="DH67" s="8">
        <v>689.23299999999995</v>
      </c>
      <c r="DI67" s="8">
        <v>-6.0249683372534797</v>
      </c>
      <c r="DJ67" s="8">
        <v>7.6558494946075299</v>
      </c>
      <c r="DK67" s="8" t="s">
        <v>86</v>
      </c>
      <c r="DL67" s="8" t="s">
        <v>87</v>
      </c>
    </row>
    <row r="68" spans="1:116" x14ac:dyDescent="0.35">
      <c r="A68" s="9">
        <v>45693</v>
      </c>
      <c r="B68" s="8">
        <v>339</v>
      </c>
      <c r="C68" s="8">
        <v>8</v>
      </c>
      <c r="D68" s="8">
        <v>15</v>
      </c>
      <c r="E68" s="8">
        <v>103</v>
      </c>
      <c r="F68" s="8">
        <v>1</v>
      </c>
      <c r="G68" s="8">
        <v>1</v>
      </c>
      <c r="I68" s="8" t="s">
        <v>120</v>
      </c>
      <c r="J68" s="8" t="s">
        <v>121</v>
      </c>
      <c r="K68" s="8" t="s">
        <v>122</v>
      </c>
      <c r="L68" s="8" t="s">
        <v>123</v>
      </c>
      <c r="M68" s="8" t="s">
        <v>99</v>
      </c>
      <c r="N68" s="8" t="s">
        <v>104</v>
      </c>
      <c r="O68" s="8">
        <v>33975</v>
      </c>
      <c r="P68" s="8">
        <v>36309</v>
      </c>
      <c r="Q68" s="8">
        <v>28367</v>
      </c>
      <c r="R68" s="8">
        <v>26819</v>
      </c>
      <c r="S68" s="8">
        <v>27314</v>
      </c>
      <c r="T68" s="8">
        <v>33664</v>
      </c>
      <c r="U68" s="8">
        <v>37241</v>
      </c>
      <c r="V68" s="8">
        <v>39176</v>
      </c>
      <c r="W68" s="8">
        <v>37749</v>
      </c>
      <c r="X68" s="8">
        <v>28246</v>
      </c>
      <c r="Y68" s="8">
        <v>26312</v>
      </c>
      <c r="Z68" s="8">
        <v>30387</v>
      </c>
      <c r="AA68" s="8">
        <v>30835</v>
      </c>
      <c r="AB68" s="8">
        <v>34274</v>
      </c>
      <c r="AC68" s="8">
        <v>38706</v>
      </c>
      <c r="AD68" s="8">
        <v>37166</v>
      </c>
      <c r="AE68" s="8">
        <v>27887</v>
      </c>
      <c r="AF68" s="8">
        <v>28014</v>
      </c>
      <c r="AG68" s="8">
        <v>29741</v>
      </c>
      <c r="AH68" s="8">
        <v>28424</v>
      </c>
      <c r="AI68" s="8">
        <v>31345</v>
      </c>
      <c r="AJ68" s="8">
        <v>31377</v>
      </c>
      <c r="AK68" s="8">
        <v>33732</v>
      </c>
      <c r="AL68" s="8">
        <v>26127</v>
      </c>
      <c r="AM68" s="8">
        <v>25138</v>
      </c>
      <c r="AN68" s="8">
        <v>28409</v>
      </c>
      <c r="AO68" s="8">
        <v>30945</v>
      </c>
      <c r="AP68" s="8">
        <v>32768</v>
      </c>
      <c r="AQ68" s="8">
        <v>32665</v>
      </c>
      <c r="AR68" s="8">
        <v>37534</v>
      </c>
      <c r="AS68" s="8">
        <v>29324</v>
      </c>
      <c r="AT68" s="8">
        <v>25901</v>
      </c>
      <c r="AU68" s="8">
        <v>33026</v>
      </c>
      <c r="AV68" s="8">
        <v>37229</v>
      </c>
      <c r="AW68" s="8">
        <v>34417</v>
      </c>
      <c r="AX68" s="8">
        <v>37090</v>
      </c>
      <c r="AY68" s="8">
        <v>35500</v>
      </c>
      <c r="AZ68" s="8">
        <v>27692</v>
      </c>
      <c r="BA68" s="8">
        <v>24913</v>
      </c>
      <c r="BB68" s="8">
        <v>28673</v>
      </c>
      <c r="BC68" s="8">
        <v>29057</v>
      </c>
      <c r="BD68" s="8">
        <v>32435</v>
      </c>
      <c r="BE68" s="8">
        <v>33970</v>
      </c>
      <c r="BF68" s="8">
        <v>33940</v>
      </c>
      <c r="BG68" s="8">
        <v>25920</v>
      </c>
      <c r="BH68" s="8">
        <v>21538</v>
      </c>
      <c r="BI68" s="8">
        <v>28949</v>
      </c>
      <c r="BJ68" s="8">
        <v>28434</v>
      </c>
      <c r="BK68" s="8">
        <v>32666</v>
      </c>
      <c r="BL68" s="8">
        <v>32451</v>
      </c>
      <c r="BM68" s="8">
        <v>35309</v>
      </c>
      <c r="BN68" s="8">
        <v>26476</v>
      </c>
      <c r="BO68" s="8">
        <v>24614</v>
      </c>
      <c r="BP68" s="8">
        <v>30424</v>
      </c>
      <c r="BQ68" s="8">
        <v>31478</v>
      </c>
      <c r="BR68" s="8">
        <v>30453</v>
      </c>
      <c r="BS68" s="8">
        <v>31165</v>
      </c>
      <c r="BT68" s="8">
        <v>32684</v>
      </c>
      <c r="BU68" s="8">
        <v>25017</v>
      </c>
      <c r="BV68" s="8">
        <v>22761</v>
      </c>
      <c r="BW68" s="8">
        <v>27332</v>
      </c>
      <c r="BX68" s="8">
        <v>28016</v>
      </c>
      <c r="BY68" s="8">
        <v>30236</v>
      </c>
      <c r="BZ68" s="8">
        <v>30973</v>
      </c>
      <c r="CA68" s="8">
        <v>40081</v>
      </c>
      <c r="CB68" s="8">
        <v>29414</v>
      </c>
      <c r="CC68" s="8">
        <v>30952</v>
      </c>
      <c r="CD68" s="8">
        <v>31230</v>
      </c>
      <c r="CE68" s="8">
        <v>30372</v>
      </c>
      <c r="CF68" s="8">
        <v>30384</v>
      </c>
      <c r="CG68" s="8">
        <v>32225</v>
      </c>
      <c r="CH68" s="8">
        <v>34962</v>
      </c>
      <c r="CI68" s="8">
        <v>27531</v>
      </c>
      <c r="CJ68" s="8">
        <v>23590</v>
      </c>
      <c r="CK68" s="8">
        <v>27963</v>
      </c>
      <c r="CL68" s="8">
        <v>28580</v>
      </c>
      <c r="CM68" s="8">
        <v>31445</v>
      </c>
      <c r="CN68" s="8">
        <v>36367</v>
      </c>
      <c r="CO68" s="8">
        <v>37465</v>
      </c>
      <c r="CP68" s="8">
        <v>28003</v>
      </c>
      <c r="CQ68" s="8">
        <v>24895</v>
      </c>
      <c r="CR68" s="8">
        <v>29216</v>
      </c>
      <c r="CS68" s="8">
        <v>29641</v>
      </c>
      <c r="CT68" s="8">
        <v>32044</v>
      </c>
      <c r="CU68" s="8">
        <v>31370</v>
      </c>
      <c r="CV68" s="8">
        <v>34730</v>
      </c>
      <c r="CW68" s="8">
        <v>28351</v>
      </c>
      <c r="CX68" s="8">
        <v>25430</v>
      </c>
      <c r="CY68" s="8">
        <v>29716</v>
      </c>
      <c r="CZ68" s="8">
        <v>29774</v>
      </c>
      <c r="DA68" s="8">
        <v>28014.5</v>
      </c>
      <c r="DB68" s="8">
        <v>33504.5</v>
      </c>
      <c r="DC68" s="8">
        <v>5490</v>
      </c>
      <c r="DD68" s="8">
        <v>40367</v>
      </c>
      <c r="DE68" s="8">
        <v>21152</v>
      </c>
      <c r="DF68" s="8">
        <v>29774</v>
      </c>
      <c r="DG68" s="8">
        <v>30183.143</v>
      </c>
      <c r="DH68" s="8">
        <v>30175.832999999999</v>
      </c>
      <c r="DI68" s="8">
        <v>-1.35553430959571</v>
      </c>
      <c r="DJ68" s="8">
        <v>-1.3316395570406701</v>
      </c>
      <c r="DK68" s="8" t="s">
        <v>105</v>
      </c>
      <c r="DL68" s="8" t="s">
        <v>87</v>
      </c>
    </row>
    <row r="69" spans="1:116" x14ac:dyDescent="0.35">
      <c r="A69" s="9">
        <v>45693</v>
      </c>
      <c r="B69" s="8">
        <v>340</v>
      </c>
      <c r="C69" s="8">
        <v>8</v>
      </c>
      <c r="D69" s="8">
        <v>15</v>
      </c>
      <c r="E69" s="8">
        <v>104</v>
      </c>
      <c r="F69" s="8">
        <v>2</v>
      </c>
      <c r="G69" s="8">
        <v>2</v>
      </c>
      <c r="H69" s="8">
        <v>339</v>
      </c>
      <c r="I69" s="8" t="s">
        <v>120</v>
      </c>
      <c r="J69" s="8" t="s">
        <v>121</v>
      </c>
      <c r="K69" s="8" t="s">
        <v>124</v>
      </c>
      <c r="L69" s="8" t="s">
        <v>125</v>
      </c>
      <c r="M69" s="8" t="s">
        <v>99</v>
      </c>
      <c r="N69" s="8" t="s">
        <v>104</v>
      </c>
      <c r="O69" s="8">
        <v>35.369999999999997</v>
      </c>
      <c r="P69" s="8">
        <v>36.750999999999998</v>
      </c>
      <c r="Q69" s="8">
        <v>35.4</v>
      </c>
      <c r="R69" s="8">
        <v>35.463999999999999</v>
      </c>
      <c r="S69" s="8">
        <v>35.692</v>
      </c>
      <c r="T69" s="8">
        <v>35.103000000000002</v>
      </c>
      <c r="U69" s="8">
        <v>33.476999999999997</v>
      </c>
      <c r="V69" s="8">
        <v>36.210999999999999</v>
      </c>
      <c r="W69" s="8">
        <v>37.5</v>
      </c>
      <c r="X69" s="8">
        <v>34.921999999999997</v>
      </c>
      <c r="Y69" s="8">
        <v>34.466999999999999</v>
      </c>
      <c r="Z69" s="8">
        <v>35.578000000000003</v>
      </c>
      <c r="AA69" s="8">
        <v>34.85</v>
      </c>
      <c r="AB69" s="8">
        <v>36.447000000000003</v>
      </c>
      <c r="AC69" s="8">
        <v>35.837000000000003</v>
      </c>
      <c r="AD69" s="8">
        <v>37.634</v>
      </c>
      <c r="AE69" s="8">
        <v>35.393000000000001</v>
      </c>
      <c r="AF69" s="8">
        <v>34.097000000000001</v>
      </c>
      <c r="AG69" s="8">
        <v>36.115000000000002</v>
      </c>
      <c r="AH69" s="8">
        <v>34.963000000000001</v>
      </c>
      <c r="AI69" s="8">
        <v>35.259</v>
      </c>
      <c r="AJ69" s="8">
        <v>39.515999999999998</v>
      </c>
      <c r="AK69" s="8">
        <v>41.921999999999997</v>
      </c>
      <c r="AL69" s="8">
        <v>40.606000000000002</v>
      </c>
      <c r="AM69" s="8">
        <v>39.582000000000001</v>
      </c>
      <c r="AN69" s="8">
        <v>39.491</v>
      </c>
      <c r="AO69" s="8">
        <v>38.585000000000001</v>
      </c>
      <c r="AP69" s="8">
        <v>39.226999999999997</v>
      </c>
      <c r="AQ69" s="8">
        <v>39.610999999999997</v>
      </c>
      <c r="AR69" s="8">
        <v>40.488999999999997</v>
      </c>
      <c r="AS69" s="8">
        <v>38.61</v>
      </c>
      <c r="AT69" s="8">
        <v>38.311</v>
      </c>
      <c r="AU69" s="8">
        <v>39.981000000000002</v>
      </c>
      <c r="AV69" s="8">
        <v>42.158000000000001</v>
      </c>
      <c r="AW69" s="8">
        <v>39.250999999999998</v>
      </c>
      <c r="AX69" s="8">
        <v>39.735999999999997</v>
      </c>
      <c r="AY69" s="8">
        <v>39.679000000000002</v>
      </c>
      <c r="AZ69" s="8">
        <v>38.253</v>
      </c>
      <c r="BA69" s="8">
        <v>38.204999999999998</v>
      </c>
      <c r="BB69" s="8">
        <v>38.454000000000001</v>
      </c>
      <c r="BC69" s="8">
        <v>39.075000000000003</v>
      </c>
      <c r="BD69" s="8">
        <v>38.526000000000003</v>
      </c>
      <c r="BE69" s="8">
        <v>39.093000000000004</v>
      </c>
      <c r="BF69" s="8">
        <v>41.149000000000001</v>
      </c>
      <c r="BG69" s="8">
        <v>38.348999999999997</v>
      </c>
      <c r="BH69" s="8">
        <v>38.192999999999998</v>
      </c>
      <c r="BI69" s="8">
        <v>37.848999999999997</v>
      </c>
      <c r="BJ69" s="8">
        <v>37.799999999999997</v>
      </c>
      <c r="BK69" s="8">
        <v>38.658000000000001</v>
      </c>
      <c r="BL69" s="8">
        <v>39.133000000000003</v>
      </c>
      <c r="BM69" s="8">
        <v>40.25</v>
      </c>
      <c r="BN69" s="8">
        <v>38.302999999999997</v>
      </c>
      <c r="BO69" s="8">
        <v>38.161000000000001</v>
      </c>
      <c r="BP69" s="8">
        <v>37.664000000000001</v>
      </c>
      <c r="BQ69" s="8">
        <v>37.509</v>
      </c>
      <c r="BR69" s="8">
        <v>42.320999999999998</v>
      </c>
      <c r="BS69" s="8">
        <v>50.582000000000001</v>
      </c>
      <c r="BT69" s="8">
        <v>49.734000000000002</v>
      </c>
      <c r="BU69" s="8">
        <v>48.947000000000003</v>
      </c>
      <c r="BV69" s="8">
        <v>49.408999999999999</v>
      </c>
      <c r="BW69" s="8">
        <v>49.14</v>
      </c>
      <c r="BX69" s="8">
        <v>48.686</v>
      </c>
      <c r="BY69" s="8">
        <v>49.494</v>
      </c>
      <c r="BZ69" s="8">
        <v>50.262999999999998</v>
      </c>
      <c r="CA69" s="8">
        <v>50.151000000000003</v>
      </c>
      <c r="CB69" s="8">
        <v>49.13</v>
      </c>
      <c r="CC69" s="8">
        <v>47.040999999999997</v>
      </c>
      <c r="CD69" s="8">
        <v>47.061</v>
      </c>
      <c r="CE69" s="8">
        <v>47.042999999999999</v>
      </c>
      <c r="CF69" s="8">
        <v>47.012</v>
      </c>
      <c r="CG69" s="8">
        <v>47.561999999999998</v>
      </c>
      <c r="CH69" s="8">
        <v>47.814999999999998</v>
      </c>
      <c r="CI69" s="8">
        <v>47.14</v>
      </c>
      <c r="CJ69" s="8">
        <v>47.545999999999999</v>
      </c>
      <c r="CK69" s="8">
        <v>45.241999999999997</v>
      </c>
      <c r="CL69" s="8">
        <v>45.478999999999999</v>
      </c>
      <c r="CM69" s="8">
        <v>46.023000000000003</v>
      </c>
      <c r="CN69" s="8">
        <v>45.91</v>
      </c>
      <c r="CO69" s="8">
        <v>46.441000000000003</v>
      </c>
      <c r="CP69" s="8">
        <v>44.823999999999998</v>
      </c>
      <c r="CQ69" s="8">
        <v>45.218000000000004</v>
      </c>
      <c r="CR69" s="8">
        <v>44.866</v>
      </c>
      <c r="CS69" s="8">
        <v>44.526000000000003</v>
      </c>
      <c r="CT69" s="8">
        <v>51.008000000000003</v>
      </c>
      <c r="CU69" s="8">
        <v>43.618000000000002</v>
      </c>
      <c r="CV69" s="8">
        <v>44.685000000000002</v>
      </c>
      <c r="CW69" s="8">
        <v>42.664999999999999</v>
      </c>
      <c r="CX69" s="8">
        <v>42.131</v>
      </c>
      <c r="CY69" s="8">
        <v>42.643999999999998</v>
      </c>
      <c r="CZ69" s="8">
        <v>42.776000000000003</v>
      </c>
      <c r="DA69" s="8">
        <v>37.698</v>
      </c>
      <c r="DB69" s="8">
        <v>45.42</v>
      </c>
      <c r="DC69" s="8">
        <v>7.7220000000000004</v>
      </c>
      <c r="DD69" s="8">
        <v>51.210999999999999</v>
      </c>
      <c r="DE69" s="8">
        <v>31.907</v>
      </c>
      <c r="DF69" s="8">
        <v>42.776000000000003</v>
      </c>
      <c r="DG69" s="8">
        <v>44.468000000000004</v>
      </c>
      <c r="DH69" s="8">
        <v>46.658999999999999</v>
      </c>
      <c r="DI69" s="8">
        <v>-3.8052923923065398</v>
      </c>
      <c r="DJ69" s="8">
        <v>-8.3222779693564402</v>
      </c>
      <c r="DK69" s="8" t="s">
        <v>105</v>
      </c>
      <c r="DL69" s="8" t="s">
        <v>87</v>
      </c>
    </row>
    <row r="70" spans="1:116" x14ac:dyDescent="0.35">
      <c r="A70" s="9">
        <v>45693</v>
      </c>
      <c r="B70" s="8">
        <v>341</v>
      </c>
      <c r="C70" s="8">
        <v>8</v>
      </c>
      <c r="D70" s="8">
        <v>15</v>
      </c>
      <c r="E70" s="8">
        <v>105</v>
      </c>
      <c r="F70" s="8">
        <v>3</v>
      </c>
      <c r="G70" s="8">
        <v>3</v>
      </c>
      <c r="H70" s="8">
        <v>340</v>
      </c>
      <c r="I70" s="8" t="s">
        <v>120</v>
      </c>
      <c r="J70" s="8" t="s">
        <v>121</v>
      </c>
      <c r="K70" s="8" t="s">
        <v>126</v>
      </c>
      <c r="L70" s="8" t="s">
        <v>127</v>
      </c>
      <c r="M70" s="8" t="s">
        <v>99</v>
      </c>
      <c r="N70" s="8" t="s">
        <v>104</v>
      </c>
      <c r="O70" s="8">
        <v>12.615</v>
      </c>
      <c r="P70" s="8">
        <v>12.013</v>
      </c>
      <c r="Q70" s="8">
        <v>13.722</v>
      </c>
      <c r="R70" s="8">
        <v>13.173999999999999</v>
      </c>
      <c r="S70" s="8">
        <v>13.282999999999999</v>
      </c>
      <c r="T70" s="8">
        <v>14.471</v>
      </c>
      <c r="U70" s="8">
        <v>12.176</v>
      </c>
      <c r="V70" s="8">
        <v>12.999000000000001</v>
      </c>
      <c r="W70" s="8">
        <v>12.221</v>
      </c>
      <c r="X70" s="8">
        <v>13.727</v>
      </c>
      <c r="Y70" s="8">
        <v>13.837999999999999</v>
      </c>
      <c r="Z70" s="8">
        <v>13.061</v>
      </c>
      <c r="AA70" s="8">
        <v>12.414</v>
      </c>
      <c r="AB70" s="8">
        <v>12.528</v>
      </c>
      <c r="AC70" s="8">
        <v>12.176</v>
      </c>
      <c r="AD70" s="8">
        <v>11.368</v>
      </c>
      <c r="AE70" s="8">
        <v>12.563000000000001</v>
      </c>
      <c r="AF70" s="8">
        <v>14.132999999999999</v>
      </c>
      <c r="AG70" s="8">
        <v>13.481</v>
      </c>
      <c r="AH70" s="8">
        <v>13.584</v>
      </c>
      <c r="AI70" s="8">
        <v>12.577</v>
      </c>
      <c r="AJ70" s="8">
        <v>13.122</v>
      </c>
      <c r="AK70" s="8">
        <v>12.39</v>
      </c>
      <c r="AL70" s="8">
        <v>13.762</v>
      </c>
      <c r="AM70" s="8">
        <v>13.587999999999999</v>
      </c>
      <c r="AN70" s="8">
        <v>13.852</v>
      </c>
      <c r="AO70" s="8">
        <v>13.433999999999999</v>
      </c>
      <c r="AP70" s="8">
        <v>13.093</v>
      </c>
      <c r="AQ70" s="8">
        <v>12.111000000000001</v>
      </c>
      <c r="AR70" s="8">
        <v>12.147</v>
      </c>
      <c r="AS70" s="8">
        <v>13.654999999999999</v>
      </c>
      <c r="AT70" s="8">
        <v>12.506</v>
      </c>
      <c r="AU70" s="8">
        <v>12.92</v>
      </c>
      <c r="AV70" s="8">
        <v>12.666</v>
      </c>
      <c r="AW70" s="8">
        <v>13.087999999999999</v>
      </c>
      <c r="AX70" s="8">
        <v>12.335000000000001</v>
      </c>
      <c r="AY70" s="8">
        <v>11.714</v>
      </c>
      <c r="AZ70" s="8">
        <v>12.715999999999999</v>
      </c>
      <c r="BA70" s="8">
        <v>12.198</v>
      </c>
      <c r="BB70" s="8">
        <v>12.616</v>
      </c>
      <c r="BC70" s="8">
        <v>12.586</v>
      </c>
      <c r="BD70" s="8">
        <v>12.58</v>
      </c>
      <c r="BE70" s="8">
        <v>11.016999999999999</v>
      </c>
      <c r="BF70" s="8">
        <v>10.16</v>
      </c>
      <c r="BG70" s="8">
        <v>12.183</v>
      </c>
      <c r="BH70" s="8">
        <v>11.67</v>
      </c>
      <c r="BI70" s="8">
        <v>12.722</v>
      </c>
      <c r="BJ70" s="8">
        <v>12.802</v>
      </c>
      <c r="BK70" s="8">
        <v>11.395</v>
      </c>
      <c r="BL70" s="8">
        <v>11.442</v>
      </c>
      <c r="BM70" s="8">
        <v>11.272</v>
      </c>
      <c r="BN70" s="8">
        <v>12.711</v>
      </c>
      <c r="BO70" s="8">
        <v>12.541</v>
      </c>
      <c r="BP70" s="8">
        <v>12.444000000000001</v>
      </c>
      <c r="BQ70" s="8">
        <v>12.484</v>
      </c>
      <c r="BR70" s="8">
        <v>12.275</v>
      </c>
      <c r="BS70" s="8">
        <v>12.763</v>
      </c>
      <c r="BT70" s="8">
        <v>12.839</v>
      </c>
      <c r="BU70" s="8">
        <v>13.606</v>
      </c>
      <c r="BV70" s="8">
        <v>13.72</v>
      </c>
      <c r="BW70" s="8">
        <v>12.977</v>
      </c>
      <c r="BX70" s="8">
        <v>13.021000000000001</v>
      </c>
      <c r="BY70" s="8">
        <v>12.797000000000001</v>
      </c>
      <c r="BZ70" s="8">
        <v>11.999000000000001</v>
      </c>
      <c r="CA70" s="8">
        <v>12.233000000000001</v>
      </c>
      <c r="CB70" s="8">
        <v>12.808999999999999</v>
      </c>
      <c r="CC70" s="8">
        <v>12.734</v>
      </c>
      <c r="CD70" s="8">
        <v>12.321999999999999</v>
      </c>
      <c r="CE70" s="8">
        <v>12.170999999999999</v>
      </c>
      <c r="CF70" s="8">
        <v>11.494999999999999</v>
      </c>
      <c r="CG70" s="8">
        <v>11.417999999999999</v>
      </c>
      <c r="CH70" s="8">
        <v>11.39</v>
      </c>
      <c r="CI70" s="8">
        <v>12.76</v>
      </c>
      <c r="CJ70" s="8">
        <v>12.224</v>
      </c>
      <c r="CK70" s="8">
        <v>12.631</v>
      </c>
      <c r="CL70" s="8">
        <v>12.579000000000001</v>
      </c>
      <c r="CM70" s="8">
        <v>11.891999999999999</v>
      </c>
      <c r="CN70" s="8">
        <v>12.189</v>
      </c>
      <c r="CO70" s="8">
        <v>10.897</v>
      </c>
      <c r="CP70" s="8">
        <v>12.118</v>
      </c>
      <c r="CQ70" s="8">
        <v>11.859</v>
      </c>
      <c r="CR70" s="8">
        <v>12.45</v>
      </c>
      <c r="CS70" s="8">
        <v>12.532</v>
      </c>
      <c r="CT70" s="8">
        <v>12.23</v>
      </c>
      <c r="CU70" s="8">
        <v>11.679</v>
      </c>
      <c r="CV70" s="8">
        <v>11.161</v>
      </c>
      <c r="CW70" s="8">
        <v>12.276999999999999</v>
      </c>
      <c r="CX70" s="8">
        <v>12.544</v>
      </c>
      <c r="CY70" s="8">
        <v>12.705</v>
      </c>
      <c r="CZ70" s="8">
        <v>12.037000000000001</v>
      </c>
      <c r="DA70" s="8">
        <v>12.172000000000001</v>
      </c>
      <c r="DB70" s="8">
        <v>12.962999999999999</v>
      </c>
      <c r="DC70" s="8">
        <v>0.79</v>
      </c>
      <c r="DD70" s="8">
        <v>13.555999999999999</v>
      </c>
      <c r="DE70" s="8">
        <v>11.579000000000001</v>
      </c>
      <c r="DF70" s="8">
        <v>12.037000000000001</v>
      </c>
      <c r="DG70" s="8">
        <v>12.161</v>
      </c>
      <c r="DH70" s="8">
        <v>12.26</v>
      </c>
      <c r="DI70" s="8">
        <v>-1.0208157128089399</v>
      </c>
      <c r="DJ70" s="8">
        <v>-1.8223934444948799</v>
      </c>
      <c r="DK70" s="8" t="s">
        <v>105</v>
      </c>
      <c r="DL70" s="8" t="s">
        <v>87</v>
      </c>
    </row>
    <row r="71" spans="1:116" x14ac:dyDescent="0.35">
      <c r="A71" s="9">
        <v>45693</v>
      </c>
      <c r="B71" s="8">
        <v>342</v>
      </c>
      <c r="C71" s="8">
        <v>8</v>
      </c>
      <c r="D71" s="8">
        <v>15</v>
      </c>
      <c r="E71" s="8">
        <v>106</v>
      </c>
      <c r="F71" s="8">
        <v>4</v>
      </c>
      <c r="G71" s="8">
        <v>4</v>
      </c>
      <c r="H71" s="8">
        <v>341</v>
      </c>
      <c r="I71" s="8" t="s">
        <v>120</v>
      </c>
      <c r="J71" s="8" t="s">
        <v>121</v>
      </c>
      <c r="K71" s="8" t="s">
        <v>128</v>
      </c>
      <c r="L71" s="8" t="s">
        <v>129</v>
      </c>
      <c r="M71" s="8" t="s">
        <v>99</v>
      </c>
      <c r="N71" s="8" t="s">
        <v>104</v>
      </c>
      <c r="O71" s="8">
        <v>4.9470000000000001</v>
      </c>
      <c r="P71" s="8">
        <v>6.1139999999999999</v>
      </c>
      <c r="Q71" s="8">
        <v>5.2249999999999996</v>
      </c>
      <c r="R71" s="8">
        <v>5.6660000000000004</v>
      </c>
      <c r="S71" s="8">
        <v>5.56</v>
      </c>
      <c r="T71" s="8">
        <v>6.0229999999999997</v>
      </c>
      <c r="U71" s="8">
        <v>4.9409999999999998</v>
      </c>
      <c r="V71" s="8">
        <v>7.484</v>
      </c>
      <c r="W71" s="8">
        <v>6.7050000000000001</v>
      </c>
      <c r="X71" s="8">
        <v>7.3120000000000003</v>
      </c>
      <c r="Y71" s="8">
        <v>7.49</v>
      </c>
      <c r="Z71" s="8">
        <v>7.0819999999999999</v>
      </c>
      <c r="AA71" s="8">
        <v>6.6719999999999997</v>
      </c>
      <c r="AB71" s="8">
        <v>6.3259999999999996</v>
      </c>
      <c r="AC71" s="8">
        <v>5.9210000000000003</v>
      </c>
      <c r="AD71" s="8">
        <v>7.673</v>
      </c>
      <c r="AE71" s="8">
        <v>6.3710000000000004</v>
      </c>
      <c r="AF71" s="8">
        <v>6.0739999999999998</v>
      </c>
      <c r="AG71" s="8">
        <v>6.2149999999999999</v>
      </c>
      <c r="AH71" s="8">
        <v>6.444</v>
      </c>
      <c r="AI71" s="8">
        <v>6.1150000000000002</v>
      </c>
      <c r="AJ71" s="8">
        <v>7.2530000000000001</v>
      </c>
      <c r="AK71" s="8">
        <v>6.1639999999999997</v>
      </c>
      <c r="AL71" s="8">
        <v>5.89</v>
      </c>
      <c r="AM71" s="8">
        <v>8.1359999999999992</v>
      </c>
      <c r="AN71" s="8">
        <v>6.242</v>
      </c>
      <c r="AO71" s="8">
        <v>6.0469999999999997</v>
      </c>
      <c r="AP71" s="8">
        <v>7.0709999999999997</v>
      </c>
      <c r="AQ71" s="8">
        <v>6.3179999999999996</v>
      </c>
      <c r="AR71" s="8">
        <v>6.9340000000000002</v>
      </c>
      <c r="AS71" s="8">
        <v>6.7270000000000003</v>
      </c>
      <c r="AT71" s="8">
        <v>7.2519999999999998</v>
      </c>
      <c r="AU71" s="8">
        <v>5.8620000000000001</v>
      </c>
      <c r="AV71" s="8">
        <v>5.5330000000000004</v>
      </c>
      <c r="AW71" s="8">
        <v>7.2960000000000003</v>
      </c>
      <c r="AX71" s="8">
        <v>5.9409999999999998</v>
      </c>
      <c r="AY71" s="8">
        <v>6.9089999999999998</v>
      </c>
      <c r="AZ71" s="8">
        <v>7.8689999999999998</v>
      </c>
      <c r="BA71" s="8">
        <v>6.5460000000000003</v>
      </c>
      <c r="BB71" s="8">
        <v>7.2610000000000001</v>
      </c>
      <c r="BC71" s="8">
        <v>5.5279999999999996</v>
      </c>
      <c r="BD71" s="8">
        <v>5.5339999999999998</v>
      </c>
      <c r="BE71" s="8">
        <v>7.7240000000000002</v>
      </c>
      <c r="BF71" s="8">
        <v>6.4130000000000003</v>
      </c>
      <c r="BG71" s="8">
        <v>6.2759999999999998</v>
      </c>
      <c r="BH71" s="8">
        <v>6.0419999999999998</v>
      </c>
      <c r="BI71" s="8">
        <v>6.6710000000000003</v>
      </c>
      <c r="BJ71" s="8">
        <v>5.9589999999999996</v>
      </c>
      <c r="BK71" s="8">
        <v>6.532</v>
      </c>
      <c r="BL71" s="8">
        <v>5.85</v>
      </c>
      <c r="BM71" s="8">
        <v>6.742</v>
      </c>
      <c r="BN71" s="8">
        <v>7.2149999999999999</v>
      </c>
      <c r="BO71" s="8">
        <v>7.81</v>
      </c>
      <c r="BP71" s="8">
        <v>6.0309999999999997</v>
      </c>
      <c r="BQ71" s="8">
        <v>6.9880000000000004</v>
      </c>
      <c r="BR71" s="8">
        <v>12.895</v>
      </c>
      <c r="BS71" s="8">
        <v>12.375999999999999</v>
      </c>
      <c r="BT71" s="8">
        <v>10.206</v>
      </c>
      <c r="BU71" s="8">
        <v>9.3640000000000008</v>
      </c>
      <c r="BV71" s="8">
        <v>10.11</v>
      </c>
      <c r="BW71" s="8">
        <v>8.6059999999999999</v>
      </c>
      <c r="BX71" s="8">
        <v>8.8960000000000008</v>
      </c>
      <c r="BY71" s="8">
        <v>7.8330000000000002</v>
      </c>
      <c r="BZ71" s="8">
        <v>7.6550000000000002</v>
      </c>
      <c r="CA71" s="8">
        <v>7.2389999999999999</v>
      </c>
      <c r="CB71" s="8">
        <v>8.266</v>
      </c>
      <c r="CC71" s="8">
        <v>7.4969999999999999</v>
      </c>
      <c r="CD71" s="8">
        <v>7.7309999999999999</v>
      </c>
      <c r="CE71" s="8">
        <v>6.2679999999999998</v>
      </c>
      <c r="CF71" s="8">
        <v>7.0039999999999996</v>
      </c>
      <c r="CG71" s="8">
        <v>7.8289999999999997</v>
      </c>
      <c r="CH71" s="8">
        <v>7.6159999999999997</v>
      </c>
      <c r="CI71" s="8">
        <v>7.367</v>
      </c>
      <c r="CJ71" s="8">
        <v>7.0019999999999998</v>
      </c>
      <c r="CK71" s="8">
        <v>7.5720000000000001</v>
      </c>
      <c r="CL71" s="8">
        <v>8.0120000000000005</v>
      </c>
      <c r="CM71" s="8">
        <v>7.1470000000000002</v>
      </c>
      <c r="CN71" s="8">
        <v>7.1740000000000004</v>
      </c>
      <c r="CO71" s="8">
        <v>6.6459999999999999</v>
      </c>
      <c r="CP71" s="8">
        <v>6.9029999999999996</v>
      </c>
      <c r="CQ71" s="8">
        <v>6.0670000000000002</v>
      </c>
      <c r="CR71" s="8">
        <v>6.9240000000000004</v>
      </c>
      <c r="CS71" s="8">
        <v>6.0460000000000003</v>
      </c>
      <c r="CT71" s="8">
        <v>7.2539999999999996</v>
      </c>
      <c r="CU71" s="8">
        <v>8.9489999999999998</v>
      </c>
      <c r="CV71" s="8">
        <v>8.141</v>
      </c>
      <c r="CW71" s="8">
        <v>8.5519999999999996</v>
      </c>
      <c r="CX71" s="8">
        <v>7.9610000000000003</v>
      </c>
      <c r="CY71" s="8">
        <v>5.3419999999999996</v>
      </c>
      <c r="CZ71" s="8">
        <v>7.2409999999999997</v>
      </c>
      <c r="DA71" s="8">
        <v>6.1139999999999999</v>
      </c>
      <c r="DB71" s="8">
        <v>7.6050000000000004</v>
      </c>
      <c r="DC71" s="8">
        <v>1.4910000000000001</v>
      </c>
      <c r="DD71" s="8">
        <v>8.7230000000000008</v>
      </c>
      <c r="DE71" s="8">
        <v>4.9960000000000004</v>
      </c>
      <c r="DF71" s="8">
        <v>7.2409999999999997</v>
      </c>
      <c r="DG71" s="8">
        <v>7.4640000000000004</v>
      </c>
      <c r="DH71" s="8">
        <v>7.52</v>
      </c>
      <c r="DI71" s="8">
        <v>-2.9821035505790001</v>
      </c>
      <c r="DJ71" s="8">
        <v>-3.71394758187839</v>
      </c>
      <c r="DK71" s="8" t="s">
        <v>105</v>
      </c>
      <c r="DL71" s="8" t="s">
        <v>87</v>
      </c>
    </row>
    <row r="72" spans="1:116" x14ac:dyDescent="0.35">
      <c r="A72" s="9">
        <v>45693</v>
      </c>
      <c r="B72" s="8">
        <v>343</v>
      </c>
      <c r="C72" s="8">
        <v>8</v>
      </c>
      <c r="D72" s="8">
        <v>15</v>
      </c>
      <c r="E72" s="8">
        <v>107</v>
      </c>
      <c r="F72" s="8">
        <v>5</v>
      </c>
      <c r="G72" s="8">
        <v>4</v>
      </c>
      <c r="H72" s="8">
        <v>341</v>
      </c>
      <c r="I72" s="8" t="s">
        <v>120</v>
      </c>
      <c r="J72" s="8" t="s">
        <v>121</v>
      </c>
      <c r="K72" s="8" t="s">
        <v>130</v>
      </c>
      <c r="L72" s="8" t="s">
        <v>131</v>
      </c>
      <c r="M72" s="8" t="s">
        <v>99</v>
      </c>
      <c r="N72" s="8" t="s">
        <v>85</v>
      </c>
      <c r="O72" s="8">
        <v>28.43</v>
      </c>
      <c r="P72" s="8">
        <v>30.942</v>
      </c>
      <c r="Q72" s="8">
        <v>28.157</v>
      </c>
      <c r="R72" s="8">
        <v>28.093</v>
      </c>
      <c r="S72" s="8">
        <v>31.506</v>
      </c>
      <c r="T72" s="8">
        <v>31.696000000000002</v>
      </c>
      <c r="U72" s="8">
        <v>30.170999999999999</v>
      </c>
      <c r="V72" s="8">
        <v>30.26</v>
      </c>
      <c r="W72" s="8">
        <v>30.983000000000001</v>
      </c>
      <c r="X72" s="8">
        <v>28.876999999999999</v>
      </c>
      <c r="Y72" s="8">
        <v>27.251000000000001</v>
      </c>
      <c r="Z72" s="8">
        <v>28.541</v>
      </c>
      <c r="AA72" s="8">
        <v>29.085000000000001</v>
      </c>
      <c r="AB72" s="8">
        <v>29.265000000000001</v>
      </c>
      <c r="AC72" s="8">
        <v>29.780999999999999</v>
      </c>
      <c r="AD72" s="8">
        <v>28.867999999999999</v>
      </c>
      <c r="AE72" s="8">
        <v>30</v>
      </c>
      <c r="AF72" s="8">
        <v>30</v>
      </c>
      <c r="AG72" s="8">
        <v>30.18</v>
      </c>
      <c r="AH72" s="8">
        <v>31.407</v>
      </c>
      <c r="AI72" s="8">
        <v>29.712</v>
      </c>
      <c r="AJ72" s="8">
        <v>28.273</v>
      </c>
      <c r="AK72" s="8">
        <v>27.968</v>
      </c>
      <c r="AL72" s="8">
        <v>24.041</v>
      </c>
      <c r="AM72" s="8">
        <v>26.626999999999999</v>
      </c>
      <c r="AN72" s="8">
        <v>26.834</v>
      </c>
      <c r="AO72" s="8">
        <v>27.056999999999999</v>
      </c>
      <c r="AP72" s="8">
        <v>27.51</v>
      </c>
      <c r="AQ72" s="8">
        <v>26.484000000000002</v>
      </c>
      <c r="AR72" s="8">
        <v>27.411000000000001</v>
      </c>
      <c r="AS72" s="8">
        <v>27.361000000000001</v>
      </c>
      <c r="AT72" s="8">
        <v>27.8</v>
      </c>
      <c r="AU72" s="8">
        <v>26.495000000000001</v>
      </c>
      <c r="AV72" s="8">
        <v>28.420999999999999</v>
      </c>
      <c r="AW72" s="8">
        <v>27.149000000000001</v>
      </c>
      <c r="AX72" s="8">
        <v>26.623000000000001</v>
      </c>
      <c r="AY72" s="8">
        <v>26.181999999999999</v>
      </c>
      <c r="AZ72" s="8">
        <v>25.835000000000001</v>
      </c>
      <c r="BA72" s="8">
        <v>26.873000000000001</v>
      </c>
      <c r="BB72" s="8">
        <v>26.167999999999999</v>
      </c>
      <c r="BC72" s="8">
        <v>27.641999999999999</v>
      </c>
      <c r="BD72" s="8">
        <v>26.908000000000001</v>
      </c>
      <c r="BE72" s="8">
        <v>27.888000000000002</v>
      </c>
      <c r="BF72" s="8">
        <v>26.85</v>
      </c>
      <c r="BG72" s="8">
        <v>26.92</v>
      </c>
      <c r="BH72" s="8">
        <v>28.228999999999999</v>
      </c>
      <c r="BI72" s="8">
        <v>27.69</v>
      </c>
      <c r="BJ72" s="8">
        <v>24.419</v>
      </c>
      <c r="BK72" s="8">
        <v>28.492000000000001</v>
      </c>
      <c r="BL72" s="8">
        <v>29.594000000000001</v>
      </c>
      <c r="BM72" s="8">
        <v>27.715</v>
      </c>
      <c r="BN72" s="8">
        <v>27.385999999999999</v>
      </c>
      <c r="BO72" s="8">
        <v>26.74</v>
      </c>
      <c r="BP72" s="8">
        <v>28.401</v>
      </c>
      <c r="BQ72" s="8">
        <v>25.305</v>
      </c>
      <c r="BR72" s="8">
        <v>27.37</v>
      </c>
      <c r="BS72" s="8">
        <v>26.440999999999999</v>
      </c>
      <c r="BT72" s="8">
        <v>24.006</v>
      </c>
      <c r="BU72" s="8">
        <v>24.73</v>
      </c>
      <c r="BV72" s="8">
        <v>25.988</v>
      </c>
      <c r="BW72" s="8">
        <v>25.013999999999999</v>
      </c>
      <c r="BX72" s="8">
        <v>24.661999999999999</v>
      </c>
      <c r="BY72" s="8">
        <v>24.021000000000001</v>
      </c>
      <c r="BZ72" s="8">
        <v>24.358000000000001</v>
      </c>
      <c r="CA72" s="8">
        <v>24.725000000000001</v>
      </c>
      <c r="CB72" s="8">
        <v>24.742999999999999</v>
      </c>
      <c r="CC72" s="8">
        <v>26.106000000000002</v>
      </c>
      <c r="CD72" s="8">
        <v>24.626999999999999</v>
      </c>
      <c r="CE72" s="8">
        <v>25.013999999999999</v>
      </c>
      <c r="CF72" s="8">
        <v>24.908999999999999</v>
      </c>
      <c r="CG72" s="8">
        <v>26.971</v>
      </c>
      <c r="CH72" s="8">
        <v>25.105</v>
      </c>
      <c r="CI72" s="8">
        <v>25.06</v>
      </c>
      <c r="CJ72" s="8">
        <v>26.331</v>
      </c>
      <c r="CK72" s="8">
        <v>25.532</v>
      </c>
      <c r="CL72" s="8">
        <v>23.914000000000001</v>
      </c>
      <c r="CM72" s="8">
        <v>24.404</v>
      </c>
      <c r="CN72" s="8">
        <v>24.128</v>
      </c>
      <c r="CO72" s="8">
        <v>24.314</v>
      </c>
      <c r="CP72" s="8">
        <v>23.603000000000002</v>
      </c>
      <c r="CQ72" s="8">
        <v>25.617999999999999</v>
      </c>
      <c r="CR72" s="8">
        <v>25.613</v>
      </c>
      <c r="CS72" s="8">
        <v>24.728000000000002</v>
      </c>
      <c r="CT72" s="8">
        <v>28.263999999999999</v>
      </c>
      <c r="CU72" s="8">
        <v>27.096</v>
      </c>
      <c r="CV72" s="8">
        <v>26.385999999999999</v>
      </c>
      <c r="CW72" s="8">
        <v>24.108000000000001</v>
      </c>
      <c r="CX72" s="8">
        <v>28.199000000000002</v>
      </c>
      <c r="CY72" s="8">
        <v>23.167999999999999</v>
      </c>
      <c r="CZ72" s="8">
        <v>25.375</v>
      </c>
      <c r="DA72" s="8">
        <v>25.155000000000001</v>
      </c>
      <c r="DB72" s="8">
        <v>28.271000000000001</v>
      </c>
      <c r="DC72" s="8">
        <v>3.1160000000000001</v>
      </c>
      <c r="DD72" s="8">
        <v>30.608000000000001</v>
      </c>
      <c r="DE72" s="8">
        <v>22.818000000000001</v>
      </c>
      <c r="DF72" s="8">
        <v>25.375</v>
      </c>
      <c r="DG72" s="8">
        <v>25.992999999999999</v>
      </c>
      <c r="DH72" s="8">
        <v>25.224</v>
      </c>
      <c r="DI72" s="8">
        <v>-2.3764901153619999</v>
      </c>
      <c r="DJ72" s="8">
        <v>0.60009858479283795</v>
      </c>
      <c r="DK72" s="8" t="s">
        <v>86</v>
      </c>
      <c r="DL72" s="8" t="s">
        <v>87</v>
      </c>
    </row>
    <row r="73" spans="1:116" x14ac:dyDescent="0.35">
      <c r="A73" s="9">
        <v>45693</v>
      </c>
      <c r="B73" s="8">
        <v>344</v>
      </c>
      <c r="C73" s="8">
        <v>8</v>
      </c>
      <c r="D73" s="8">
        <v>15</v>
      </c>
      <c r="E73" s="8">
        <v>108</v>
      </c>
      <c r="F73" s="8">
        <v>6</v>
      </c>
      <c r="G73" s="8">
        <v>4</v>
      </c>
      <c r="H73" s="8">
        <v>341</v>
      </c>
      <c r="I73" s="8" t="s">
        <v>120</v>
      </c>
      <c r="J73" s="8" t="s">
        <v>121</v>
      </c>
      <c r="K73" s="8" t="s">
        <v>132</v>
      </c>
      <c r="L73" s="8" t="s">
        <v>133</v>
      </c>
      <c r="M73" s="8" t="s">
        <v>99</v>
      </c>
      <c r="N73" s="8" t="s">
        <v>104</v>
      </c>
      <c r="O73" s="8">
        <v>3.1</v>
      </c>
      <c r="P73" s="8">
        <v>3.7429999999999999</v>
      </c>
      <c r="Q73" s="8">
        <v>5.08</v>
      </c>
      <c r="R73" s="8">
        <v>4.3890000000000002</v>
      </c>
      <c r="S73" s="8">
        <v>4.633</v>
      </c>
      <c r="T73" s="8">
        <v>4.1520000000000001</v>
      </c>
      <c r="U73" s="8">
        <v>3.6890000000000001</v>
      </c>
      <c r="V73" s="8">
        <v>3.6880000000000002</v>
      </c>
      <c r="W73" s="8">
        <v>4.5659999999999998</v>
      </c>
      <c r="X73" s="8">
        <v>3.7669999999999999</v>
      </c>
      <c r="Y73" s="8">
        <v>4.3819999999999997</v>
      </c>
      <c r="Z73" s="8">
        <v>3.1160000000000001</v>
      </c>
      <c r="AA73" s="8">
        <v>4.1230000000000002</v>
      </c>
      <c r="AB73" s="8">
        <v>3.323</v>
      </c>
      <c r="AC73" s="8">
        <v>2.7240000000000002</v>
      </c>
      <c r="AD73" s="8">
        <v>3.8359999999999999</v>
      </c>
      <c r="AE73" s="8">
        <v>4.1130000000000004</v>
      </c>
      <c r="AF73" s="8">
        <v>3.1110000000000002</v>
      </c>
      <c r="AG73" s="8">
        <v>4.7649999999999997</v>
      </c>
      <c r="AH73" s="8">
        <v>2.9630000000000001</v>
      </c>
      <c r="AI73" s="8">
        <v>3.7410000000000001</v>
      </c>
      <c r="AJ73" s="8">
        <v>7.1909999999999998</v>
      </c>
      <c r="AK73" s="8">
        <v>6.6210000000000004</v>
      </c>
      <c r="AL73" s="8">
        <v>7.1230000000000002</v>
      </c>
      <c r="AM73" s="8">
        <v>5.399</v>
      </c>
      <c r="AN73" s="8">
        <v>5.7919999999999998</v>
      </c>
      <c r="AO73" s="8">
        <v>5.798</v>
      </c>
      <c r="AP73" s="8">
        <v>6.4169999999999998</v>
      </c>
      <c r="AQ73" s="8">
        <v>5.2969999999999997</v>
      </c>
      <c r="AR73" s="8">
        <v>4.8209999999999997</v>
      </c>
      <c r="AS73" s="8">
        <v>5.3040000000000003</v>
      </c>
      <c r="AT73" s="8">
        <v>6.6079999999999997</v>
      </c>
      <c r="AU73" s="8">
        <v>6.2130000000000001</v>
      </c>
      <c r="AV73" s="8">
        <v>5.5839999999999996</v>
      </c>
      <c r="AW73" s="8">
        <v>4.468</v>
      </c>
      <c r="AX73" s="8">
        <v>5.2809999999999997</v>
      </c>
      <c r="AY73" s="8">
        <v>4.8479999999999999</v>
      </c>
      <c r="AZ73" s="8">
        <v>4.6769999999999996</v>
      </c>
      <c r="BA73" s="8">
        <v>4.8230000000000004</v>
      </c>
      <c r="BB73" s="8">
        <v>5.5359999999999996</v>
      </c>
      <c r="BC73" s="8">
        <v>5.7380000000000004</v>
      </c>
      <c r="BD73" s="8">
        <v>5.2160000000000002</v>
      </c>
      <c r="BE73" s="8">
        <v>4.17</v>
      </c>
      <c r="BF73" s="8">
        <v>4.2990000000000004</v>
      </c>
      <c r="BG73" s="8">
        <v>5.2850000000000001</v>
      </c>
      <c r="BH73" s="8">
        <v>4.0620000000000003</v>
      </c>
      <c r="BI73" s="8">
        <v>4.3760000000000003</v>
      </c>
      <c r="BJ73" s="8">
        <v>5.0149999999999997</v>
      </c>
      <c r="BK73" s="8">
        <v>5.2809999999999997</v>
      </c>
      <c r="BL73" s="8">
        <v>4.9550000000000001</v>
      </c>
      <c r="BM73" s="8">
        <v>4.8689999999999998</v>
      </c>
      <c r="BN73" s="8">
        <v>4.7320000000000002</v>
      </c>
      <c r="BO73" s="8">
        <v>4.8390000000000004</v>
      </c>
      <c r="BP73" s="8">
        <v>5.75</v>
      </c>
      <c r="BQ73" s="8">
        <v>4.7489999999999997</v>
      </c>
      <c r="BR73" s="8">
        <v>4.7409999999999997</v>
      </c>
      <c r="BS73" s="8">
        <v>16.600000000000001</v>
      </c>
      <c r="BT73" s="8">
        <v>15.907999999999999</v>
      </c>
      <c r="BU73" s="8">
        <v>16.387</v>
      </c>
      <c r="BV73" s="8">
        <v>17.239000000000001</v>
      </c>
      <c r="BW73" s="8">
        <v>15.663</v>
      </c>
      <c r="BX73" s="8">
        <v>16.273</v>
      </c>
      <c r="BY73" s="8">
        <v>16.71</v>
      </c>
      <c r="BZ73" s="8">
        <v>17.773</v>
      </c>
      <c r="CA73" s="8">
        <v>16.062999999999999</v>
      </c>
      <c r="CB73" s="8">
        <v>17.611999999999998</v>
      </c>
      <c r="CC73" s="8">
        <v>15.75</v>
      </c>
      <c r="CD73" s="8">
        <v>16.234000000000002</v>
      </c>
      <c r="CE73" s="8">
        <v>17.481000000000002</v>
      </c>
      <c r="CF73" s="8">
        <v>16.016999999999999</v>
      </c>
      <c r="CG73" s="8">
        <v>15.771000000000001</v>
      </c>
      <c r="CH73" s="8">
        <v>15.965999999999999</v>
      </c>
      <c r="CI73" s="8">
        <v>16.001999999999999</v>
      </c>
      <c r="CJ73" s="8">
        <v>16.922000000000001</v>
      </c>
      <c r="CK73" s="8">
        <v>16.707999999999998</v>
      </c>
      <c r="CL73" s="8">
        <v>17.187000000000001</v>
      </c>
      <c r="CM73" s="8">
        <v>15.456</v>
      </c>
      <c r="CN73" s="8">
        <v>15.823</v>
      </c>
      <c r="CO73" s="8">
        <v>13.712999999999999</v>
      </c>
      <c r="CP73" s="8">
        <v>15.385</v>
      </c>
      <c r="CQ73" s="8">
        <v>16.105</v>
      </c>
      <c r="CR73" s="8">
        <v>14.706</v>
      </c>
      <c r="CS73" s="8">
        <v>15.417</v>
      </c>
      <c r="CT73" s="8">
        <v>13.407</v>
      </c>
      <c r="CU73" s="8">
        <v>12.577999999999999</v>
      </c>
      <c r="CV73" s="8">
        <v>15.069000000000001</v>
      </c>
      <c r="CW73" s="8">
        <v>15.488</v>
      </c>
      <c r="CX73" s="8">
        <v>15.103999999999999</v>
      </c>
      <c r="CY73" s="8">
        <v>13.167999999999999</v>
      </c>
      <c r="CZ73" s="8">
        <v>15.068</v>
      </c>
      <c r="DA73" s="8">
        <v>4.5830000000000002</v>
      </c>
      <c r="DB73" s="8">
        <v>15.48</v>
      </c>
      <c r="DC73" s="8">
        <v>10.897</v>
      </c>
      <c r="DD73" s="8">
        <v>23.652999999999999</v>
      </c>
      <c r="DE73" s="8">
        <v>-3.59</v>
      </c>
      <c r="DF73" s="8">
        <v>15.068</v>
      </c>
      <c r="DG73" s="8">
        <v>14.319000000000001</v>
      </c>
      <c r="DH73" s="8">
        <v>15.76</v>
      </c>
      <c r="DI73" s="8">
        <v>5.2329119733415901</v>
      </c>
      <c r="DJ73" s="8">
        <v>-4.3888407115209702</v>
      </c>
      <c r="DK73" s="8" t="s">
        <v>105</v>
      </c>
      <c r="DL73" s="8" t="s">
        <v>87</v>
      </c>
    </row>
    <row r="74" spans="1:116" x14ac:dyDescent="0.35">
      <c r="A74" s="9">
        <v>45693</v>
      </c>
      <c r="B74" s="8">
        <v>345</v>
      </c>
      <c r="C74" s="8">
        <v>8</v>
      </c>
      <c r="D74" s="8">
        <v>15</v>
      </c>
      <c r="E74" s="8">
        <v>109</v>
      </c>
      <c r="F74" s="8">
        <v>7</v>
      </c>
      <c r="G74" s="8">
        <v>4</v>
      </c>
      <c r="H74" s="8">
        <v>341</v>
      </c>
      <c r="I74" s="8" t="s">
        <v>120</v>
      </c>
      <c r="J74" s="8" t="s">
        <v>121</v>
      </c>
      <c r="K74" s="8" t="s">
        <v>134</v>
      </c>
      <c r="L74" s="8" t="s">
        <v>135</v>
      </c>
      <c r="M74" s="8" t="s">
        <v>99</v>
      </c>
      <c r="N74" s="8" t="s">
        <v>85</v>
      </c>
      <c r="O74" s="8">
        <v>46.173999999999999</v>
      </c>
      <c r="P74" s="8">
        <v>43.231000000000002</v>
      </c>
      <c r="Q74" s="8">
        <v>46.225999999999999</v>
      </c>
      <c r="R74" s="8">
        <v>45.89</v>
      </c>
      <c r="S74" s="8">
        <v>44.633000000000003</v>
      </c>
      <c r="T74" s="8">
        <v>41.813000000000002</v>
      </c>
      <c r="U74" s="8">
        <v>42.951000000000001</v>
      </c>
      <c r="V74" s="8">
        <v>42.298999999999999</v>
      </c>
      <c r="W74" s="8">
        <v>43.526000000000003</v>
      </c>
      <c r="X74" s="8">
        <v>42.91</v>
      </c>
      <c r="Y74" s="8">
        <v>46.375</v>
      </c>
      <c r="Z74" s="8">
        <v>45.68</v>
      </c>
      <c r="AA74" s="8">
        <v>44.003</v>
      </c>
      <c r="AB74" s="8">
        <v>44.600999999999999</v>
      </c>
      <c r="AC74" s="8">
        <v>44.286999999999999</v>
      </c>
      <c r="AD74" s="8">
        <v>44.654000000000003</v>
      </c>
      <c r="AE74" s="8">
        <v>43.951999999999998</v>
      </c>
      <c r="AF74" s="8">
        <v>44.073999999999998</v>
      </c>
      <c r="AG74" s="8">
        <v>44.405999999999999</v>
      </c>
      <c r="AH74" s="8">
        <v>43.185000000000002</v>
      </c>
      <c r="AI74" s="8">
        <v>43.741</v>
      </c>
      <c r="AJ74" s="8">
        <v>47.941000000000003</v>
      </c>
      <c r="AK74" s="8">
        <v>49.03</v>
      </c>
      <c r="AL74" s="8">
        <v>52.945</v>
      </c>
      <c r="AM74" s="8">
        <v>48.447000000000003</v>
      </c>
      <c r="AN74" s="8">
        <v>50.45</v>
      </c>
      <c r="AO74" s="8">
        <v>48.94</v>
      </c>
      <c r="AP74" s="8">
        <v>46.405000000000001</v>
      </c>
      <c r="AQ74" s="8">
        <v>49.457999999999998</v>
      </c>
      <c r="AR74" s="8">
        <v>48.591999999999999</v>
      </c>
      <c r="AS74" s="8">
        <v>46.636000000000003</v>
      </c>
      <c r="AT74" s="8">
        <v>47.058999999999997</v>
      </c>
      <c r="AU74" s="8">
        <v>50.585999999999999</v>
      </c>
      <c r="AV74" s="8">
        <v>49.95</v>
      </c>
      <c r="AW74" s="8">
        <v>47.058999999999997</v>
      </c>
      <c r="AX74" s="8">
        <v>48.515000000000001</v>
      </c>
      <c r="AY74" s="8">
        <v>48.241999999999997</v>
      </c>
      <c r="AZ74" s="8">
        <v>49.442999999999998</v>
      </c>
      <c r="BA74" s="8">
        <v>48.750999999999998</v>
      </c>
      <c r="BB74" s="8">
        <v>47.807000000000002</v>
      </c>
      <c r="BC74" s="8">
        <v>48.844999999999999</v>
      </c>
      <c r="BD74" s="8">
        <v>46.819000000000003</v>
      </c>
      <c r="BE74" s="8">
        <v>47.642000000000003</v>
      </c>
      <c r="BF74" s="8">
        <v>49.893999999999998</v>
      </c>
      <c r="BG74" s="8">
        <v>46.738</v>
      </c>
      <c r="BH74" s="8">
        <v>49.375</v>
      </c>
      <c r="BI74" s="8">
        <v>47.847999999999999</v>
      </c>
      <c r="BJ74" s="8">
        <v>49.854999999999997</v>
      </c>
      <c r="BK74" s="8">
        <v>48.436</v>
      </c>
      <c r="BL74" s="8">
        <v>46.524000000000001</v>
      </c>
      <c r="BM74" s="8">
        <v>48.814</v>
      </c>
      <c r="BN74" s="8">
        <v>49.262999999999998</v>
      </c>
      <c r="BO74" s="8">
        <v>48.387</v>
      </c>
      <c r="BP74" s="8">
        <v>46.143000000000001</v>
      </c>
      <c r="BQ74" s="8">
        <v>48.372</v>
      </c>
      <c r="BR74" s="8">
        <v>47.976999999999997</v>
      </c>
      <c r="BS74" s="8">
        <v>44.283999999999999</v>
      </c>
      <c r="BT74" s="8">
        <v>48.106999999999999</v>
      </c>
      <c r="BU74" s="8">
        <v>47.539000000000001</v>
      </c>
      <c r="BV74" s="8">
        <v>45.561</v>
      </c>
      <c r="BW74" s="8">
        <v>47.447000000000003</v>
      </c>
      <c r="BX74" s="8">
        <v>47.015999999999998</v>
      </c>
      <c r="BY74" s="8">
        <v>47.624000000000002</v>
      </c>
      <c r="BZ74" s="8">
        <v>46.734000000000002</v>
      </c>
      <c r="CA74" s="8">
        <v>48.19</v>
      </c>
      <c r="CB74" s="8">
        <v>47.704000000000001</v>
      </c>
      <c r="CC74" s="8">
        <v>47.302999999999997</v>
      </c>
      <c r="CD74" s="8">
        <v>46.273000000000003</v>
      </c>
      <c r="CE74" s="8">
        <v>45.313000000000002</v>
      </c>
      <c r="CF74" s="8">
        <v>46.040999999999997</v>
      </c>
      <c r="CG74" s="8">
        <v>44.743000000000002</v>
      </c>
      <c r="CH74" s="8">
        <v>48.582000000000001</v>
      </c>
      <c r="CI74" s="8">
        <v>46.86</v>
      </c>
      <c r="CJ74" s="8">
        <v>46.972999999999999</v>
      </c>
      <c r="CK74" s="8">
        <v>45.62</v>
      </c>
      <c r="CL74" s="8">
        <v>46.482999999999997</v>
      </c>
      <c r="CM74" s="8">
        <v>48.052999999999997</v>
      </c>
      <c r="CN74" s="8">
        <v>46.485999999999997</v>
      </c>
      <c r="CO74" s="8">
        <v>47.256999999999998</v>
      </c>
      <c r="CP74" s="8">
        <v>47.929000000000002</v>
      </c>
      <c r="CQ74" s="8">
        <v>45.993000000000002</v>
      </c>
      <c r="CR74" s="8">
        <v>46.323999999999998</v>
      </c>
      <c r="CS74" s="8">
        <v>47.460999999999999</v>
      </c>
      <c r="CT74" s="8">
        <v>47.774000000000001</v>
      </c>
      <c r="CU74" s="8">
        <v>43.241999999999997</v>
      </c>
      <c r="CV74" s="8">
        <v>43.649000000000001</v>
      </c>
      <c r="CW74" s="8">
        <v>43.905999999999999</v>
      </c>
      <c r="CX74" s="8">
        <v>43.155000000000001</v>
      </c>
      <c r="CY74" s="8">
        <v>48.758000000000003</v>
      </c>
      <c r="CZ74" s="8">
        <v>45.401000000000003</v>
      </c>
      <c r="DA74" s="8">
        <v>45.335000000000001</v>
      </c>
      <c r="DB74" s="8">
        <v>48.34</v>
      </c>
      <c r="DC74" s="8">
        <v>3.004</v>
      </c>
      <c r="DD74" s="8">
        <v>50.593000000000004</v>
      </c>
      <c r="DE74" s="8">
        <v>43.082000000000001</v>
      </c>
      <c r="DF74" s="8">
        <v>45.401000000000003</v>
      </c>
      <c r="DG74" s="8">
        <v>45.420999999999999</v>
      </c>
      <c r="DH74" s="8">
        <v>46.481999999999999</v>
      </c>
      <c r="DI74" s="8">
        <v>-4.3403733350093697E-2</v>
      </c>
      <c r="DJ74" s="8">
        <v>-2.3252111579155699</v>
      </c>
      <c r="DK74" s="8" t="s">
        <v>86</v>
      </c>
      <c r="DL74" s="8" t="s">
        <v>87</v>
      </c>
    </row>
    <row r="75" spans="1:116" x14ac:dyDescent="0.35">
      <c r="A75" s="9">
        <v>45693</v>
      </c>
      <c r="B75" s="8">
        <v>346</v>
      </c>
      <c r="C75" s="8">
        <v>8</v>
      </c>
      <c r="D75" s="8">
        <v>15</v>
      </c>
      <c r="E75" s="8">
        <v>110</v>
      </c>
      <c r="F75" s="8">
        <v>8</v>
      </c>
      <c r="G75" s="8">
        <v>2</v>
      </c>
      <c r="H75" s="8">
        <v>339</v>
      </c>
      <c r="I75" s="8" t="s">
        <v>120</v>
      </c>
      <c r="J75" s="8" t="s">
        <v>121</v>
      </c>
      <c r="K75" s="8" t="s">
        <v>136</v>
      </c>
      <c r="L75" s="8" t="s">
        <v>137</v>
      </c>
      <c r="M75" s="8" t="s">
        <v>99</v>
      </c>
      <c r="N75" s="8" t="s">
        <v>85</v>
      </c>
      <c r="O75" s="8">
        <v>68.397000000000006</v>
      </c>
      <c r="P75" s="8">
        <v>67.063000000000002</v>
      </c>
      <c r="Q75" s="8">
        <v>68.811999999999998</v>
      </c>
      <c r="R75" s="8">
        <v>68.611999999999995</v>
      </c>
      <c r="S75" s="8">
        <v>68.5</v>
      </c>
      <c r="T75" s="8">
        <v>69.257999999999996</v>
      </c>
      <c r="U75" s="8">
        <v>70.087000000000003</v>
      </c>
      <c r="V75" s="8">
        <v>68.069999999999993</v>
      </c>
      <c r="W75" s="8">
        <v>66.846999999999994</v>
      </c>
      <c r="X75" s="8">
        <v>69.308999999999997</v>
      </c>
      <c r="Y75" s="8">
        <v>69.691000000000003</v>
      </c>
      <c r="Z75" s="8">
        <v>68.331999999999994</v>
      </c>
      <c r="AA75" s="8">
        <v>70.082999999999998</v>
      </c>
      <c r="AB75" s="8">
        <v>67.415999999999997</v>
      </c>
      <c r="AC75" s="8">
        <v>67.811000000000007</v>
      </c>
      <c r="AD75" s="8">
        <v>66.105999999999995</v>
      </c>
      <c r="AE75" s="8">
        <v>68.527000000000001</v>
      </c>
      <c r="AF75" s="8">
        <v>70.015000000000001</v>
      </c>
      <c r="AG75" s="8">
        <v>68.013999999999996</v>
      </c>
      <c r="AH75" s="8">
        <v>69.194999999999993</v>
      </c>
      <c r="AI75" s="8">
        <v>68.56</v>
      </c>
      <c r="AJ75" s="8">
        <v>65.185000000000002</v>
      </c>
      <c r="AK75" s="8">
        <v>62.706000000000003</v>
      </c>
      <c r="AL75" s="8">
        <v>64.393000000000001</v>
      </c>
      <c r="AM75" s="8">
        <v>65.072999999999993</v>
      </c>
      <c r="AN75" s="8">
        <v>65.352999999999994</v>
      </c>
      <c r="AO75" s="8">
        <v>65.816999999999993</v>
      </c>
      <c r="AP75" s="8">
        <v>65.137</v>
      </c>
      <c r="AQ75" s="8">
        <v>64.668999999999997</v>
      </c>
      <c r="AR75" s="8">
        <v>63.725999999999999</v>
      </c>
      <c r="AS75" s="8">
        <v>65.912000000000006</v>
      </c>
      <c r="AT75" s="8">
        <v>65.823999999999998</v>
      </c>
      <c r="AU75" s="8">
        <v>64.8</v>
      </c>
      <c r="AV75" s="8">
        <v>63.232999999999997</v>
      </c>
      <c r="AW75" s="8">
        <v>65.188999999999993</v>
      </c>
      <c r="AX75" s="8">
        <v>64.453999999999994</v>
      </c>
      <c r="AY75" s="8">
        <v>64.459000000000003</v>
      </c>
      <c r="AZ75" s="8">
        <v>66.12</v>
      </c>
      <c r="BA75" s="8">
        <v>65.820999999999998</v>
      </c>
      <c r="BB75" s="8">
        <v>65.668000000000006</v>
      </c>
      <c r="BC75" s="8">
        <v>65.278999999999996</v>
      </c>
      <c r="BD75" s="8">
        <v>66.088999999999999</v>
      </c>
      <c r="BE75" s="8">
        <v>64.697999999999993</v>
      </c>
      <c r="BF75" s="8">
        <v>62.945999999999998</v>
      </c>
      <c r="BG75" s="8">
        <v>66.019000000000005</v>
      </c>
      <c r="BH75" s="8">
        <v>65.962000000000003</v>
      </c>
      <c r="BI75" s="8">
        <v>66.668999999999997</v>
      </c>
      <c r="BJ75" s="8">
        <v>66.820999999999998</v>
      </c>
      <c r="BK75" s="8">
        <v>65.61</v>
      </c>
      <c r="BL75" s="8">
        <v>65.040000000000006</v>
      </c>
      <c r="BM75" s="8">
        <v>64.049000000000007</v>
      </c>
      <c r="BN75" s="8">
        <v>66.634</v>
      </c>
      <c r="BO75" s="8">
        <v>66.075999999999993</v>
      </c>
      <c r="BP75" s="8">
        <v>66.855000000000004</v>
      </c>
      <c r="BQ75" s="8">
        <v>66.897999999999996</v>
      </c>
      <c r="BR75" s="8">
        <v>62.738999999999997</v>
      </c>
      <c r="BS75" s="8">
        <v>55.680999999999997</v>
      </c>
      <c r="BT75" s="8">
        <v>57.021999999999998</v>
      </c>
      <c r="BU75" s="8">
        <v>57.121000000000002</v>
      </c>
      <c r="BV75" s="8">
        <v>56.777000000000001</v>
      </c>
      <c r="BW75" s="8">
        <v>57.069000000000003</v>
      </c>
      <c r="BX75" s="8">
        <v>58.430999999999997</v>
      </c>
      <c r="BY75" s="8">
        <v>56.82</v>
      </c>
      <c r="BZ75" s="8">
        <v>55.506</v>
      </c>
      <c r="CA75" s="8">
        <v>55.74</v>
      </c>
      <c r="CB75" s="8">
        <v>56.805999999999997</v>
      </c>
      <c r="CC75" s="8">
        <v>58.412999999999997</v>
      </c>
      <c r="CD75" s="8">
        <v>58.517000000000003</v>
      </c>
      <c r="CE75" s="8">
        <v>58.280999999999999</v>
      </c>
      <c r="CF75" s="8">
        <v>58.286999999999999</v>
      </c>
      <c r="CG75" s="8">
        <v>57.430999999999997</v>
      </c>
      <c r="CH75" s="8">
        <v>58.701000000000001</v>
      </c>
      <c r="CI75" s="8">
        <v>58.32</v>
      </c>
      <c r="CJ75" s="8">
        <v>57.685000000000002</v>
      </c>
      <c r="CK75" s="8">
        <v>59.926000000000002</v>
      </c>
      <c r="CL75" s="8">
        <v>59.604999999999997</v>
      </c>
      <c r="CM75" s="8">
        <v>58.877000000000002</v>
      </c>
      <c r="CN75" s="8">
        <v>59.106000000000002</v>
      </c>
      <c r="CO75" s="8">
        <v>57.99</v>
      </c>
      <c r="CP75" s="8">
        <v>60.215000000000003</v>
      </c>
      <c r="CQ75" s="8">
        <v>59.502000000000002</v>
      </c>
      <c r="CR75" s="8">
        <v>60.313000000000002</v>
      </c>
      <c r="CS75" s="8">
        <v>60.545000000000002</v>
      </c>
      <c r="CT75" s="8">
        <v>60.536000000000001</v>
      </c>
      <c r="CU75" s="8">
        <v>61.871000000000002</v>
      </c>
      <c r="CV75" s="8">
        <v>60.435000000000002</v>
      </c>
      <c r="CW75" s="8">
        <v>62.65</v>
      </c>
      <c r="CX75" s="8">
        <v>63.091000000000001</v>
      </c>
      <c r="CY75" s="8">
        <v>62.875</v>
      </c>
      <c r="CZ75" s="8">
        <v>62.701999999999998</v>
      </c>
      <c r="DA75" s="8">
        <v>59.685000000000002</v>
      </c>
      <c r="DB75" s="8">
        <v>66.783000000000001</v>
      </c>
      <c r="DC75" s="8">
        <v>7.0979999999999999</v>
      </c>
      <c r="DD75" s="8">
        <v>72.105999999999995</v>
      </c>
      <c r="DE75" s="8">
        <v>54.362000000000002</v>
      </c>
      <c r="DF75" s="8">
        <v>62.701999999999998</v>
      </c>
      <c r="DG75" s="8">
        <v>61.715000000000003</v>
      </c>
      <c r="DH75" s="8">
        <v>59.011000000000003</v>
      </c>
      <c r="DI75" s="8">
        <v>1.5997574090920601</v>
      </c>
      <c r="DJ75" s="8">
        <v>6.2553062410715103</v>
      </c>
      <c r="DK75" s="8" t="s">
        <v>86</v>
      </c>
      <c r="DL75" s="8" t="s">
        <v>87</v>
      </c>
    </row>
    <row r="76" spans="1:116" x14ac:dyDescent="0.35">
      <c r="A76" s="9">
        <v>45693</v>
      </c>
      <c r="B76" s="8">
        <v>347</v>
      </c>
      <c r="C76" s="8">
        <v>8</v>
      </c>
      <c r="D76" s="8">
        <v>15</v>
      </c>
      <c r="E76" s="8">
        <v>111</v>
      </c>
      <c r="F76" s="8">
        <v>9</v>
      </c>
      <c r="G76" s="8">
        <v>4</v>
      </c>
      <c r="I76" s="8" t="s">
        <v>120</v>
      </c>
      <c r="J76" s="8" t="s">
        <v>121</v>
      </c>
      <c r="K76" s="8" t="s">
        <v>138</v>
      </c>
      <c r="L76" s="8" t="s">
        <v>139</v>
      </c>
      <c r="M76" s="8" t="s">
        <v>99</v>
      </c>
      <c r="N76" s="8" t="s">
        <v>104</v>
      </c>
      <c r="O76" s="8">
        <v>75</v>
      </c>
      <c r="P76" s="8">
        <v>97</v>
      </c>
      <c r="Q76" s="8">
        <v>71</v>
      </c>
      <c r="R76" s="8">
        <v>73</v>
      </c>
      <c r="S76" s="8">
        <v>69</v>
      </c>
      <c r="T76" s="8">
        <v>100</v>
      </c>
      <c r="U76" s="8">
        <v>84</v>
      </c>
      <c r="V76" s="8">
        <v>129</v>
      </c>
      <c r="W76" s="8">
        <v>108</v>
      </c>
      <c r="X76" s="8">
        <v>95</v>
      </c>
      <c r="Y76" s="8">
        <v>90</v>
      </c>
      <c r="Z76" s="8">
        <v>94</v>
      </c>
      <c r="AA76" s="8">
        <v>87</v>
      </c>
      <c r="AB76" s="8">
        <v>93</v>
      </c>
      <c r="AC76" s="8">
        <v>100</v>
      </c>
      <c r="AD76" s="8">
        <v>116</v>
      </c>
      <c r="AE76" s="8">
        <v>77</v>
      </c>
      <c r="AF76" s="8">
        <v>84</v>
      </c>
      <c r="AG76" s="8">
        <v>86</v>
      </c>
      <c r="AH76" s="8">
        <v>80</v>
      </c>
      <c r="AI76" s="8">
        <v>81</v>
      </c>
      <c r="AJ76" s="8">
        <v>111</v>
      </c>
      <c r="AK76" s="8">
        <v>112</v>
      </c>
      <c r="AL76" s="8">
        <v>79</v>
      </c>
      <c r="AM76" s="8">
        <v>111</v>
      </c>
      <c r="AN76" s="8">
        <v>91</v>
      </c>
      <c r="AO76" s="8">
        <v>92</v>
      </c>
      <c r="AP76" s="8">
        <v>121</v>
      </c>
      <c r="AQ76" s="8">
        <v>99</v>
      </c>
      <c r="AR76" s="8">
        <v>123</v>
      </c>
      <c r="AS76" s="8">
        <v>101</v>
      </c>
      <c r="AT76" s="8">
        <v>86</v>
      </c>
      <c r="AU76" s="8">
        <v>106</v>
      </c>
      <c r="AV76" s="8">
        <v>107</v>
      </c>
      <c r="AW76" s="8">
        <v>132</v>
      </c>
      <c r="AX76" s="8">
        <v>109</v>
      </c>
      <c r="AY76" s="8">
        <v>108</v>
      </c>
      <c r="AZ76" s="8">
        <v>104</v>
      </c>
      <c r="BA76" s="8">
        <v>74</v>
      </c>
      <c r="BB76" s="8">
        <v>99</v>
      </c>
      <c r="BC76" s="8">
        <v>81</v>
      </c>
      <c r="BD76" s="8">
        <v>87</v>
      </c>
      <c r="BE76" s="8">
        <v>106</v>
      </c>
      <c r="BF76" s="8">
        <v>88</v>
      </c>
      <c r="BG76" s="8">
        <v>78</v>
      </c>
      <c r="BH76" s="8">
        <v>57</v>
      </c>
      <c r="BI76" s="8">
        <v>92</v>
      </c>
      <c r="BJ76" s="8">
        <v>77</v>
      </c>
      <c r="BK76" s="8">
        <v>94</v>
      </c>
      <c r="BL76" s="8">
        <v>84</v>
      </c>
      <c r="BM76" s="8">
        <v>107</v>
      </c>
      <c r="BN76" s="8">
        <v>90</v>
      </c>
      <c r="BO76" s="8">
        <v>90</v>
      </c>
      <c r="BP76" s="8">
        <v>84</v>
      </c>
      <c r="BQ76" s="8">
        <v>103</v>
      </c>
      <c r="BR76" s="8">
        <v>200</v>
      </c>
      <c r="BS76" s="8">
        <v>233</v>
      </c>
      <c r="BT76" s="8">
        <v>205</v>
      </c>
      <c r="BU76" s="8">
        <v>152</v>
      </c>
      <c r="BV76" s="8">
        <v>147</v>
      </c>
      <c r="BW76" s="8">
        <v>145</v>
      </c>
      <c r="BX76" s="8">
        <v>147</v>
      </c>
      <c r="BY76" s="8">
        <v>143</v>
      </c>
      <c r="BZ76" s="8">
        <v>138</v>
      </c>
      <c r="CA76" s="8">
        <v>174</v>
      </c>
      <c r="CB76" s="8">
        <v>148</v>
      </c>
      <c r="CC76" s="8">
        <v>137</v>
      </c>
      <c r="CD76" s="8">
        <v>133</v>
      </c>
      <c r="CE76" s="8">
        <v>112</v>
      </c>
      <c r="CF76" s="8">
        <v>113</v>
      </c>
      <c r="CG76" s="8">
        <v>129</v>
      </c>
      <c r="CH76" s="8">
        <v>137</v>
      </c>
      <c r="CI76" s="8">
        <v>125</v>
      </c>
      <c r="CJ76" s="8">
        <v>93</v>
      </c>
      <c r="CK76" s="8">
        <v>114</v>
      </c>
      <c r="CL76" s="8">
        <v>123</v>
      </c>
      <c r="CM76" s="8">
        <v>116</v>
      </c>
      <c r="CN76" s="8">
        <v>146</v>
      </c>
      <c r="CO76" s="8">
        <v>115</v>
      </c>
      <c r="CP76" s="8">
        <v>102</v>
      </c>
      <c r="CQ76" s="8">
        <v>84</v>
      </c>
      <c r="CR76" s="8">
        <v>106</v>
      </c>
      <c r="CS76" s="8">
        <v>97</v>
      </c>
      <c r="CT76" s="8">
        <v>140</v>
      </c>
      <c r="CU76" s="8">
        <v>119</v>
      </c>
      <c r="CV76" s="8">
        <v>128</v>
      </c>
      <c r="CW76" s="8">
        <v>128</v>
      </c>
      <c r="CX76" s="8">
        <v>97</v>
      </c>
      <c r="CY76" s="8">
        <v>86</v>
      </c>
      <c r="CZ76" s="8">
        <v>101</v>
      </c>
      <c r="DA76" s="8">
        <v>87.25</v>
      </c>
      <c r="DB76" s="8">
        <v>123</v>
      </c>
      <c r="DC76" s="8">
        <v>35.75</v>
      </c>
      <c r="DD76" s="8">
        <v>167.68799999999999</v>
      </c>
      <c r="DE76" s="8">
        <v>42.561999999999998</v>
      </c>
      <c r="DF76" s="8">
        <v>101</v>
      </c>
      <c r="DG76" s="8">
        <v>113.571</v>
      </c>
      <c r="DH76" s="8">
        <v>124.06699999999999</v>
      </c>
      <c r="DI76" s="8">
        <v>-11.069182389937099</v>
      </c>
      <c r="DJ76" s="8">
        <v>-18.5921547555077</v>
      </c>
      <c r="DK76" s="8" t="s">
        <v>105</v>
      </c>
      <c r="DL76" s="8" t="s">
        <v>87</v>
      </c>
    </row>
    <row r="77" spans="1:116" x14ac:dyDescent="0.35">
      <c r="A77" s="9">
        <v>45693</v>
      </c>
      <c r="B77" s="8">
        <v>348</v>
      </c>
      <c r="C77" s="8">
        <v>8</v>
      </c>
      <c r="D77" s="8">
        <v>15</v>
      </c>
      <c r="E77" s="8">
        <v>112</v>
      </c>
      <c r="F77" s="8">
        <v>10</v>
      </c>
      <c r="G77" s="8">
        <v>4</v>
      </c>
      <c r="I77" s="8" t="s">
        <v>120</v>
      </c>
      <c r="J77" s="8" t="s">
        <v>121</v>
      </c>
      <c r="K77" s="8" t="s">
        <v>140</v>
      </c>
      <c r="L77" s="8" t="s">
        <v>141</v>
      </c>
      <c r="M77" s="8" t="s">
        <v>99</v>
      </c>
      <c r="N77" s="8" t="s">
        <v>85</v>
      </c>
      <c r="O77" s="8">
        <v>446</v>
      </c>
      <c r="P77" s="8">
        <v>495</v>
      </c>
      <c r="Q77" s="8">
        <v>395</v>
      </c>
      <c r="R77" s="8">
        <v>357</v>
      </c>
      <c r="S77" s="8">
        <v>414</v>
      </c>
      <c r="T77" s="8">
        <v>549</v>
      </c>
      <c r="U77" s="8">
        <v>463</v>
      </c>
      <c r="V77" s="8">
        <v>566</v>
      </c>
      <c r="W77" s="8">
        <v>527</v>
      </c>
      <c r="X77" s="8">
        <v>388</v>
      </c>
      <c r="Y77" s="8">
        <v>348</v>
      </c>
      <c r="Z77" s="8">
        <v>407</v>
      </c>
      <c r="AA77" s="8">
        <v>387</v>
      </c>
      <c r="AB77" s="8">
        <v>462</v>
      </c>
      <c r="AC77" s="8">
        <v>516</v>
      </c>
      <c r="AD77" s="8">
        <v>457</v>
      </c>
      <c r="AE77" s="8">
        <v>368</v>
      </c>
      <c r="AF77" s="8">
        <v>420</v>
      </c>
      <c r="AG77" s="8">
        <v>439</v>
      </c>
      <c r="AH77" s="8">
        <v>441</v>
      </c>
      <c r="AI77" s="8">
        <v>419</v>
      </c>
      <c r="AJ77" s="8">
        <v>470</v>
      </c>
      <c r="AK77" s="8">
        <v>490</v>
      </c>
      <c r="AL77" s="8">
        <v>356</v>
      </c>
      <c r="AM77" s="8">
        <v>364</v>
      </c>
      <c r="AN77" s="8">
        <v>416</v>
      </c>
      <c r="AO77" s="8">
        <v>434</v>
      </c>
      <c r="AP77" s="8">
        <v>459</v>
      </c>
      <c r="AQ77" s="8">
        <v>419</v>
      </c>
      <c r="AR77" s="8">
        <v>510</v>
      </c>
      <c r="AS77" s="8">
        <v>436</v>
      </c>
      <c r="AT77" s="8">
        <v>343</v>
      </c>
      <c r="AU77" s="8">
        <v>456</v>
      </c>
      <c r="AV77" s="8">
        <v>568</v>
      </c>
      <c r="AW77" s="8">
        <v>486</v>
      </c>
      <c r="AX77" s="8">
        <v>491</v>
      </c>
      <c r="AY77" s="8">
        <v>444</v>
      </c>
      <c r="AZ77" s="8">
        <v>350</v>
      </c>
      <c r="BA77" s="8">
        <v>316</v>
      </c>
      <c r="BB77" s="8">
        <v>362</v>
      </c>
      <c r="BC77" s="8">
        <v>395</v>
      </c>
      <c r="BD77" s="8">
        <v>434</v>
      </c>
      <c r="BE77" s="8">
        <v>405</v>
      </c>
      <c r="BF77" s="8">
        <v>392</v>
      </c>
      <c r="BG77" s="8">
        <v>327</v>
      </c>
      <c r="BH77" s="8">
        <v>269</v>
      </c>
      <c r="BI77" s="8">
        <v>382</v>
      </c>
      <c r="BJ77" s="8">
        <v>332</v>
      </c>
      <c r="BK77" s="8">
        <v>401</v>
      </c>
      <c r="BL77" s="8">
        <v>439</v>
      </c>
      <c r="BM77" s="8">
        <v>433</v>
      </c>
      <c r="BN77" s="8">
        <v>352</v>
      </c>
      <c r="BO77" s="8">
        <v>320</v>
      </c>
      <c r="BP77" s="8">
        <v>407</v>
      </c>
      <c r="BQ77" s="8">
        <v>380</v>
      </c>
      <c r="BR77" s="8">
        <v>434</v>
      </c>
      <c r="BS77" s="8">
        <v>528</v>
      </c>
      <c r="BT77" s="8">
        <v>505</v>
      </c>
      <c r="BU77" s="8">
        <v>413</v>
      </c>
      <c r="BV77" s="8">
        <v>400</v>
      </c>
      <c r="BW77" s="8">
        <v>445</v>
      </c>
      <c r="BX77" s="8">
        <v>434</v>
      </c>
      <c r="BY77" s="8">
        <v>457</v>
      </c>
      <c r="BZ77" s="8">
        <v>463</v>
      </c>
      <c r="CA77" s="8">
        <v>619</v>
      </c>
      <c r="CB77" s="8">
        <v>461</v>
      </c>
      <c r="CC77" s="8">
        <v>477</v>
      </c>
      <c r="CD77" s="8">
        <v>458</v>
      </c>
      <c r="CE77" s="8">
        <v>428</v>
      </c>
      <c r="CF77" s="8">
        <v>402</v>
      </c>
      <c r="CG77" s="8">
        <v>470</v>
      </c>
      <c r="CH77" s="8">
        <v>471</v>
      </c>
      <c r="CI77" s="8">
        <v>424</v>
      </c>
      <c r="CJ77" s="8">
        <v>355</v>
      </c>
      <c r="CK77" s="8">
        <v>411</v>
      </c>
      <c r="CL77" s="8">
        <v>389</v>
      </c>
      <c r="CM77" s="8">
        <v>411</v>
      </c>
      <c r="CN77" s="8">
        <v>485</v>
      </c>
      <c r="CO77" s="8">
        <v>461</v>
      </c>
      <c r="CP77" s="8">
        <v>360</v>
      </c>
      <c r="CQ77" s="8">
        <v>338</v>
      </c>
      <c r="CR77" s="8">
        <v>410</v>
      </c>
      <c r="CS77" s="8">
        <v>412</v>
      </c>
      <c r="CT77" s="8">
        <v>553</v>
      </c>
      <c r="CU77" s="8">
        <v>433</v>
      </c>
      <c r="CV77" s="8">
        <v>459</v>
      </c>
      <c r="CW77" s="8">
        <v>355</v>
      </c>
      <c r="CX77" s="8">
        <v>381</v>
      </c>
      <c r="CY77" s="8">
        <v>382</v>
      </c>
      <c r="CZ77" s="8">
        <v>387</v>
      </c>
      <c r="DA77" s="8">
        <v>387</v>
      </c>
      <c r="DB77" s="8">
        <v>461</v>
      </c>
      <c r="DC77" s="8">
        <v>74</v>
      </c>
      <c r="DD77" s="8">
        <v>553.5</v>
      </c>
      <c r="DE77" s="8">
        <v>294.5</v>
      </c>
      <c r="DF77" s="8">
        <v>387</v>
      </c>
      <c r="DG77" s="8">
        <v>425</v>
      </c>
      <c r="DH77" s="8">
        <v>433.46699999999998</v>
      </c>
      <c r="DI77" s="8">
        <v>-8.9411764705882302</v>
      </c>
      <c r="DJ77" s="8">
        <v>-10.719778529683101</v>
      </c>
      <c r="DK77" s="8" t="s">
        <v>86</v>
      </c>
      <c r="DL77" s="8" t="s">
        <v>87</v>
      </c>
    </row>
    <row r="78" spans="1:116" x14ac:dyDescent="0.35">
      <c r="A78" s="9">
        <v>45693</v>
      </c>
      <c r="B78" s="8">
        <v>349</v>
      </c>
      <c r="C78" s="8">
        <v>8</v>
      </c>
      <c r="D78" s="8">
        <v>15</v>
      </c>
      <c r="E78" s="8">
        <v>113</v>
      </c>
      <c r="F78" s="8">
        <v>11</v>
      </c>
      <c r="G78" s="8">
        <v>4</v>
      </c>
      <c r="I78" s="8" t="s">
        <v>120</v>
      </c>
      <c r="J78" s="8" t="s">
        <v>121</v>
      </c>
      <c r="K78" s="8" t="s">
        <v>142</v>
      </c>
      <c r="L78" s="8" t="s">
        <v>143</v>
      </c>
      <c r="M78" s="8" t="s">
        <v>99</v>
      </c>
      <c r="N78" s="8" t="s">
        <v>104</v>
      </c>
      <c r="O78" s="8">
        <v>49</v>
      </c>
      <c r="P78" s="8">
        <v>59</v>
      </c>
      <c r="Q78" s="8">
        <v>64</v>
      </c>
      <c r="R78" s="8">
        <v>47</v>
      </c>
      <c r="S78" s="8">
        <v>49</v>
      </c>
      <c r="T78" s="8">
        <v>66</v>
      </c>
      <c r="U78" s="8">
        <v>57</v>
      </c>
      <c r="V78" s="8">
        <v>58</v>
      </c>
      <c r="W78" s="8">
        <v>69</v>
      </c>
      <c r="X78" s="8">
        <v>46</v>
      </c>
      <c r="Y78" s="8">
        <v>46</v>
      </c>
      <c r="Z78" s="8">
        <v>40</v>
      </c>
      <c r="AA78" s="8">
        <v>49</v>
      </c>
      <c r="AB78" s="8">
        <v>51</v>
      </c>
      <c r="AC78" s="8">
        <v>38</v>
      </c>
      <c r="AD78" s="8">
        <v>49</v>
      </c>
      <c r="AE78" s="8">
        <v>47</v>
      </c>
      <c r="AF78" s="8">
        <v>33</v>
      </c>
      <c r="AG78" s="8">
        <v>57</v>
      </c>
      <c r="AH78" s="8">
        <v>38</v>
      </c>
      <c r="AI78" s="8">
        <v>43</v>
      </c>
      <c r="AJ78" s="8">
        <v>106</v>
      </c>
      <c r="AK78" s="8">
        <v>110</v>
      </c>
      <c r="AL78" s="8">
        <v>91</v>
      </c>
      <c r="AM78" s="8">
        <v>66</v>
      </c>
      <c r="AN78" s="8">
        <v>81</v>
      </c>
      <c r="AO78" s="8">
        <v>86</v>
      </c>
      <c r="AP78" s="8">
        <v>96</v>
      </c>
      <c r="AQ78" s="8">
        <v>77</v>
      </c>
      <c r="AR78" s="8">
        <v>89</v>
      </c>
      <c r="AS78" s="8">
        <v>81</v>
      </c>
      <c r="AT78" s="8">
        <v>77</v>
      </c>
      <c r="AU78" s="8">
        <v>92</v>
      </c>
      <c r="AV78" s="8">
        <v>110</v>
      </c>
      <c r="AW78" s="8">
        <v>70</v>
      </c>
      <c r="AX78" s="8">
        <v>88</v>
      </c>
      <c r="AY78" s="8">
        <v>79</v>
      </c>
      <c r="AZ78" s="8">
        <v>65</v>
      </c>
      <c r="BA78" s="8">
        <v>51</v>
      </c>
      <c r="BB78" s="8">
        <v>71</v>
      </c>
      <c r="BC78" s="8">
        <v>86</v>
      </c>
      <c r="BD78" s="8">
        <v>78</v>
      </c>
      <c r="BE78" s="8">
        <v>57</v>
      </c>
      <c r="BF78" s="8">
        <v>53</v>
      </c>
      <c r="BG78" s="8">
        <v>58</v>
      </c>
      <c r="BH78" s="8">
        <v>35</v>
      </c>
      <c r="BI78" s="8">
        <v>58</v>
      </c>
      <c r="BJ78" s="8">
        <v>64</v>
      </c>
      <c r="BK78" s="8">
        <v>63</v>
      </c>
      <c r="BL78" s="8">
        <v>70</v>
      </c>
      <c r="BM78" s="8">
        <v>75</v>
      </c>
      <c r="BN78" s="8">
        <v>61</v>
      </c>
      <c r="BO78" s="8">
        <v>47</v>
      </c>
      <c r="BP78" s="8">
        <v>76</v>
      </c>
      <c r="BQ78" s="8">
        <v>72</v>
      </c>
      <c r="BR78" s="8">
        <v>65</v>
      </c>
      <c r="BS78" s="8">
        <v>316</v>
      </c>
      <c r="BT78" s="8">
        <v>312</v>
      </c>
      <c r="BU78" s="8">
        <v>246</v>
      </c>
      <c r="BV78" s="8">
        <v>242</v>
      </c>
      <c r="BW78" s="8">
        <v>257</v>
      </c>
      <c r="BX78" s="8">
        <v>281</v>
      </c>
      <c r="BY78" s="8">
        <v>293</v>
      </c>
      <c r="BZ78" s="8">
        <v>307</v>
      </c>
      <c r="CA78" s="8">
        <v>360</v>
      </c>
      <c r="CB78" s="8">
        <v>294</v>
      </c>
      <c r="CC78" s="8">
        <v>262</v>
      </c>
      <c r="CD78" s="8">
        <v>275</v>
      </c>
      <c r="CE78" s="8">
        <v>281</v>
      </c>
      <c r="CF78" s="8">
        <v>245</v>
      </c>
      <c r="CG78" s="8">
        <v>259</v>
      </c>
      <c r="CH78" s="8">
        <v>287</v>
      </c>
      <c r="CI78" s="8">
        <v>246</v>
      </c>
      <c r="CJ78" s="8">
        <v>212</v>
      </c>
      <c r="CK78" s="8">
        <v>246</v>
      </c>
      <c r="CL78" s="8">
        <v>260</v>
      </c>
      <c r="CM78" s="8">
        <v>247</v>
      </c>
      <c r="CN78" s="8">
        <v>307</v>
      </c>
      <c r="CO78" s="8">
        <v>243</v>
      </c>
      <c r="CP78" s="8">
        <v>223</v>
      </c>
      <c r="CQ78" s="8">
        <v>204</v>
      </c>
      <c r="CR78" s="8">
        <v>224</v>
      </c>
      <c r="CS78" s="8">
        <v>228</v>
      </c>
      <c r="CT78" s="8">
        <v>255</v>
      </c>
      <c r="CU78" s="8">
        <v>189</v>
      </c>
      <c r="CV78" s="8">
        <v>258</v>
      </c>
      <c r="CW78" s="8">
        <v>212</v>
      </c>
      <c r="CX78" s="8">
        <v>184</v>
      </c>
      <c r="CY78" s="8">
        <v>195</v>
      </c>
      <c r="CZ78" s="8">
        <v>206</v>
      </c>
      <c r="DA78" s="8">
        <v>58</v>
      </c>
      <c r="DB78" s="8">
        <v>242.75</v>
      </c>
      <c r="DC78" s="8">
        <v>184.75</v>
      </c>
      <c r="DD78" s="8">
        <v>473.68799999999999</v>
      </c>
      <c r="DE78" s="8">
        <v>-172.93799999999999</v>
      </c>
      <c r="DF78" s="8">
        <v>206</v>
      </c>
      <c r="DG78" s="8">
        <v>217.286</v>
      </c>
      <c r="DH78" s="8">
        <v>252.53299999999999</v>
      </c>
      <c r="DI78" s="8">
        <v>-5.1939513477974897</v>
      </c>
      <c r="DJ78" s="8">
        <v>-18.426610348468799</v>
      </c>
      <c r="DK78" s="8" t="s">
        <v>105</v>
      </c>
      <c r="DL78" s="8" t="s">
        <v>87</v>
      </c>
    </row>
    <row r="79" spans="1:116" x14ac:dyDescent="0.35">
      <c r="A79" s="9">
        <v>45693</v>
      </c>
      <c r="B79" s="8">
        <v>350</v>
      </c>
      <c r="C79" s="8">
        <v>8</v>
      </c>
      <c r="D79" s="8">
        <v>15</v>
      </c>
      <c r="E79" s="8">
        <v>114</v>
      </c>
      <c r="F79" s="8">
        <v>12</v>
      </c>
      <c r="G79" s="8">
        <v>4</v>
      </c>
      <c r="I79" s="8" t="s">
        <v>120</v>
      </c>
      <c r="J79" s="8" t="s">
        <v>121</v>
      </c>
      <c r="K79" s="8" t="s">
        <v>144</v>
      </c>
      <c r="L79" s="8" t="s">
        <v>145</v>
      </c>
      <c r="M79" s="8" t="s">
        <v>99</v>
      </c>
      <c r="N79" s="8" t="s">
        <v>85</v>
      </c>
      <c r="O79" s="8">
        <v>890</v>
      </c>
      <c r="P79" s="8">
        <v>896</v>
      </c>
      <c r="Q79" s="8">
        <v>816</v>
      </c>
      <c r="R79" s="8">
        <v>732</v>
      </c>
      <c r="S79" s="8">
        <v>721</v>
      </c>
      <c r="T79" s="8">
        <v>931</v>
      </c>
      <c r="U79" s="8">
        <v>870</v>
      </c>
      <c r="V79" s="8">
        <v>999</v>
      </c>
      <c r="W79" s="8">
        <v>943</v>
      </c>
      <c r="X79" s="8">
        <v>769</v>
      </c>
      <c r="Y79" s="8">
        <v>712</v>
      </c>
      <c r="Z79" s="8">
        <v>810</v>
      </c>
      <c r="AA79" s="8">
        <v>743</v>
      </c>
      <c r="AB79" s="8">
        <v>896</v>
      </c>
      <c r="AC79" s="8">
        <v>965</v>
      </c>
      <c r="AD79" s="8">
        <v>904</v>
      </c>
      <c r="AE79" s="8">
        <v>695</v>
      </c>
      <c r="AF79" s="8">
        <v>763</v>
      </c>
      <c r="AG79" s="8">
        <v>799</v>
      </c>
      <c r="AH79" s="8">
        <v>741</v>
      </c>
      <c r="AI79" s="8">
        <v>792</v>
      </c>
      <c r="AJ79" s="8">
        <v>907</v>
      </c>
      <c r="AK79" s="8">
        <v>981</v>
      </c>
      <c r="AL79" s="8">
        <v>897</v>
      </c>
      <c r="AM79" s="8">
        <v>772</v>
      </c>
      <c r="AN79" s="8">
        <v>905</v>
      </c>
      <c r="AO79" s="8">
        <v>935</v>
      </c>
      <c r="AP79" s="8">
        <v>953</v>
      </c>
      <c r="AQ79" s="8">
        <v>911</v>
      </c>
      <c r="AR79" s="8">
        <v>1041</v>
      </c>
      <c r="AS79" s="8">
        <v>895</v>
      </c>
      <c r="AT79" s="8">
        <v>686</v>
      </c>
      <c r="AU79" s="8">
        <v>1004</v>
      </c>
      <c r="AV79" s="8">
        <v>1135</v>
      </c>
      <c r="AW79" s="8">
        <v>1017</v>
      </c>
      <c r="AX79" s="8">
        <v>1064</v>
      </c>
      <c r="AY79" s="8">
        <v>969</v>
      </c>
      <c r="AZ79" s="8">
        <v>803</v>
      </c>
      <c r="BA79" s="8">
        <v>692</v>
      </c>
      <c r="BB79" s="8">
        <v>795</v>
      </c>
      <c r="BC79" s="8">
        <v>833</v>
      </c>
      <c r="BD79" s="8">
        <v>910</v>
      </c>
      <c r="BE79" s="8">
        <v>843</v>
      </c>
      <c r="BF79" s="8">
        <v>832</v>
      </c>
      <c r="BG79" s="8">
        <v>717</v>
      </c>
      <c r="BH79" s="8">
        <v>578</v>
      </c>
      <c r="BI79" s="8">
        <v>812</v>
      </c>
      <c r="BJ79" s="8">
        <v>819</v>
      </c>
      <c r="BK79" s="8">
        <v>812</v>
      </c>
      <c r="BL79" s="8">
        <v>808</v>
      </c>
      <c r="BM79" s="8">
        <v>933</v>
      </c>
      <c r="BN79" s="8">
        <v>752</v>
      </c>
      <c r="BO79" s="8">
        <v>696</v>
      </c>
      <c r="BP79" s="8">
        <v>816</v>
      </c>
      <c r="BQ79" s="8">
        <v>884</v>
      </c>
      <c r="BR79" s="8">
        <v>886</v>
      </c>
      <c r="BS79" s="8">
        <v>962</v>
      </c>
      <c r="BT79" s="8">
        <v>1058</v>
      </c>
      <c r="BU79" s="8">
        <v>872</v>
      </c>
      <c r="BV79" s="8">
        <v>768</v>
      </c>
      <c r="BW79" s="8">
        <v>912</v>
      </c>
      <c r="BX79" s="8">
        <v>939</v>
      </c>
      <c r="BY79" s="8">
        <v>1011</v>
      </c>
      <c r="BZ79" s="8">
        <v>954</v>
      </c>
      <c r="CA79" s="8">
        <v>1287</v>
      </c>
      <c r="CB79" s="8">
        <v>952</v>
      </c>
      <c r="CC79" s="8">
        <v>976</v>
      </c>
      <c r="CD79" s="8">
        <v>919</v>
      </c>
      <c r="CE79" s="8">
        <v>895</v>
      </c>
      <c r="CF79" s="8">
        <v>847</v>
      </c>
      <c r="CG79" s="8">
        <v>891</v>
      </c>
      <c r="CH79" s="8">
        <v>989</v>
      </c>
      <c r="CI79" s="8">
        <v>884</v>
      </c>
      <c r="CJ79" s="8">
        <v>713</v>
      </c>
      <c r="CK79" s="8">
        <v>824</v>
      </c>
      <c r="CL79" s="8">
        <v>858</v>
      </c>
      <c r="CM79" s="8">
        <v>911</v>
      </c>
      <c r="CN79" s="8">
        <v>1053</v>
      </c>
      <c r="CO79" s="8">
        <v>1001</v>
      </c>
      <c r="CP79" s="8">
        <v>809</v>
      </c>
      <c r="CQ79" s="8">
        <v>702</v>
      </c>
      <c r="CR79" s="8">
        <v>864</v>
      </c>
      <c r="CS79" s="8">
        <v>898</v>
      </c>
      <c r="CT79" s="8">
        <v>1039</v>
      </c>
      <c r="CU79" s="8">
        <v>800</v>
      </c>
      <c r="CV79" s="8">
        <v>864</v>
      </c>
      <c r="CW79" s="8">
        <v>779</v>
      </c>
      <c r="CX79" s="8">
        <v>680</v>
      </c>
      <c r="CY79" s="8">
        <v>928</v>
      </c>
      <c r="CZ79" s="8">
        <v>812</v>
      </c>
      <c r="DA79" s="8">
        <v>799.25</v>
      </c>
      <c r="DB79" s="8">
        <v>938</v>
      </c>
      <c r="DC79" s="8">
        <v>138.75</v>
      </c>
      <c r="DD79" s="8">
        <v>1111.4380000000001</v>
      </c>
      <c r="DE79" s="8">
        <v>625.81200000000001</v>
      </c>
      <c r="DF79" s="8">
        <v>812</v>
      </c>
      <c r="DG79" s="8">
        <v>855.42899999999997</v>
      </c>
      <c r="DH79" s="8">
        <v>898.23299999999995</v>
      </c>
      <c r="DI79" s="8">
        <v>-5.0768203072812303</v>
      </c>
      <c r="DJ79" s="8">
        <v>-9.6003265669647799</v>
      </c>
      <c r="DK79" s="8" t="s">
        <v>86</v>
      </c>
      <c r="DL79" s="8" t="s">
        <v>87</v>
      </c>
    </row>
  </sheetData>
  <autoFilter ref="A1:DL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3" zoomScale="88" zoomScaleNormal="88" workbookViewId="0">
      <selection activeCell="A13" sqref="A1:XFD1048576"/>
    </sheetView>
  </sheetViews>
  <sheetFormatPr defaultRowHeight="14.5" x14ac:dyDescent="0.35"/>
  <cols>
    <col min="1" max="1" width="13.1796875" style="8" bestFit="1" customWidth="1"/>
    <col min="2" max="2" width="56.81640625" style="8" bestFit="1" customWidth="1"/>
    <col min="3" max="3" width="30.54296875" style="8" bestFit="1" customWidth="1"/>
    <col min="4" max="4" width="20.7265625" style="8" bestFit="1" customWidth="1"/>
    <col min="5" max="5" width="10.6328125" style="8" bestFit="1" customWidth="1"/>
    <col min="6" max="6" width="10.90625" style="8" bestFit="1" customWidth="1"/>
    <col min="7" max="7" width="6.08984375" style="8" bestFit="1" customWidth="1"/>
    <col min="8" max="8" width="7.08984375" style="8" bestFit="1" customWidth="1"/>
    <col min="9" max="9" width="5.90625" style="8" bestFit="1" customWidth="1"/>
    <col min="10" max="10" width="10.6328125" style="8" bestFit="1" customWidth="1"/>
    <col min="11" max="11" width="11.6328125" style="8" bestFit="1" customWidth="1"/>
    <col min="12" max="12" width="18.81640625" style="8" bestFit="1" customWidth="1"/>
    <col min="13" max="13" width="19.81640625" style="8" bestFit="1" customWidth="1"/>
    <col min="14" max="16384" width="8.7265625" style="8"/>
  </cols>
  <sheetData>
    <row r="1" spans="1:13" x14ac:dyDescent="0.35">
      <c r="A1" s="10" t="s">
        <v>9</v>
      </c>
      <c r="B1" s="10" t="s">
        <v>10</v>
      </c>
      <c r="C1" s="10" t="s">
        <v>11</v>
      </c>
      <c r="D1" s="10" t="s">
        <v>12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74</v>
      </c>
      <c r="K1" s="10" t="s">
        <v>75</v>
      </c>
      <c r="L1" s="10" t="s">
        <v>76</v>
      </c>
      <c r="M1" s="10" t="s">
        <v>77</v>
      </c>
    </row>
    <row r="2" spans="1:13" x14ac:dyDescent="0.35">
      <c r="A2" s="8" t="s">
        <v>81</v>
      </c>
      <c r="B2" s="8" t="s">
        <v>82</v>
      </c>
      <c r="C2" s="8" t="s">
        <v>83</v>
      </c>
      <c r="D2" s="8" t="s">
        <v>84</v>
      </c>
      <c r="E2" s="8">
        <v>16290</v>
      </c>
      <c r="F2" s="8">
        <v>20682</v>
      </c>
      <c r="G2" s="8">
        <v>4392</v>
      </c>
      <c r="H2" s="8">
        <v>26172</v>
      </c>
      <c r="I2" s="8">
        <v>10800</v>
      </c>
      <c r="J2" s="8">
        <v>17681</v>
      </c>
      <c r="K2" s="8">
        <v>17865</v>
      </c>
      <c r="L2" s="8">
        <v>-11</v>
      </c>
      <c r="M2" s="8">
        <v>-12</v>
      </c>
    </row>
    <row r="3" spans="1:13" x14ac:dyDescent="0.35">
      <c r="A3" s="8" t="s">
        <v>81</v>
      </c>
      <c r="B3" s="8" t="s">
        <v>88</v>
      </c>
      <c r="C3" s="8" t="s">
        <v>89</v>
      </c>
      <c r="D3" s="8" t="s">
        <v>84</v>
      </c>
      <c r="E3" s="8">
        <v>50.1</v>
      </c>
      <c r="F3" s="8">
        <v>58.4</v>
      </c>
      <c r="G3" s="8">
        <v>8.1999999999999993</v>
      </c>
      <c r="H3" s="8">
        <v>64.5</v>
      </c>
      <c r="I3" s="8">
        <v>43.9</v>
      </c>
      <c r="J3" s="8">
        <v>57.6</v>
      </c>
      <c r="K3" s="8">
        <v>56</v>
      </c>
      <c r="L3" s="8">
        <v>-7</v>
      </c>
      <c r="M3" s="8">
        <v>-4</v>
      </c>
    </row>
    <row r="4" spans="1:13" x14ac:dyDescent="0.35">
      <c r="A4" s="8" t="s">
        <v>81</v>
      </c>
      <c r="B4" s="8" t="s">
        <v>90</v>
      </c>
      <c r="C4" s="8" t="s">
        <v>91</v>
      </c>
      <c r="D4" s="8" t="s">
        <v>84</v>
      </c>
      <c r="E4" s="8">
        <v>25.7</v>
      </c>
      <c r="F4" s="8">
        <v>30.6</v>
      </c>
      <c r="G4" s="8">
        <v>4.9000000000000004</v>
      </c>
      <c r="H4" s="8">
        <v>34.200000000000003</v>
      </c>
      <c r="I4" s="8">
        <v>22</v>
      </c>
      <c r="J4" s="8">
        <v>24.8</v>
      </c>
      <c r="K4" s="8">
        <v>25.9</v>
      </c>
      <c r="L4" s="8">
        <v>11</v>
      </c>
      <c r="M4" s="8">
        <v>7</v>
      </c>
    </row>
    <row r="5" spans="1:13" x14ac:dyDescent="0.35">
      <c r="A5" s="8" t="s">
        <v>81</v>
      </c>
      <c r="B5" s="8" t="s">
        <v>92</v>
      </c>
      <c r="C5" s="8" t="s">
        <v>93</v>
      </c>
      <c r="D5" s="8" t="s">
        <v>84</v>
      </c>
      <c r="E5" s="8">
        <v>17</v>
      </c>
      <c r="F5" s="8">
        <v>21.9</v>
      </c>
      <c r="G5" s="8">
        <v>5</v>
      </c>
      <c r="H5" s="8">
        <v>25.7</v>
      </c>
      <c r="I5" s="8">
        <v>13.2</v>
      </c>
      <c r="J5" s="8">
        <v>19.399999999999999</v>
      </c>
      <c r="K5" s="8">
        <v>20.100000000000001</v>
      </c>
      <c r="L5" s="8">
        <v>6</v>
      </c>
      <c r="M5" s="8">
        <v>2</v>
      </c>
    </row>
    <row r="6" spans="1:13" x14ac:dyDescent="0.35">
      <c r="A6" s="8" t="s">
        <v>81</v>
      </c>
      <c r="B6" s="8" t="s">
        <v>94</v>
      </c>
      <c r="C6" s="8" t="s">
        <v>95</v>
      </c>
      <c r="D6" s="8" t="s">
        <v>84</v>
      </c>
      <c r="E6" s="8">
        <v>0.4</v>
      </c>
      <c r="F6" s="8">
        <v>1.6</v>
      </c>
      <c r="G6" s="8">
        <v>1.1000000000000001</v>
      </c>
      <c r="H6" s="8">
        <v>2.4</v>
      </c>
      <c r="I6" s="8">
        <v>-0.4</v>
      </c>
      <c r="J6" s="8">
        <v>0.9</v>
      </c>
      <c r="K6" s="8">
        <v>1</v>
      </c>
      <c r="L6" s="8">
        <v>-40</v>
      </c>
      <c r="M6" s="8">
        <v>-46</v>
      </c>
    </row>
    <row r="7" spans="1:13" x14ac:dyDescent="0.35">
      <c r="A7" s="8" t="s">
        <v>81</v>
      </c>
      <c r="B7" s="8" t="s">
        <v>96</v>
      </c>
      <c r="C7" s="8" t="s">
        <v>97</v>
      </c>
      <c r="D7" s="8" t="s">
        <v>84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-100</v>
      </c>
      <c r="M7" s="8">
        <v>-100</v>
      </c>
    </row>
    <row r="8" spans="1:13" x14ac:dyDescent="0.35">
      <c r="A8" s="8" t="s">
        <v>81</v>
      </c>
      <c r="B8" s="8" t="s">
        <v>82</v>
      </c>
      <c r="C8" s="8" t="s">
        <v>83</v>
      </c>
      <c r="D8" s="8" t="s">
        <v>98</v>
      </c>
      <c r="E8" s="8">
        <v>12791</v>
      </c>
      <c r="F8" s="8">
        <v>16059</v>
      </c>
      <c r="G8" s="8">
        <v>3268</v>
      </c>
      <c r="H8" s="8">
        <v>20144</v>
      </c>
      <c r="I8" s="8">
        <v>8706</v>
      </c>
      <c r="J8" s="8">
        <v>13832</v>
      </c>
      <c r="K8" s="8">
        <v>13998</v>
      </c>
      <c r="L8" s="8">
        <v>-11</v>
      </c>
      <c r="M8" s="8">
        <v>-12</v>
      </c>
    </row>
    <row r="9" spans="1:13" x14ac:dyDescent="0.35">
      <c r="A9" s="8" t="s">
        <v>81</v>
      </c>
      <c r="B9" s="8" t="s">
        <v>88</v>
      </c>
      <c r="C9" s="8" t="s">
        <v>89</v>
      </c>
      <c r="D9" s="8" t="s">
        <v>98</v>
      </c>
      <c r="E9" s="8">
        <v>50</v>
      </c>
      <c r="F9" s="8">
        <v>58</v>
      </c>
      <c r="G9" s="8">
        <v>8</v>
      </c>
      <c r="H9" s="8">
        <v>64</v>
      </c>
      <c r="I9" s="8">
        <v>44</v>
      </c>
      <c r="J9" s="8">
        <v>56.8</v>
      </c>
      <c r="K9" s="8">
        <v>55.2</v>
      </c>
      <c r="L9" s="8">
        <v>-7</v>
      </c>
      <c r="M9" s="8">
        <v>-4</v>
      </c>
    </row>
    <row r="10" spans="1:13" x14ac:dyDescent="0.35">
      <c r="A10" s="8" t="s">
        <v>81</v>
      </c>
      <c r="B10" s="8" t="s">
        <v>90</v>
      </c>
      <c r="C10" s="8" t="s">
        <v>91</v>
      </c>
      <c r="D10" s="8" t="s">
        <v>98</v>
      </c>
      <c r="E10" s="8">
        <v>26</v>
      </c>
      <c r="F10" s="8">
        <v>30</v>
      </c>
      <c r="G10" s="8">
        <v>5</v>
      </c>
      <c r="H10" s="8">
        <v>34</v>
      </c>
      <c r="I10" s="8">
        <v>22</v>
      </c>
      <c r="J10" s="8">
        <v>24.9</v>
      </c>
      <c r="K10" s="8">
        <v>25.9</v>
      </c>
      <c r="L10" s="8">
        <v>10</v>
      </c>
      <c r="M10" s="8">
        <v>6</v>
      </c>
    </row>
    <row r="11" spans="1:13" x14ac:dyDescent="0.35">
      <c r="A11" s="8" t="s">
        <v>81</v>
      </c>
      <c r="B11" s="8" t="s">
        <v>92</v>
      </c>
      <c r="C11" s="8" t="s">
        <v>93</v>
      </c>
      <c r="D11" s="8" t="s">
        <v>98</v>
      </c>
      <c r="E11" s="8">
        <v>18</v>
      </c>
      <c r="F11" s="8">
        <v>23</v>
      </c>
      <c r="G11" s="8">
        <v>5</v>
      </c>
      <c r="H11" s="8">
        <v>27</v>
      </c>
      <c r="I11" s="8">
        <v>14</v>
      </c>
      <c r="J11" s="8">
        <v>20.2</v>
      </c>
      <c r="K11" s="8">
        <v>21</v>
      </c>
      <c r="L11" s="8">
        <v>6</v>
      </c>
      <c r="M11" s="8">
        <v>1</v>
      </c>
    </row>
    <row r="12" spans="1:13" x14ac:dyDescent="0.35">
      <c r="A12" s="8" t="s">
        <v>81</v>
      </c>
      <c r="B12" s="8" t="s">
        <v>94</v>
      </c>
      <c r="C12" s="8" t="s">
        <v>95</v>
      </c>
      <c r="D12" s="8" t="s">
        <v>98</v>
      </c>
      <c r="E12" s="8">
        <v>0</v>
      </c>
      <c r="F12" s="8">
        <v>1</v>
      </c>
      <c r="G12" s="8">
        <v>1</v>
      </c>
      <c r="H12" s="8">
        <v>2</v>
      </c>
      <c r="I12" s="8">
        <v>0</v>
      </c>
      <c r="J12" s="8">
        <v>0.9</v>
      </c>
      <c r="K12" s="8">
        <v>1</v>
      </c>
      <c r="L12" s="8">
        <v>-31</v>
      </c>
      <c r="M12" s="8">
        <v>-36</v>
      </c>
    </row>
    <row r="13" spans="1:13" x14ac:dyDescent="0.35">
      <c r="A13" s="8" t="s">
        <v>81</v>
      </c>
      <c r="B13" s="8" t="s">
        <v>96</v>
      </c>
      <c r="C13" s="8" t="s">
        <v>97</v>
      </c>
      <c r="D13" s="8" t="s">
        <v>98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-100</v>
      </c>
      <c r="M13" s="8">
        <v>-100</v>
      </c>
    </row>
    <row r="14" spans="1:13" x14ac:dyDescent="0.35">
      <c r="A14" s="8" t="s">
        <v>81</v>
      </c>
      <c r="B14" s="8" t="s">
        <v>82</v>
      </c>
      <c r="C14" s="8" t="s">
        <v>83</v>
      </c>
      <c r="D14" s="8" t="s">
        <v>99</v>
      </c>
      <c r="E14" s="8">
        <v>3499</v>
      </c>
      <c r="F14" s="8">
        <v>4633</v>
      </c>
      <c r="G14" s="8">
        <v>1134</v>
      </c>
      <c r="H14" s="8">
        <v>6051</v>
      </c>
      <c r="I14" s="8">
        <v>2082</v>
      </c>
      <c r="J14" s="8">
        <v>3849</v>
      </c>
      <c r="K14" s="8">
        <v>3868</v>
      </c>
      <c r="L14" s="8">
        <v>-13</v>
      </c>
      <c r="M14" s="8">
        <v>-13</v>
      </c>
    </row>
    <row r="15" spans="1:13" x14ac:dyDescent="0.35">
      <c r="A15" s="8" t="s">
        <v>81</v>
      </c>
      <c r="B15" s="8" t="s">
        <v>88</v>
      </c>
      <c r="C15" s="8" t="s">
        <v>89</v>
      </c>
      <c r="D15" s="8" t="s">
        <v>99</v>
      </c>
      <c r="E15" s="8">
        <v>53</v>
      </c>
      <c r="F15" s="8">
        <v>62</v>
      </c>
      <c r="G15" s="8">
        <v>9</v>
      </c>
      <c r="H15" s="8">
        <v>68</v>
      </c>
      <c r="I15" s="8">
        <v>47</v>
      </c>
      <c r="J15" s="8">
        <v>60.3</v>
      </c>
      <c r="K15" s="8">
        <v>59</v>
      </c>
      <c r="L15" s="8">
        <v>-9</v>
      </c>
      <c r="M15" s="8">
        <v>-7</v>
      </c>
    </row>
    <row r="16" spans="1:13" x14ac:dyDescent="0.35">
      <c r="A16" s="8" t="s">
        <v>81</v>
      </c>
      <c r="B16" s="8" t="s">
        <v>90</v>
      </c>
      <c r="C16" s="8" t="s">
        <v>91</v>
      </c>
      <c r="D16" s="8" t="s">
        <v>99</v>
      </c>
      <c r="E16" s="8">
        <v>25</v>
      </c>
      <c r="F16" s="8">
        <v>31</v>
      </c>
      <c r="G16" s="8">
        <v>6</v>
      </c>
      <c r="H16" s="8">
        <v>36</v>
      </c>
      <c r="I16" s="8">
        <v>20</v>
      </c>
      <c r="J16" s="8">
        <v>24.6</v>
      </c>
      <c r="K16" s="8">
        <v>25.8</v>
      </c>
      <c r="L16" s="8">
        <v>14</v>
      </c>
      <c r="M16" s="8">
        <v>9</v>
      </c>
    </row>
    <row r="17" spans="1:13" x14ac:dyDescent="0.35">
      <c r="A17" s="8" t="s">
        <v>81</v>
      </c>
      <c r="B17" s="8" t="s">
        <v>92</v>
      </c>
      <c r="C17" s="8" t="s">
        <v>93</v>
      </c>
      <c r="D17" s="8" t="s">
        <v>99</v>
      </c>
      <c r="E17" s="8">
        <v>14</v>
      </c>
      <c r="F17" s="8">
        <v>19</v>
      </c>
      <c r="G17" s="8">
        <v>5</v>
      </c>
      <c r="H17" s="8">
        <v>22</v>
      </c>
      <c r="I17" s="8">
        <v>11</v>
      </c>
      <c r="J17" s="8">
        <v>16.8</v>
      </c>
      <c r="K17" s="8">
        <v>16.899999999999999</v>
      </c>
      <c r="L17" s="8">
        <v>7</v>
      </c>
      <c r="M17" s="8">
        <v>6</v>
      </c>
    </row>
    <row r="18" spans="1:13" x14ac:dyDescent="0.35">
      <c r="A18" s="8" t="s">
        <v>81</v>
      </c>
      <c r="B18" s="8" t="s">
        <v>94</v>
      </c>
      <c r="C18" s="8" t="s">
        <v>95</v>
      </c>
      <c r="D18" s="8" t="s">
        <v>99</v>
      </c>
      <c r="E18" s="8">
        <v>0</v>
      </c>
      <c r="F18" s="8">
        <v>2</v>
      </c>
      <c r="G18" s="8">
        <v>1</v>
      </c>
      <c r="H18" s="8">
        <v>3</v>
      </c>
      <c r="I18" s="8">
        <v>-1</v>
      </c>
      <c r="J18" s="8">
        <v>1</v>
      </c>
      <c r="K18" s="8">
        <v>1.2</v>
      </c>
      <c r="L18" s="8">
        <v>-71</v>
      </c>
      <c r="M18" s="8">
        <v>-75</v>
      </c>
    </row>
    <row r="19" spans="1:13" x14ac:dyDescent="0.35">
      <c r="A19" s="8" t="s">
        <v>81</v>
      </c>
      <c r="B19" s="8" t="s">
        <v>96</v>
      </c>
      <c r="C19" s="8" t="s">
        <v>97</v>
      </c>
      <c r="D19" s="8" t="s">
        <v>99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-100</v>
      </c>
    </row>
    <row r="20" spans="1:13" x14ac:dyDescent="0.35">
      <c r="A20" s="8" t="s">
        <v>101</v>
      </c>
      <c r="B20" s="8" t="s">
        <v>102</v>
      </c>
      <c r="C20" s="8" t="s">
        <v>103</v>
      </c>
      <c r="D20" s="8" t="s">
        <v>84</v>
      </c>
      <c r="E20" s="8">
        <v>9345</v>
      </c>
      <c r="F20" s="8">
        <v>10785</v>
      </c>
      <c r="G20" s="8">
        <v>1440</v>
      </c>
      <c r="H20" s="8">
        <v>12585</v>
      </c>
      <c r="I20" s="8">
        <v>7545</v>
      </c>
      <c r="J20" s="8">
        <v>9948</v>
      </c>
      <c r="K20" s="8">
        <v>9624</v>
      </c>
      <c r="L20" s="8">
        <v>-1</v>
      </c>
      <c r="M20" s="8">
        <v>3</v>
      </c>
    </row>
    <row r="21" spans="1:13" x14ac:dyDescent="0.35">
      <c r="A21" s="8" t="s">
        <v>101</v>
      </c>
      <c r="B21" s="8" t="s">
        <v>106</v>
      </c>
      <c r="C21" s="8" t="s">
        <v>107</v>
      </c>
      <c r="D21" s="8" t="s">
        <v>84</v>
      </c>
      <c r="E21" s="8">
        <v>1212</v>
      </c>
      <c r="F21" s="8">
        <v>1406</v>
      </c>
      <c r="G21" s="8">
        <v>194</v>
      </c>
      <c r="H21" s="8">
        <v>1649</v>
      </c>
      <c r="I21" s="8">
        <v>970</v>
      </c>
      <c r="J21" s="8">
        <v>1252</v>
      </c>
      <c r="K21" s="8">
        <v>1277</v>
      </c>
      <c r="L21" s="8">
        <v>-5</v>
      </c>
      <c r="M21" s="8">
        <v>-7</v>
      </c>
    </row>
    <row r="22" spans="1:13" x14ac:dyDescent="0.35">
      <c r="A22" s="8" t="s">
        <v>101</v>
      </c>
      <c r="B22" s="8" t="s">
        <v>108</v>
      </c>
      <c r="C22" s="8" t="s">
        <v>109</v>
      </c>
      <c r="D22" s="8" t="s">
        <v>84</v>
      </c>
      <c r="E22" s="8">
        <v>4305</v>
      </c>
      <c r="F22" s="8">
        <v>4821</v>
      </c>
      <c r="G22" s="8">
        <v>516</v>
      </c>
      <c r="H22" s="8">
        <v>5466</v>
      </c>
      <c r="I22" s="8">
        <v>3660</v>
      </c>
      <c r="J22" s="8">
        <v>4467</v>
      </c>
      <c r="K22" s="8">
        <v>4406</v>
      </c>
      <c r="L22" s="8">
        <v>-6</v>
      </c>
      <c r="M22" s="8">
        <v>-5</v>
      </c>
    </row>
    <row r="23" spans="1:13" x14ac:dyDescent="0.35">
      <c r="A23" s="8" t="s">
        <v>101</v>
      </c>
      <c r="B23" s="8" t="s">
        <v>110</v>
      </c>
      <c r="C23" s="8" t="s">
        <v>111</v>
      </c>
      <c r="D23" s="8" t="s">
        <v>84</v>
      </c>
      <c r="E23" s="8">
        <v>587</v>
      </c>
      <c r="F23" s="8">
        <v>677</v>
      </c>
      <c r="G23" s="8">
        <v>90</v>
      </c>
      <c r="H23" s="8">
        <v>790</v>
      </c>
      <c r="I23" s="8">
        <v>475</v>
      </c>
      <c r="J23" s="8">
        <v>604</v>
      </c>
      <c r="K23" s="8">
        <v>625</v>
      </c>
      <c r="L23" s="8">
        <v>-9</v>
      </c>
      <c r="M23" s="8">
        <v>-12</v>
      </c>
    </row>
    <row r="24" spans="1:13" x14ac:dyDescent="0.35">
      <c r="A24" s="8" t="s">
        <v>101</v>
      </c>
      <c r="B24" s="8" t="s">
        <v>112</v>
      </c>
      <c r="C24" s="8" t="s">
        <v>113</v>
      </c>
      <c r="D24" s="8" t="s">
        <v>84</v>
      </c>
      <c r="E24" s="8">
        <v>15.6</v>
      </c>
      <c r="F24" s="8">
        <v>20.8</v>
      </c>
      <c r="G24" s="8">
        <v>5.2</v>
      </c>
      <c r="H24" s="8">
        <v>24.7</v>
      </c>
      <c r="I24" s="8">
        <v>11.7</v>
      </c>
      <c r="J24" s="8">
        <v>23.4</v>
      </c>
      <c r="K24" s="8">
        <v>22.1</v>
      </c>
      <c r="L24" s="8">
        <v>-41</v>
      </c>
      <c r="M24" s="8">
        <v>-38</v>
      </c>
    </row>
    <row r="25" spans="1:13" x14ac:dyDescent="0.35">
      <c r="A25" s="8" t="s">
        <v>101</v>
      </c>
      <c r="B25" s="8" t="s">
        <v>114</v>
      </c>
      <c r="C25" s="8" t="s">
        <v>115</v>
      </c>
      <c r="D25" s="8" t="s">
        <v>84</v>
      </c>
      <c r="E25" s="8">
        <v>62.5</v>
      </c>
      <c r="F25" s="8">
        <v>65.8</v>
      </c>
      <c r="G25" s="8">
        <v>3.3</v>
      </c>
      <c r="H25" s="8">
        <v>68.3</v>
      </c>
      <c r="I25" s="8">
        <v>60.1</v>
      </c>
      <c r="J25" s="8">
        <v>63.1</v>
      </c>
      <c r="K25" s="8">
        <v>62.8</v>
      </c>
      <c r="L25" s="8">
        <v>4</v>
      </c>
      <c r="M25" s="8">
        <v>5</v>
      </c>
    </row>
    <row r="26" spans="1:13" x14ac:dyDescent="0.35">
      <c r="A26" s="8" t="s">
        <v>101</v>
      </c>
      <c r="B26" s="8" t="s">
        <v>116</v>
      </c>
      <c r="C26" s="8" t="s">
        <v>117</v>
      </c>
      <c r="D26" s="8" t="s">
        <v>84</v>
      </c>
      <c r="E26" s="8">
        <v>18.899999999999999</v>
      </c>
      <c r="F26" s="8">
        <v>21.9</v>
      </c>
      <c r="G26" s="8">
        <v>3</v>
      </c>
      <c r="H26" s="8">
        <v>24.2</v>
      </c>
      <c r="I26" s="8">
        <v>16.600000000000001</v>
      </c>
      <c r="J26" s="8">
        <v>19.399999999999999</v>
      </c>
      <c r="K26" s="8">
        <v>19.100000000000001</v>
      </c>
      <c r="L26" s="8">
        <v>7</v>
      </c>
      <c r="M26" s="8">
        <v>9</v>
      </c>
    </row>
    <row r="27" spans="1:13" x14ac:dyDescent="0.35">
      <c r="A27" s="8" t="s">
        <v>101</v>
      </c>
      <c r="B27" s="8" t="s">
        <v>118</v>
      </c>
      <c r="C27" s="8" t="s">
        <v>119</v>
      </c>
      <c r="D27" s="8" t="s">
        <v>84</v>
      </c>
      <c r="E27" s="8">
        <v>18.399999999999999</v>
      </c>
      <c r="F27" s="8">
        <v>22</v>
      </c>
      <c r="G27" s="8">
        <v>3.6</v>
      </c>
      <c r="H27" s="8">
        <v>24.7</v>
      </c>
      <c r="I27" s="8">
        <v>15.6</v>
      </c>
      <c r="J27" s="8">
        <v>18.399999999999999</v>
      </c>
      <c r="K27" s="8">
        <v>19.7</v>
      </c>
      <c r="L27" s="8">
        <v>24</v>
      </c>
      <c r="M27" s="8">
        <v>16</v>
      </c>
    </row>
    <row r="28" spans="1:13" x14ac:dyDescent="0.35">
      <c r="A28" s="8" t="s">
        <v>101</v>
      </c>
      <c r="B28" s="8" t="s">
        <v>102</v>
      </c>
      <c r="C28" s="8" t="s">
        <v>103</v>
      </c>
      <c r="D28" s="8" t="s">
        <v>98</v>
      </c>
      <c r="E28" s="8">
        <v>6777</v>
      </c>
      <c r="F28" s="8">
        <v>7824</v>
      </c>
      <c r="G28" s="8">
        <v>1047</v>
      </c>
      <c r="H28" s="8">
        <v>9133</v>
      </c>
      <c r="I28" s="8">
        <v>5468</v>
      </c>
      <c r="J28" s="8">
        <v>7150</v>
      </c>
      <c r="K28" s="8">
        <v>6968</v>
      </c>
      <c r="L28" s="8">
        <v>-1</v>
      </c>
      <c r="M28" s="8">
        <v>2</v>
      </c>
    </row>
    <row r="29" spans="1:13" x14ac:dyDescent="0.35">
      <c r="A29" s="8" t="s">
        <v>101</v>
      </c>
      <c r="B29" s="8" t="s">
        <v>106</v>
      </c>
      <c r="C29" s="8" t="s">
        <v>107</v>
      </c>
      <c r="D29" s="8" t="s">
        <v>98</v>
      </c>
      <c r="E29" s="8">
        <v>901</v>
      </c>
      <c r="F29" s="8">
        <v>1035</v>
      </c>
      <c r="G29" s="8">
        <v>134</v>
      </c>
      <c r="H29" s="8">
        <v>1203</v>
      </c>
      <c r="I29" s="8">
        <v>734</v>
      </c>
      <c r="J29" s="8">
        <v>914</v>
      </c>
      <c r="K29" s="8">
        <v>946</v>
      </c>
      <c r="L29" s="8">
        <v>-4</v>
      </c>
      <c r="M29" s="8">
        <v>-7</v>
      </c>
    </row>
    <row r="30" spans="1:13" x14ac:dyDescent="0.35">
      <c r="A30" s="8" t="s">
        <v>101</v>
      </c>
      <c r="B30" s="8" t="s">
        <v>108</v>
      </c>
      <c r="C30" s="8" t="s">
        <v>109</v>
      </c>
      <c r="D30" s="8" t="s">
        <v>98</v>
      </c>
      <c r="E30" s="8">
        <v>3411</v>
      </c>
      <c r="F30" s="8">
        <v>3863</v>
      </c>
      <c r="G30" s="8">
        <v>452</v>
      </c>
      <c r="H30" s="8">
        <v>4428</v>
      </c>
      <c r="I30" s="8">
        <v>2846</v>
      </c>
      <c r="J30" s="8">
        <v>3543</v>
      </c>
      <c r="K30" s="8">
        <v>3513</v>
      </c>
      <c r="L30" s="8">
        <v>-7</v>
      </c>
      <c r="M30" s="8">
        <v>-6</v>
      </c>
    </row>
    <row r="31" spans="1:13" x14ac:dyDescent="0.35">
      <c r="A31" s="8" t="s">
        <v>101</v>
      </c>
      <c r="B31" s="8" t="s">
        <v>110</v>
      </c>
      <c r="C31" s="8" t="s">
        <v>111</v>
      </c>
      <c r="D31" s="8" t="s">
        <v>98</v>
      </c>
      <c r="E31" s="8">
        <v>471</v>
      </c>
      <c r="F31" s="8">
        <v>547</v>
      </c>
      <c r="G31" s="8">
        <v>76</v>
      </c>
      <c r="H31" s="8">
        <v>642</v>
      </c>
      <c r="I31" s="8">
        <v>376</v>
      </c>
      <c r="J31" s="8">
        <v>477</v>
      </c>
      <c r="K31" s="8">
        <v>499</v>
      </c>
      <c r="L31" s="8">
        <v>-9</v>
      </c>
      <c r="M31" s="8">
        <v>-13</v>
      </c>
    </row>
    <row r="32" spans="1:13" x14ac:dyDescent="0.35">
      <c r="A32" s="8" t="s">
        <v>101</v>
      </c>
      <c r="B32" s="8" t="s">
        <v>112</v>
      </c>
      <c r="C32" s="8" t="s">
        <v>113</v>
      </c>
      <c r="D32" s="8" t="s">
        <v>98</v>
      </c>
      <c r="E32" s="8">
        <v>16</v>
      </c>
      <c r="F32" s="8">
        <v>21</v>
      </c>
      <c r="G32" s="8">
        <v>5</v>
      </c>
      <c r="H32" s="8">
        <v>25</v>
      </c>
      <c r="I32" s="8">
        <v>12</v>
      </c>
      <c r="J32" s="8">
        <v>23.9</v>
      </c>
      <c r="K32" s="8">
        <v>22.4</v>
      </c>
      <c r="L32" s="8">
        <v>-40</v>
      </c>
      <c r="M32" s="8">
        <v>-36</v>
      </c>
    </row>
    <row r="33" spans="1:13" x14ac:dyDescent="0.35">
      <c r="A33" s="8" t="s">
        <v>101</v>
      </c>
      <c r="B33" s="8" t="s">
        <v>114</v>
      </c>
      <c r="C33" s="8" t="s">
        <v>115</v>
      </c>
      <c r="D33" s="8" t="s">
        <v>98</v>
      </c>
      <c r="E33" s="8">
        <v>62</v>
      </c>
      <c r="F33" s="8">
        <v>65</v>
      </c>
      <c r="G33" s="8">
        <v>3</v>
      </c>
      <c r="H33" s="8">
        <v>67</v>
      </c>
      <c r="I33" s="8">
        <v>59</v>
      </c>
      <c r="J33" s="8">
        <v>62.4</v>
      </c>
      <c r="K33" s="8">
        <v>62</v>
      </c>
      <c r="L33" s="8">
        <v>4</v>
      </c>
      <c r="M33" s="8">
        <v>5</v>
      </c>
    </row>
    <row r="34" spans="1:13" x14ac:dyDescent="0.35">
      <c r="A34" s="8" t="s">
        <v>101</v>
      </c>
      <c r="B34" s="8" t="s">
        <v>116</v>
      </c>
      <c r="C34" s="8" t="s">
        <v>117</v>
      </c>
      <c r="D34" s="8" t="s">
        <v>98</v>
      </c>
      <c r="E34" s="8">
        <v>20</v>
      </c>
      <c r="F34" s="8">
        <v>23</v>
      </c>
      <c r="G34" s="8">
        <v>4</v>
      </c>
      <c r="H34" s="8">
        <v>26</v>
      </c>
      <c r="I34" s="8">
        <v>17</v>
      </c>
      <c r="J34" s="8">
        <v>20.9</v>
      </c>
      <c r="K34" s="8">
        <v>20.5</v>
      </c>
      <c r="L34" s="8">
        <v>8</v>
      </c>
      <c r="M34" s="8">
        <v>10</v>
      </c>
    </row>
    <row r="35" spans="1:13" x14ac:dyDescent="0.35">
      <c r="A35" s="8" t="s">
        <v>101</v>
      </c>
      <c r="B35" s="8" t="s">
        <v>118</v>
      </c>
      <c r="C35" s="8" t="s">
        <v>119</v>
      </c>
      <c r="D35" s="8" t="s">
        <v>98</v>
      </c>
      <c r="E35" s="8">
        <v>18</v>
      </c>
      <c r="F35" s="8">
        <v>22</v>
      </c>
      <c r="G35" s="8">
        <v>4</v>
      </c>
      <c r="H35" s="8">
        <v>25</v>
      </c>
      <c r="I35" s="8">
        <v>15</v>
      </c>
      <c r="J35" s="8">
        <v>18.399999999999999</v>
      </c>
      <c r="K35" s="8">
        <v>19.7</v>
      </c>
      <c r="L35" s="8">
        <v>23</v>
      </c>
      <c r="M35" s="8">
        <v>15</v>
      </c>
    </row>
    <row r="36" spans="1:13" x14ac:dyDescent="0.35">
      <c r="A36" s="8" t="s">
        <v>101</v>
      </c>
      <c r="B36" s="8" t="s">
        <v>102</v>
      </c>
      <c r="C36" s="8" t="s">
        <v>103</v>
      </c>
      <c r="D36" s="8" t="s">
        <v>99</v>
      </c>
      <c r="E36" s="8">
        <v>2563</v>
      </c>
      <c r="F36" s="8">
        <v>2947</v>
      </c>
      <c r="G36" s="8">
        <v>384</v>
      </c>
      <c r="H36" s="8">
        <v>3427</v>
      </c>
      <c r="I36" s="8">
        <v>2083</v>
      </c>
      <c r="J36" s="8">
        <v>2798</v>
      </c>
      <c r="K36" s="8">
        <v>2657</v>
      </c>
      <c r="L36" s="8">
        <v>0</v>
      </c>
      <c r="M36" s="8">
        <v>6</v>
      </c>
    </row>
    <row r="37" spans="1:13" x14ac:dyDescent="0.35">
      <c r="A37" s="8" t="s">
        <v>101</v>
      </c>
      <c r="B37" s="8" t="s">
        <v>106</v>
      </c>
      <c r="C37" s="8" t="s">
        <v>107</v>
      </c>
      <c r="D37" s="8" t="s">
        <v>99</v>
      </c>
      <c r="E37" s="8">
        <v>311</v>
      </c>
      <c r="F37" s="8">
        <v>363</v>
      </c>
      <c r="G37" s="8">
        <v>52</v>
      </c>
      <c r="H37" s="8">
        <v>428</v>
      </c>
      <c r="I37" s="8">
        <v>246</v>
      </c>
      <c r="J37" s="8">
        <v>338</v>
      </c>
      <c r="K37" s="8">
        <v>332</v>
      </c>
      <c r="L37" s="8">
        <v>-7</v>
      </c>
      <c r="M37" s="8">
        <v>-5</v>
      </c>
    </row>
    <row r="38" spans="1:13" x14ac:dyDescent="0.35">
      <c r="A38" s="8" t="s">
        <v>101</v>
      </c>
      <c r="B38" s="8" t="s">
        <v>108</v>
      </c>
      <c r="C38" s="8" t="s">
        <v>109</v>
      </c>
      <c r="D38" s="8" t="s">
        <v>99</v>
      </c>
      <c r="E38" s="8">
        <v>856</v>
      </c>
      <c r="F38" s="8">
        <v>959</v>
      </c>
      <c r="G38" s="8">
        <v>103</v>
      </c>
      <c r="H38" s="8">
        <v>1088</v>
      </c>
      <c r="I38" s="8">
        <v>727</v>
      </c>
      <c r="J38" s="8">
        <v>924</v>
      </c>
      <c r="K38" s="8">
        <v>893</v>
      </c>
      <c r="L38" s="8">
        <v>-6</v>
      </c>
      <c r="M38" s="8">
        <v>-3</v>
      </c>
    </row>
    <row r="39" spans="1:13" x14ac:dyDescent="0.35">
      <c r="A39" s="8" t="s">
        <v>101</v>
      </c>
      <c r="B39" s="8" t="s">
        <v>110</v>
      </c>
      <c r="C39" s="8" t="s">
        <v>111</v>
      </c>
      <c r="D39" s="8" t="s">
        <v>99</v>
      </c>
      <c r="E39" s="8">
        <v>116</v>
      </c>
      <c r="F39" s="8">
        <v>135</v>
      </c>
      <c r="G39" s="8">
        <v>19</v>
      </c>
      <c r="H39" s="8">
        <v>159</v>
      </c>
      <c r="I39" s="8">
        <v>92</v>
      </c>
      <c r="J39" s="8">
        <v>127</v>
      </c>
      <c r="K39" s="8">
        <v>126</v>
      </c>
      <c r="L39" s="8">
        <v>-11</v>
      </c>
      <c r="M39" s="8">
        <v>-9</v>
      </c>
    </row>
    <row r="40" spans="1:13" x14ac:dyDescent="0.35">
      <c r="A40" s="8" t="s">
        <v>101</v>
      </c>
      <c r="B40" s="8" t="s">
        <v>112</v>
      </c>
      <c r="C40" s="8" t="s">
        <v>113</v>
      </c>
      <c r="D40" s="8" t="s">
        <v>99</v>
      </c>
      <c r="E40" s="8">
        <v>15</v>
      </c>
      <c r="F40" s="8">
        <v>20</v>
      </c>
      <c r="G40" s="8">
        <v>5</v>
      </c>
      <c r="H40" s="8">
        <v>23</v>
      </c>
      <c r="I40" s="8">
        <v>11</v>
      </c>
      <c r="J40" s="8">
        <v>21.2</v>
      </c>
      <c r="K40" s="8">
        <v>20.8</v>
      </c>
      <c r="L40" s="8">
        <v>-45</v>
      </c>
      <c r="M40" s="8">
        <v>-44</v>
      </c>
    </row>
    <row r="41" spans="1:13" x14ac:dyDescent="0.35">
      <c r="A41" s="8" t="s">
        <v>101</v>
      </c>
      <c r="B41" s="8" t="s">
        <v>114</v>
      </c>
      <c r="C41" s="8" t="s">
        <v>115</v>
      </c>
      <c r="D41" s="8" t="s">
        <v>99</v>
      </c>
      <c r="E41" s="8">
        <v>66</v>
      </c>
      <c r="F41" s="8">
        <v>70</v>
      </c>
      <c r="G41" s="8">
        <v>4</v>
      </c>
      <c r="H41" s="8">
        <v>74</v>
      </c>
      <c r="I41" s="8">
        <v>63</v>
      </c>
      <c r="J41" s="8">
        <v>65.900000000000006</v>
      </c>
      <c r="K41" s="8">
        <v>65.7</v>
      </c>
      <c r="L41" s="8">
        <v>4</v>
      </c>
      <c r="M41" s="8">
        <v>4</v>
      </c>
    </row>
    <row r="42" spans="1:13" x14ac:dyDescent="0.35">
      <c r="A42" s="8" t="s">
        <v>101</v>
      </c>
      <c r="B42" s="8" t="s">
        <v>116</v>
      </c>
      <c r="C42" s="8" t="s">
        <v>117</v>
      </c>
      <c r="D42" s="8" t="s">
        <v>99</v>
      </c>
      <c r="E42" s="8">
        <v>14</v>
      </c>
      <c r="F42" s="8">
        <v>16</v>
      </c>
      <c r="G42" s="8">
        <v>2</v>
      </c>
      <c r="H42" s="8">
        <v>17</v>
      </c>
      <c r="I42" s="8">
        <v>13</v>
      </c>
      <c r="J42" s="8">
        <v>13.8</v>
      </c>
      <c r="K42" s="8">
        <v>13.7</v>
      </c>
      <c r="L42" s="8">
        <v>1</v>
      </c>
      <c r="M42" s="8">
        <v>2</v>
      </c>
    </row>
    <row r="43" spans="1:13" x14ac:dyDescent="0.35">
      <c r="A43" s="8" t="s">
        <v>101</v>
      </c>
      <c r="B43" s="8" t="s">
        <v>118</v>
      </c>
      <c r="C43" s="8" t="s">
        <v>119</v>
      </c>
      <c r="D43" s="8" t="s">
        <v>99</v>
      </c>
      <c r="E43" s="8">
        <v>18</v>
      </c>
      <c r="F43" s="8">
        <v>22</v>
      </c>
      <c r="G43" s="8">
        <v>4</v>
      </c>
      <c r="H43" s="8">
        <v>25</v>
      </c>
      <c r="I43" s="8">
        <v>15</v>
      </c>
      <c r="J43" s="8">
        <v>18.5</v>
      </c>
      <c r="K43" s="8">
        <v>19.600000000000001</v>
      </c>
      <c r="L43" s="8">
        <v>26</v>
      </c>
      <c r="M43" s="8">
        <v>19</v>
      </c>
    </row>
    <row r="44" spans="1:13" x14ac:dyDescent="0.35">
      <c r="A44" s="8" t="s">
        <v>121</v>
      </c>
      <c r="B44" s="8" t="s">
        <v>122</v>
      </c>
      <c r="C44" s="8" t="s">
        <v>123</v>
      </c>
      <c r="D44" s="8" t="s">
        <v>84</v>
      </c>
      <c r="E44" s="8">
        <v>115224</v>
      </c>
      <c r="F44" s="8">
        <v>139206</v>
      </c>
      <c r="G44" s="8">
        <v>23982</v>
      </c>
      <c r="H44" s="8">
        <v>169184</v>
      </c>
      <c r="I44" s="8">
        <v>85247</v>
      </c>
      <c r="J44" s="8">
        <v>125527</v>
      </c>
      <c r="K44" s="8">
        <v>124893</v>
      </c>
      <c r="L44" s="8">
        <v>-1</v>
      </c>
      <c r="M44" s="8">
        <v>-1</v>
      </c>
    </row>
    <row r="45" spans="1:13" x14ac:dyDescent="0.35">
      <c r="A45" s="8" t="s">
        <v>121</v>
      </c>
      <c r="B45" s="8" t="s">
        <v>124</v>
      </c>
      <c r="C45" s="8" t="s">
        <v>125</v>
      </c>
      <c r="D45" s="8" t="s">
        <v>84</v>
      </c>
      <c r="E45" s="8">
        <v>60.7</v>
      </c>
      <c r="F45" s="8">
        <v>67.5</v>
      </c>
      <c r="G45" s="8">
        <v>6.8</v>
      </c>
      <c r="H45" s="8">
        <v>72.7</v>
      </c>
      <c r="I45" s="8">
        <v>55.6</v>
      </c>
      <c r="J45" s="8">
        <v>66.400000000000006</v>
      </c>
      <c r="K45" s="8">
        <v>68</v>
      </c>
      <c r="L45" s="8">
        <v>-2</v>
      </c>
      <c r="M45" s="8">
        <v>-4</v>
      </c>
    </row>
    <row r="46" spans="1:13" x14ac:dyDescent="0.35">
      <c r="A46" s="8" t="s">
        <v>121</v>
      </c>
      <c r="B46" s="8" t="s">
        <v>126</v>
      </c>
      <c r="C46" s="8" t="s">
        <v>127</v>
      </c>
      <c r="D46" s="8" t="s">
        <v>84</v>
      </c>
      <c r="E46" s="8">
        <v>5.5</v>
      </c>
      <c r="F46" s="8">
        <v>6</v>
      </c>
      <c r="G46" s="8">
        <v>0.5</v>
      </c>
      <c r="H46" s="8">
        <v>6.3</v>
      </c>
      <c r="I46" s="8">
        <v>5.2</v>
      </c>
      <c r="J46" s="8">
        <v>6</v>
      </c>
      <c r="K46" s="8">
        <v>5.8</v>
      </c>
      <c r="L46" s="8">
        <v>-3</v>
      </c>
      <c r="M46" s="8">
        <v>2</v>
      </c>
    </row>
    <row r="47" spans="1:13" x14ac:dyDescent="0.35">
      <c r="A47" s="8" t="s">
        <v>121</v>
      </c>
      <c r="B47" s="8" t="s">
        <v>128</v>
      </c>
      <c r="C47" s="8" t="s">
        <v>129</v>
      </c>
      <c r="D47" s="8" t="s">
        <v>84</v>
      </c>
      <c r="E47" s="8">
        <v>7.9</v>
      </c>
      <c r="F47" s="8">
        <v>14.5</v>
      </c>
      <c r="G47" s="8">
        <v>6.6</v>
      </c>
      <c r="H47" s="8">
        <v>19.5</v>
      </c>
      <c r="I47" s="8">
        <v>3</v>
      </c>
      <c r="J47" s="8">
        <v>15.3</v>
      </c>
      <c r="K47" s="8">
        <v>14.9</v>
      </c>
      <c r="L47" s="8">
        <v>0</v>
      </c>
      <c r="M47" s="8">
        <v>3</v>
      </c>
    </row>
    <row r="48" spans="1:13" x14ac:dyDescent="0.35">
      <c r="A48" s="8" t="s">
        <v>121</v>
      </c>
      <c r="B48" s="8" t="s">
        <v>130</v>
      </c>
      <c r="C48" s="8" t="s">
        <v>131</v>
      </c>
      <c r="D48" s="8" t="s">
        <v>84</v>
      </c>
      <c r="E48" s="8">
        <v>22.6</v>
      </c>
      <c r="F48" s="8">
        <v>24.2</v>
      </c>
      <c r="G48" s="8">
        <v>1.6</v>
      </c>
      <c r="H48" s="8">
        <v>25.4</v>
      </c>
      <c r="I48" s="8">
        <v>21.4</v>
      </c>
      <c r="J48" s="8">
        <v>22.9</v>
      </c>
      <c r="K48" s="8">
        <v>22.4</v>
      </c>
      <c r="L48" s="8">
        <v>-2</v>
      </c>
      <c r="M48" s="8">
        <v>0</v>
      </c>
    </row>
    <row r="49" spans="1:13" x14ac:dyDescent="0.35">
      <c r="A49" s="8" t="s">
        <v>121</v>
      </c>
      <c r="B49" s="8" t="s">
        <v>132</v>
      </c>
      <c r="C49" s="8" t="s">
        <v>133</v>
      </c>
      <c r="D49" s="8" t="s">
        <v>84</v>
      </c>
      <c r="E49" s="8">
        <v>5.2</v>
      </c>
      <c r="F49" s="8">
        <v>15.3</v>
      </c>
      <c r="G49" s="8">
        <v>10.1</v>
      </c>
      <c r="H49" s="8">
        <v>22.9</v>
      </c>
      <c r="I49" s="8">
        <v>-2.2999999999999998</v>
      </c>
      <c r="J49" s="8">
        <v>15.2</v>
      </c>
      <c r="K49" s="8">
        <v>15.7</v>
      </c>
      <c r="L49" s="8">
        <v>0</v>
      </c>
      <c r="M49" s="8">
        <v>-3</v>
      </c>
    </row>
    <row r="50" spans="1:13" x14ac:dyDescent="0.35">
      <c r="A50" s="8" t="s">
        <v>121</v>
      </c>
      <c r="B50" s="8" t="s">
        <v>134</v>
      </c>
      <c r="C50" s="8" t="s">
        <v>135</v>
      </c>
      <c r="D50" s="8" t="s">
        <v>84</v>
      </c>
      <c r="E50" s="8">
        <v>50.4</v>
      </c>
      <c r="F50" s="8">
        <v>52.4</v>
      </c>
      <c r="G50" s="8">
        <v>2</v>
      </c>
      <c r="H50" s="8">
        <v>53.9</v>
      </c>
      <c r="I50" s="8">
        <v>48.9</v>
      </c>
      <c r="J50" s="8">
        <v>49.7</v>
      </c>
      <c r="K50" s="8">
        <v>50.2</v>
      </c>
      <c r="L50" s="8">
        <v>-1</v>
      </c>
      <c r="M50" s="8">
        <v>-2</v>
      </c>
    </row>
    <row r="51" spans="1:13" x14ac:dyDescent="0.35">
      <c r="A51" s="8" t="s">
        <v>121</v>
      </c>
      <c r="B51" s="8" t="s">
        <v>136</v>
      </c>
      <c r="C51" s="8" t="s">
        <v>137</v>
      </c>
      <c r="D51" s="8" t="s">
        <v>84</v>
      </c>
      <c r="E51" s="8">
        <v>34.799999999999997</v>
      </c>
      <c r="F51" s="8">
        <v>41.3</v>
      </c>
      <c r="G51" s="8">
        <v>6.5</v>
      </c>
      <c r="H51" s="8">
        <v>46.1</v>
      </c>
      <c r="I51" s="8">
        <v>29.9</v>
      </c>
      <c r="J51" s="8">
        <v>36.299999999999997</v>
      </c>
      <c r="K51" s="8">
        <v>34.299999999999997</v>
      </c>
      <c r="L51" s="8">
        <v>3</v>
      </c>
      <c r="M51" s="8">
        <v>9</v>
      </c>
    </row>
    <row r="52" spans="1:13" x14ac:dyDescent="0.35">
      <c r="A52" s="8" t="s">
        <v>121</v>
      </c>
      <c r="B52" s="8" t="s">
        <v>138</v>
      </c>
      <c r="C52" s="8" t="s">
        <v>139</v>
      </c>
      <c r="D52" s="8" t="s">
        <v>84</v>
      </c>
      <c r="E52" s="8">
        <v>3.7</v>
      </c>
      <c r="F52" s="8">
        <v>5.9</v>
      </c>
      <c r="G52" s="8">
        <v>2.1</v>
      </c>
      <c r="H52" s="8">
        <v>7.5</v>
      </c>
      <c r="I52" s="8">
        <v>2.1</v>
      </c>
      <c r="J52" s="8">
        <v>6</v>
      </c>
      <c r="K52" s="8">
        <v>5.9</v>
      </c>
      <c r="L52" s="8">
        <v>-5</v>
      </c>
      <c r="M52" s="8">
        <v>-3</v>
      </c>
    </row>
    <row r="53" spans="1:13" x14ac:dyDescent="0.35">
      <c r="A53" s="8" t="s">
        <v>121</v>
      </c>
      <c r="B53" s="8" t="s">
        <v>140</v>
      </c>
      <c r="C53" s="8" t="s">
        <v>141</v>
      </c>
      <c r="D53" s="8" t="s">
        <v>84</v>
      </c>
      <c r="E53" s="8">
        <v>12.4</v>
      </c>
      <c r="F53" s="8">
        <v>13.3</v>
      </c>
      <c r="G53" s="8">
        <v>0.8</v>
      </c>
      <c r="H53" s="8">
        <v>13.9</v>
      </c>
      <c r="I53" s="8">
        <v>11.8</v>
      </c>
      <c r="J53" s="8">
        <v>12.6</v>
      </c>
      <c r="K53" s="8">
        <v>12.4</v>
      </c>
      <c r="L53" s="8">
        <v>-6</v>
      </c>
      <c r="M53" s="8">
        <v>-5</v>
      </c>
    </row>
    <row r="54" spans="1:13" x14ac:dyDescent="0.35">
      <c r="A54" s="8" t="s">
        <v>121</v>
      </c>
      <c r="B54" s="8" t="s">
        <v>142</v>
      </c>
      <c r="C54" s="8" t="s">
        <v>143</v>
      </c>
      <c r="D54" s="8" t="s">
        <v>84</v>
      </c>
      <c r="E54" s="8">
        <v>2.5</v>
      </c>
      <c r="F54" s="8">
        <v>7.8</v>
      </c>
      <c r="G54" s="8">
        <v>5.3</v>
      </c>
      <c r="H54" s="8">
        <v>11.8</v>
      </c>
      <c r="I54" s="8">
        <v>-1.5</v>
      </c>
      <c r="J54" s="8">
        <v>7.5</v>
      </c>
      <c r="K54" s="8">
        <v>8</v>
      </c>
      <c r="L54" s="8">
        <v>-2</v>
      </c>
      <c r="M54" s="8">
        <v>-9</v>
      </c>
    </row>
    <row r="55" spans="1:13" x14ac:dyDescent="0.35">
      <c r="A55" s="8" t="s">
        <v>121</v>
      </c>
      <c r="B55" s="8" t="s">
        <v>144</v>
      </c>
      <c r="C55" s="8" t="s">
        <v>145</v>
      </c>
      <c r="D55" s="8" t="s">
        <v>84</v>
      </c>
      <c r="E55" s="8">
        <v>32.700000000000003</v>
      </c>
      <c r="F55" s="8">
        <v>36.5</v>
      </c>
      <c r="G55" s="8">
        <v>3.8</v>
      </c>
      <c r="H55" s="8">
        <v>39.299999999999997</v>
      </c>
      <c r="I55" s="8">
        <v>29.9</v>
      </c>
      <c r="J55" s="8">
        <v>32.700000000000003</v>
      </c>
      <c r="K55" s="8">
        <v>32.4</v>
      </c>
      <c r="L55" s="8">
        <v>0</v>
      </c>
      <c r="M55" s="8">
        <v>1</v>
      </c>
    </row>
    <row r="56" spans="1:13" x14ac:dyDescent="0.35">
      <c r="A56" s="8" t="s">
        <v>121</v>
      </c>
      <c r="B56" s="8" t="s">
        <v>122</v>
      </c>
      <c r="C56" s="8" t="s">
        <v>123</v>
      </c>
      <c r="D56" s="8" t="s">
        <v>98</v>
      </c>
      <c r="E56" s="8">
        <v>87364</v>
      </c>
      <c r="F56" s="8">
        <v>87364</v>
      </c>
      <c r="G56" s="8">
        <v>87364</v>
      </c>
      <c r="H56" s="8">
        <v>87364</v>
      </c>
      <c r="I56" s="8">
        <v>87364</v>
      </c>
      <c r="J56" s="8">
        <v>95344</v>
      </c>
      <c r="K56" s="8">
        <v>94717</v>
      </c>
      <c r="L56" s="8">
        <v>-1</v>
      </c>
      <c r="M56" s="8">
        <v>0</v>
      </c>
    </row>
    <row r="57" spans="1:13" x14ac:dyDescent="0.35">
      <c r="A57" s="8" t="s">
        <v>121</v>
      </c>
      <c r="B57" s="8" t="s">
        <v>124</v>
      </c>
      <c r="C57" s="8" t="s">
        <v>125</v>
      </c>
      <c r="D57" s="8" t="s">
        <v>98</v>
      </c>
      <c r="E57" s="8">
        <v>68</v>
      </c>
      <c r="F57" s="8">
        <v>74</v>
      </c>
      <c r="G57" s="8">
        <v>6</v>
      </c>
      <c r="H57" s="8">
        <v>79</v>
      </c>
      <c r="I57" s="8">
        <v>63</v>
      </c>
      <c r="J57" s="8">
        <v>73.3</v>
      </c>
      <c r="K57" s="8">
        <v>74.8</v>
      </c>
      <c r="L57" s="8">
        <v>-2</v>
      </c>
      <c r="M57" s="8">
        <v>-4</v>
      </c>
    </row>
    <row r="58" spans="1:13" x14ac:dyDescent="0.35">
      <c r="A58" s="8" t="s">
        <v>121</v>
      </c>
      <c r="B58" s="8" t="s">
        <v>126</v>
      </c>
      <c r="C58" s="8" t="s">
        <v>127</v>
      </c>
      <c r="D58" s="8" t="s">
        <v>98</v>
      </c>
      <c r="E58" s="8">
        <v>4</v>
      </c>
      <c r="F58" s="8">
        <v>5</v>
      </c>
      <c r="G58" s="8">
        <v>0</v>
      </c>
      <c r="H58" s="8">
        <v>5</v>
      </c>
      <c r="I58" s="8">
        <v>4</v>
      </c>
      <c r="J58" s="8">
        <v>4.9000000000000004</v>
      </c>
      <c r="K58" s="8">
        <v>4.5</v>
      </c>
      <c r="L58" s="8">
        <v>-3</v>
      </c>
      <c r="M58" s="8">
        <v>5</v>
      </c>
    </row>
    <row r="59" spans="1:13" x14ac:dyDescent="0.35">
      <c r="A59" s="8" t="s">
        <v>121</v>
      </c>
      <c r="B59" s="8" t="s">
        <v>128</v>
      </c>
      <c r="C59" s="8" t="s">
        <v>129</v>
      </c>
      <c r="D59" s="8" t="s">
        <v>98</v>
      </c>
      <c r="E59" s="8">
        <v>8</v>
      </c>
      <c r="F59" s="8">
        <v>19</v>
      </c>
      <c r="G59" s="8">
        <v>10</v>
      </c>
      <c r="H59" s="8">
        <v>26</v>
      </c>
      <c r="I59" s="8">
        <v>1</v>
      </c>
      <c r="J59" s="8">
        <v>19</v>
      </c>
      <c r="K59" s="8">
        <v>18.8</v>
      </c>
      <c r="L59" s="8">
        <v>0</v>
      </c>
      <c r="M59" s="8">
        <v>1</v>
      </c>
    </row>
    <row r="60" spans="1:13" x14ac:dyDescent="0.35">
      <c r="A60" s="8" t="s">
        <v>121</v>
      </c>
      <c r="B60" s="8" t="s">
        <v>130</v>
      </c>
      <c r="C60" s="8" t="s">
        <v>131</v>
      </c>
      <c r="D60" s="8" t="s">
        <v>98</v>
      </c>
      <c r="E60" s="8">
        <v>21</v>
      </c>
      <c r="F60" s="8">
        <v>22</v>
      </c>
      <c r="G60" s="8">
        <v>1</v>
      </c>
      <c r="H60" s="8">
        <v>23</v>
      </c>
      <c r="I60" s="8">
        <v>20</v>
      </c>
      <c r="J60" s="8">
        <v>21.4</v>
      </c>
      <c r="K60" s="8">
        <v>20.9</v>
      </c>
      <c r="L60" s="8">
        <v>-2</v>
      </c>
      <c r="M60" s="8">
        <v>0</v>
      </c>
    </row>
    <row r="61" spans="1:13" x14ac:dyDescent="0.35">
      <c r="A61" s="8" t="s">
        <v>121</v>
      </c>
      <c r="B61" s="8" t="s">
        <v>132</v>
      </c>
      <c r="C61" s="8" t="s">
        <v>133</v>
      </c>
      <c r="D61" s="8" t="s">
        <v>98</v>
      </c>
      <c r="E61" s="8">
        <v>6</v>
      </c>
      <c r="F61" s="8">
        <v>15</v>
      </c>
      <c r="G61" s="8">
        <v>9</v>
      </c>
      <c r="H61" s="8">
        <v>22</v>
      </c>
      <c r="I61" s="8">
        <v>-1</v>
      </c>
      <c r="J61" s="8">
        <v>15.7</v>
      </c>
      <c r="K61" s="8">
        <v>15.7</v>
      </c>
      <c r="L61" s="8">
        <v>-3</v>
      </c>
      <c r="M61" s="8">
        <v>-3</v>
      </c>
    </row>
    <row r="62" spans="1:13" x14ac:dyDescent="0.35">
      <c r="A62" s="8" t="s">
        <v>121</v>
      </c>
      <c r="B62" s="8" t="s">
        <v>134</v>
      </c>
      <c r="C62" s="8" t="s">
        <v>135</v>
      </c>
      <c r="D62" s="8" t="s">
        <v>98</v>
      </c>
      <c r="E62" s="8">
        <v>53</v>
      </c>
      <c r="F62" s="8">
        <v>55</v>
      </c>
      <c r="G62" s="8">
        <v>2</v>
      </c>
      <c r="H62" s="8">
        <v>57</v>
      </c>
      <c r="I62" s="8">
        <v>51</v>
      </c>
      <c r="J62" s="8">
        <v>51.8</v>
      </c>
      <c r="K62" s="8">
        <v>52.2</v>
      </c>
      <c r="L62" s="8">
        <v>-1</v>
      </c>
      <c r="M62" s="8">
        <v>-2</v>
      </c>
    </row>
    <row r="63" spans="1:13" x14ac:dyDescent="0.35">
      <c r="A63" s="8" t="s">
        <v>121</v>
      </c>
      <c r="B63" s="8" t="s">
        <v>136</v>
      </c>
      <c r="C63" s="8" t="s">
        <v>137</v>
      </c>
      <c r="D63" s="8" t="s">
        <v>98</v>
      </c>
      <c r="E63" s="8">
        <v>27</v>
      </c>
      <c r="F63" s="8">
        <v>33</v>
      </c>
      <c r="G63" s="8">
        <v>6</v>
      </c>
      <c r="H63" s="8">
        <v>38</v>
      </c>
      <c r="I63" s="8">
        <v>22</v>
      </c>
      <c r="J63" s="8">
        <v>28.3</v>
      </c>
      <c r="K63" s="8">
        <v>26.5</v>
      </c>
      <c r="L63" s="8">
        <v>4</v>
      </c>
      <c r="M63" s="8">
        <v>11</v>
      </c>
    </row>
    <row r="64" spans="1:13" x14ac:dyDescent="0.35">
      <c r="A64" s="8" t="s">
        <v>121</v>
      </c>
      <c r="B64" s="8" t="s">
        <v>138</v>
      </c>
      <c r="C64" s="8" t="s">
        <v>139</v>
      </c>
      <c r="D64" s="8" t="s">
        <v>98</v>
      </c>
      <c r="E64" s="8">
        <v>2</v>
      </c>
      <c r="F64" s="8">
        <v>5</v>
      </c>
      <c r="G64" s="8">
        <v>3</v>
      </c>
      <c r="H64" s="8">
        <v>7</v>
      </c>
      <c r="I64" s="8">
        <v>1</v>
      </c>
      <c r="J64" s="8">
        <v>5.6</v>
      </c>
      <c r="K64" s="8">
        <v>5.3</v>
      </c>
      <c r="L64" s="8">
        <v>-4</v>
      </c>
      <c r="M64" s="8">
        <v>1</v>
      </c>
    </row>
    <row r="65" spans="1:13" x14ac:dyDescent="0.35">
      <c r="A65" s="8" t="s">
        <v>121</v>
      </c>
      <c r="B65" s="8" t="s">
        <v>140</v>
      </c>
      <c r="C65" s="8" t="s">
        <v>141</v>
      </c>
      <c r="D65" s="8" t="s">
        <v>98</v>
      </c>
      <c r="E65" s="8">
        <v>5</v>
      </c>
      <c r="F65" s="8">
        <v>6</v>
      </c>
      <c r="G65" s="8">
        <v>1</v>
      </c>
      <c r="H65" s="8">
        <v>6</v>
      </c>
      <c r="I65" s="8">
        <v>5</v>
      </c>
      <c r="J65" s="8">
        <v>6.1</v>
      </c>
      <c r="K65" s="8">
        <v>5.5</v>
      </c>
      <c r="L65" s="8">
        <v>-10</v>
      </c>
      <c r="M65" s="8">
        <v>-2</v>
      </c>
    </row>
    <row r="66" spans="1:13" x14ac:dyDescent="0.35">
      <c r="A66" s="8" t="s">
        <v>121</v>
      </c>
      <c r="B66" s="8" t="s">
        <v>142</v>
      </c>
      <c r="C66" s="8" t="s">
        <v>143</v>
      </c>
      <c r="D66" s="8" t="s">
        <v>98</v>
      </c>
      <c r="E66" s="8">
        <v>2</v>
      </c>
      <c r="F66" s="8">
        <v>4</v>
      </c>
      <c r="G66" s="8">
        <v>2</v>
      </c>
      <c r="H66" s="8">
        <v>6</v>
      </c>
      <c r="I66" s="8">
        <v>0</v>
      </c>
      <c r="J66" s="8">
        <v>4.5999999999999996</v>
      </c>
      <c r="K66" s="8">
        <v>4.4000000000000004</v>
      </c>
      <c r="L66" s="8">
        <v>-6</v>
      </c>
      <c r="M66" s="8">
        <v>-1</v>
      </c>
    </row>
    <row r="67" spans="1:13" x14ac:dyDescent="0.35">
      <c r="A67" s="8" t="s">
        <v>121</v>
      </c>
      <c r="B67" s="8" t="s">
        <v>144</v>
      </c>
      <c r="C67" s="8" t="s">
        <v>145</v>
      </c>
      <c r="D67" s="8" t="s">
        <v>98</v>
      </c>
      <c r="E67" s="8">
        <v>22</v>
      </c>
      <c r="F67" s="8">
        <v>26</v>
      </c>
      <c r="G67" s="8">
        <v>4</v>
      </c>
      <c r="H67" s="8">
        <v>29</v>
      </c>
      <c r="I67" s="8">
        <v>18</v>
      </c>
      <c r="J67" s="8">
        <v>23.2</v>
      </c>
      <c r="K67" s="8">
        <v>21.6</v>
      </c>
      <c r="L67" s="8">
        <v>0</v>
      </c>
      <c r="M67" s="8">
        <v>7</v>
      </c>
    </row>
    <row r="68" spans="1:13" x14ac:dyDescent="0.35">
      <c r="A68" s="8" t="s">
        <v>121</v>
      </c>
      <c r="B68" s="8" t="s">
        <v>122</v>
      </c>
      <c r="C68" s="8" t="s">
        <v>123</v>
      </c>
      <c r="D68" s="8" t="s">
        <v>99</v>
      </c>
      <c r="E68" s="8">
        <v>28014</v>
      </c>
      <c r="F68" s="8">
        <v>33664</v>
      </c>
      <c r="G68" s="8">
        <v>5650</v>
      </c>
      <c r="H68" s="8">
        <v>40727</v>
      </c>
      <c r="I68" s="8">
        <v>20952</v>
      </c>
      <c r="J68" s="8">
        <v>30183</v>
      </c>
      <c r="K68" s="8">
        <v>30176</v>
      </c>
      <c r="L68" s="8">
        <v>-1</v>
      </c>
      <c r="M68" s="8">
        <v>-1</v>
      </c>
    </row>
    <row r="69" spans="1:13" x14ac:dyDescent="0.35">
      <c r="A69" s="8" t="s">
        <v>121</v>
      </c>
      <c r="B69" s="8" t="s">
        <v>124</v>
      </c>
      <c r="C69" s="8" t="s">
        <v>125</v>
      </c>
      <c r="D69" s="8" t="s">
        <v>99</v>
      </c>
      <c r="E69" s="8">
        <v>38</v>
      </c>
      <c r="F69" s="8">
        <v>45</v>
      </c>
      <c r="G69" s="8">
        <v>8</v>
      </c>
      <c r="H69" s="8">
        <v>51</v>
      </c>
      <c r="I69" s="8">
        <v>32</v>
      </c>
      <c r="J69" s="8">
        <v>44.6</v>
      </c>
      <c r="K69" s="8">
        <v>46.6</v>
      </c>
      <c r="L69" s="8">
        <v>-4</v>
      </c>
      <c r="M69" s="8">
        <v>-8</v>
      </c>
    </row>
    <row r="70" spans="1:13" x14ac:dyDescent="0.35">
      <c r="A70" s="8" t="s">
        <v>121</v>
      </c>
      <c r="B70" s="8" t="s">
        <v>126</v>
      </c>
      <c r="C70" s="8" t="s">
        <v>127</v>
      </c>
      <c r="D70" s="8" t="s">
        <v>99</v>
      </c>
      <c r="E70" s="8">
        <v>12</v>
      </c>
      <c r="F70" s="8">
        <v>13</v>
      </c>
      <c r="G70" s="8">
        <v>1</v>
      </c>
      <c r="H70" s="8">
        <v>14</v>
      </c>
      <c r="I70" s="8">
        <v>12</v>
      </c>
      <c r="J70" s="8">
        <v>12.2</v>
      </c>
      <c r="K70" s="8">
        <v>12.2</v>
      </c>
      <c r="L70" s="8">
        <v>-1</v>
      </c>
      <c r="M70" s="8">
        <v>-1</v>
      </c>
    </row>
    <row r="71" spans="1:13" x14ac:dyDescent="0.35">
      <c r="A71" s="8" t="s">
        <v>121</v>
      </c>
      <c r="B71" s="8" t="s">
        <v>128</v>
      </c>
      <c r="C71" s="8" t="s">
        <v>129</v>
      </c>
      <c r="D71" s="8" t="s">
        <v>99</v>
      </c>
      <c r="E71" s="8">
        <v>6</v>
      </c>
      <c r="F71" s="8">
        <v>8</v>
      </c>
      <c r="G71" s="8">
        <v>2</v>
      </c>
      <c r="H71" s="8">
        <v>9</v>
      </c>
      <c r="I71" s="8">
        <v>5</v>
      </c>
      <c r="J71" s="8">
        <v>7.4</v>
      </c>
      <c r="K71" s="8">
        <v>7.4</v>
      </c>
      <c r="L71" s="8">
        <v>-3</v>
      </c>
      <c r="M71" s="8">
        <v>-3</v>
      </c>
    </row>
    <row r="72" spans="1:13" x14ac:dyDescent="0.35">
      <c r="A72" s="8" t="s">
        <v>121</v>
      </c>
      <c r="B72" s="8" t="s">
        <v>130</v>
      </c>
      <c r="C72" s="8" t="s">
        <v>131</v>
      </c>
      <c r="D72" s="8" t="s">
        <v>99</v>
      </c>
      <c r="E72" s="8">
        <v>25</v>
      </c>
      <c r="F72" s="8">
        <v>28</v>
      </c>
      <c r="G72" s="8">
        <v>3</v>
      </c>
      <c r="H72" s="8">
        <v>31</v>
      </c>
      <c r="I72" s="8">
        <v>23</v>
      </c>
      <c r="J72" s="8">
        <v>26</v>
      </c>
      <c r="K72" s="8">
        <v>25.2</v>
      </c>
      <c r="L72" s="8">
        <v>-2</v>
      </c>
      <c r="M72" s="8">
        <v>1</v>
      </c>
    </row>
    <row r="73" spans="1:13" x14ac:dyDescent="0.35">
      <c r="A73" s="8" t="s">
        <v>121</v>
      </c>
      <c r="B73" s="8" t="s">
        <v>132</v>
      </c>
      <c r="C73" s="8" t="s">
        <v>133</v>
      </c>
      <c r="D73" s="8" t="s">
        <v>99</v>
      </c>
      <c r="E73" s="8">
        <v>5</v>
      </c>
      <c r="F73" s="8">
        <v>15</v>
      </c>
      <c r="G73" s="8">
        <v>11</v>
      </c>
      <c r="H73" s="8">
        <v>24</v>
      </c>
      <c r="I73" s="8">
        <v>-4</v>
      </c>
      <c r="J73" s="8">
        <v>14.3</v>
      </c>
      <c r="K73" s="8">
        <v>15.7</v>
      </c>
      <c r="L73" s="8">
        <v>5</v>
      </c>
      <c r="M73" s="8">
        <v>-4</v>
      </c>
    </row>
    <row r="74" spans="1:13" x14ac:dyDescent="0.35">
      <c r="A74" s="8" t="s">
        <v>121</v>
      </c>
      <c r="B74" s="8" t="s">
        <v>134</v>
      </c>
      <c r="C74" s="8" t="s">
        <v>135</v>
      </c>
      <c r="D74" s="8" t="s">
        <v>99</v>
      </c>
      <c r="E74" s="8">
        <v>45</v>
      </c>
      <c r="F74" s="8">
        <v>48</v>
      </c>
      <c r="G74" s="8">
        <v>3</v>
      </c>
      <c r="H74" s="8">
        <v>51</v>
      </c>
      <c r="I74" s="8">
        <v>43</v>
      </c>
      <c r="J74" s="8">
        <v>45.5</v>
      </c>
      <c r="K74" s="8">
        <v>46.5</v>
      </c>
      <c r="L74" s="8">
        <v>0</v>
      </c>
      <c r="M74" s="8">
        <v>-2</v>
      </c>
    </row>
    <row r="75" spans="1:13" x14ac:dyDescent="0.35">
      <c r="A75" s="8" t="s">
        <v>121</v>
      </c>
      <c r="B75" s="8" t="s">
        <v>136</v>
      </c>
      <c r="C75" s="8" t="s">
        <v>137</v>
      </c>
      <c r="D75" s="8" t="s">
        <v>99</v>
      </c>
      <c r="E75" s="8">
        <v>60</v>
      </c>
      <c r="F75" s="8">
        <v>67</v>
      </c>
      <c r="G75" s="8">
        <v>7</v>
      </c>
      <c r="H75" s="8">
        <v>72</v>
      </c>
      <c r="I75" s="8">
        <v>54</v>
      </c>
      <c r="J75" s="8">
        <v>61.6</v>
      </c>
      <c r="K75" s="8">
        <v>59</v>
      </c>
      <c r="L75" s="8">
        <v>2</v>
      </c>
      <c r="M75" s="8">
        <v>6</v>
      </c>
    </row>
    <row r="76" spans="1:13" x14ac:dyDescent="0.35">
      <c r="A76" s="8" t="s">
        <v>121</v>
      </c>
      <c r="B76" s="8" t="s">
        <v>138</v>
      </c>
      <c r="C76" s="8" t="s">
        <v>139</v>
      </c>
      <c r="D76" s="8" t="s">
        <v>99</v>
      </c>
      <c r="E76" s="8">
        <v>6</v>
      </c>
      <c r="F76" s="8">
        <v>7</v>
      </c>
      <c r="G76" s="8">
        <v>1</v>
      </c>
      <c r="H76" s="8">
        <v>8</v>
      </c>
      <c r="I76" s="8">
        <v>5</v>
      </c>
      <c r="J76" s="8">
        <v>7</v>
      </c>
      <c r="K76" s="8">
        <v>7.1</v>
      </c>
      <c r="L76" s="8">
        <v>-5</v>
      </c>
      <c r="M76" s="8">
        <v>-8</v>
      </c>
    </row>
    <row r="77" spans="1:13" x14ac:dyDescent="0.35">
      <c r="A77" s="8" t="s">
        <v>121</v>
      </c>
      <c r="B77" s="8" t="s">
        <v>140</v>
      </c>
      <c r="C77" s="8" t="s">
        <v>141</v>
      </c>
      <c r="D77" s="8" t="s">
        <v>99</v>
      </c>
      <c r="E77" s="8">
        <v>25</v>
      </c>
      <c r="F77" s="8">
        <v>29</v>
      </c>
      <c r="G77" s="8">
        <v>3</v>
      </c>
      <c r="H77" s="8">
        <v>31</v>
      </c>
      <c r="I77" s="8">
        <v>23</v>
      </c>
      <c r="J77" s="8">
        <v>26</v>
      </c>
      <c r="K77" s="8">
        <v>25.1</v>
      </c>
      <c r="L77" s="8">
        <v>-3</v>
      </c>
      <c r="M77" s="8">
        <v>0</v>
      </c>
    </row>
    <row r="78" spans="1:13" x14ac:dyDescent="0.35">
      <c r="A78" s="8" t="s">
        <v>121</v>
      </c>
      <c r="B78" s="8" t="s">
        <v>142</v>
      </c>
      <c r="C78" s="8" t="s">
        <v>143</v>
      </c>
      <c r="D78" s="8" t="s">
        <v>99</v>
      </c>
      <c r="E78" s="8">
        <v>4</v>
      </c>
      <c r="F78" s="8">
        <v>15</v>
      </c>
      <c r="G78" s="8">
        <v>11</v>
      </c>
      <c r="H78" s="8">
        <v>23</v>
      </c>
      <c r="I78" s="8">
        <v>-4</v>
      </c>
      <c r="J78" s="8">
        <v>13.3</v>
      </c>
      <c r="K78" s="8">
        <v>14.7</v>
      </c>
      <c r="L78" s="8">
        <v>1</v>
      </c>
      <c r="M78" s="8">
        <v>-8</v>
      </c>
    </row>
    <row r="79" spans="1:13" x14ac:dyDescent="0.35">
      <c r="A79" s="8" t="s">
        <v>121</v>
      </c>
      <c r="B79" s="8" t="s">
        <v>144</v>
      </c>
      <c r="C79" s="8" t="s">
        <v>145</v>
      </c>
      <c r="D79" s="8" t="s">
        <v>99</v>
      </c>
      <c r="E79" s="8">
        <v>53</v>
      </c>
      <c r="F79" s="8">
        <v>58</v>
      </c>
      <c r="G79" s="8">
        <v>5</v>
      </c>
      <c r="H79" s="8">
        <v>62</v>
      </c>
      <c r="I79" s="8">
        <v>49</v>
      </c>
      <c r="J79" s="8">
        <v>52.5</v>
      </c>
      <c r="K79" s="8">
        <v>52.2</v>
      </c>
      <c r="L79" s="8">
        <v>1</v>
      </c>
      <c r="M79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61" zoomScale="90" zoomScaleNormal="90" workbookViewId="0">
      <selection activeCell="C84" sqref="C84"/>
    </sheetView>
  </sheetViews>
  <sheetFormatPr defaultRowHeight="14.5" x14ac:dyDescent="0.35"/>
  <cols>
    <col min="1" max="1" width="13.1796875" style="8" bestFit="1" customWidth="1"/>
    <col min="2" max="2" width="40.1796875" style="8" customWidth="1"/>
    <col min="3" max="3" width="30.54296875" style="8" bestFit="1" customWidth="1"/>
    <col min="4" max="4" width="20.7265625" style="8" bestFit="1" customWidth="1"/>
    <col min="5" max="5" width="10.7265625" style="8" bestFit="1" customWidth="1"/>
    <col min="6" max="6" width="11" style="8" bestFit="1" customWidth="1"/>
    <col min="7" max="7" width="7.1796875" style="8" customWidth="1"/>
    <col min="8" max="8" width="7.453125" style="8" bestFit="1" customWidth="1"/>
    <col min="9" max="9" width="9.6328125" style="8" bestFit="1" customWidth="1"/>
    <col min="10" max="10" width="10.7265625" style="8" bestFit="1" customWidth="1"/>
    <col min="11" max="11" width="11.7265625" style="8" bestFit="1" customWidth="1"/>
    <col min="12" max="12" width="18.90625" style="8" bestFit="1" customWidth="1"/>
    <col min="13" max="13" width="19.90625" style="8" bestFit="1" customWidth="1"/>
    <col min="14" max="16384" width="8.7265625" style="8"/>
  </cols>
  <sheetData>
    <row r="1" spans="1:13" x14ac:dyDescent="0.35">
      <c r="A1" s="10" t="s">
        <v>9</v>
      </c>
      <c r="B1" s="10" t="s">
        <v>10</v>
      </c>
      <c r="C1" s="10" t="s">
        <v>11</v>
      </c>
      <c r="D1" s="10" t="s">
        <v>12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74</v>
      </c>
      <c r="K1" s="10" t="s">
        <v>75</v>
      </c>
      <c r="L1" s="10" t="s">
        <v>76</v>
      </c>
      <c r="M1" s="10" t="s">
        <v>77</v>
      </c>
    </row>
    <row r="2" spans="1:13" s="12" customFormat="1" x14ac:dyDescent="0.35">
      <c r="A2" s="12" t="s">
        <v>81</v>
      </c>
      <c r="B2" s="12" t="s">
        <v>82</v>
      </c>
      <c r="C2" s="12" t="s">
        <v>83</v>
      </c>
      <c r="D2" s="12" t="s">
        <v>84</v>
      </c>
      <c r="E2" s="13">
        <f>Table_Data!DA2-Excel_Data!E2</f>
        <v>-282</v>
      </c>
      <c r="F2" s="13">
        <f>Table_Data!DB2-Excel_Data!F2</f>
        <v>-42</v>
      </c>
      <c r="G2" s="13">
        <f>Table_Data!DC2-Excel_Data!G2</f>
        <v>240</v>
      </c>
      <c r="H2" s="13">
        <f>Table_Data!DD2-Excel_Data!H2</f>
        <v>258</v>
      </c>
      <c r="I2" s="13">
        <f>Table_Data!DE2-Excel_Data!I2</f>
        <v>-582</v>
      </c>
      <c r="J2" s="13">
        <f>Table_Data!DG2-Excel_Data!J2</f>
        <v>-0.28600000000005821</v>
      </c>
      <c r="K2" s="13">
        <f>Table_Data!DH2-Excel_Data!K2</f>
        <v>0.36699999999837019</v>
      </c>
      <c r="L2" s="13">
        <f>Table_Data!DI2-Excel_Data!L2</f>
        <v>-0.23096190360760005</v>
      </c>
      <c r="M2" s="13">
        <f>Table_Data!DJ2-Excel_Data!M2</f>
        <v>-0.14845856321630002</v>
      </c>
    </row>
    <row r="3" spans="1:13" x14ac:dyDescent="0.35">
      <c r="A3" s="8" t="s">
        <v>81</v>
      </c>
      <c r="B3" s="8" t="s">
        <v>88</v>
      </c>
      <c r="C3" s="8" t="s">
        <v>89</v>
      </c>
      <c r="D3" s="8" t="s">
        <v>84</v>
      </c>
      <c r="E3" s="11">
        <f>Table_Data!DA3-Excel_Data!E3</f>
        <v>8.0999999999995964E-2</v>
      </c>
      <c r="F3" s="11">
        <f>Table_Data!DB3-Excel_Data!F3</f>
        <v>-5.7999999999999829E-2</v>
      </c>
      <c r="G3" s="11">
        <f>Table_Data!DC3-Excel_Data!G3</f>
        <v>-3.8999999999999702E-2</v>
      </c>
      <c r="H3" s="11">
        <f>Table_Data!DD3-Excel_Data!H3</f>
        <v>-3.7000000000006139E-2</v>
      </c>
      <c r="I3" s="11">
        <f>Table_Data!DE3-Excel_Data!I3</f>
        <v>0.16000000000000369</v>
      </c>
      <c r="J3" s="11">
        <f>Table_Data!DG3-Excel_Data!J3</f>
        <v>-2.4000000000000909E-2</v>
      </c>
      <c r="K3" s="11">
        <f>Table_Data!DH3-Excel_Data!K3</f>
        <v>-0.90599999999999881</v>
      </c>
      <c r="L3" s="11">
        <f>Table_Data!DI3-Excel_Data!L3</f>
        <v>-0.12056174478327009</v>
      </c>
      <c r="M3" s="11">
        <f>Table_Data!DJ3-Excel_Data!M3</f>
        <v>1.06402324289725</v>
      </c>
    </row>
    <row r="4" spans="1:13" x14ac:dyDescent="0.35">
      <c r="A4" s="8" t="s">
        <v>81</v>
      </c>
      <c r="B4" s="8" t="s">
        <v>90</v>
      </c>
      <c r="C4" s="8" t="s">
        <v>91</v>
      </c>
      <c r="D4" s="8" t="s">
        <v>84</v>
      </c>
      <c r="E4" s="11">
        <f>Table_Data!DA4-Excel_Data!E4</f>
        <v>2.8999999999999915E-2</v>
      </c>
      <c r="F4" s="11">
        <f>Table_Data!DB4-Excel_Data!F4</f>
        <v>-5.0000000000000711E-2</v>
      </c>
      <c r="G4" s="11">
        <f>Table_Data!DC4-Excel_Data!G4</f>
        <v>-7.9000000000000625E-2</v>
      </c>
      <c r="H4" s="11">
        <f>Table_Data!DD4-Excel_Data!H4</f>
        <v>-3.4000000000006025E-2</v>
      </c>
      <c r="I4" s="11">
        <f>Table_Data!DE4-Excel_Data!I4</f>
        <v>0.11400000000000077</v>
      </c>
      <c r="J4" s="11">
        <f>Table_Data!DG4-Excel_Data!J4</f>
        <v>6.5999999999998948E-2</v>
      </c>
      <c r="K4" s="11">
        <f>Table_Data!DH4-Excel_Data!K4</f>
        <v>0.47000000000000242</v>
      </c>
      <c r="L4" s="11">
        <f>Table_Data!DI4-Excel_Data!L4</f>
        <v>2.7743147517199418E-2</v>
      </c>
      <c r="M4" s="11">
        <f>Table_Data!DJ4-Excel_Data!M4</f>
        <v>-2.3040800615858599</v>
      </c>
    </row>
    <row r="5" spans="1:13" x14ac:dyDescent="0.35">
      <c r="A5" s="8" t="s">
        <v>81</v>
      </c>
      <c r="B5" s="8" t="s">
        <v>92</v>
      </c>
      <c r="C5" s="8" t="s">
        <v>93</v>
      </c>
      <c r="D5" s="8" t="s">
        <v>84</v>
      </c>
      <c r="E5" s="11">
        <f>Table_Data!DA5-Excel_Data!E5</f>
        <v>-1.9999999999999574E-2</v>
      </c>
      <c r="F5" s="11">
        <f>Table_Data!DB5-Excel_Data!F5</f>
        <v>-0.15399999999999991</v>
      </c>
      <c r="G5" s="11">
        <f>Table_Data!DC5-Excel_Data!G5</f>
        <v>-0.23399999999999999</v>
      </c>
      <c r="H5" s="11">
        <f>Table_Data!DD5-Excel_Data!H5</f>
        <v>-0.37999999999999901</v>
      </c>
      <c r="I5" s="11">
        <f>Table_Data!DE5-Excel_Data!I5</f>
        <v>0.20600000000000129</v>
      </c>
      <c r="J5" s="11">
        <f>Table_Data!DG5-Excel_Data!J5</f>
        <v>1.3000000000001677E-2</v>
      </c>
      <c r="K5" s="11">
        <f>Table_Data!DH5-Excel_Data!K5</f>
        <v>0.4269999999999996</v>
      </c>
      <c r="L5" s="11">
        <f>Table_Data!DI5-Excel_Data!L5</f>
        <v>-8.7216318841430329E-2</v>
      </c>
      <c r="M5" s="11">
        <f>Table_Data!DJ5-Excel_Data!M5</f>
        <v>-1.833876523001549</v>
      </c>
    </row>
    <row r="6" spans="1:13" x14ac:dyDescent="0.35">
      <c r="A6" s="8" t="s">
        <v>81</v>
      </c>
      <c r="B6" s="8" t="s">
        <v>94</v>
      </c>
      <c r="C6" s="8" t="s">
        <v>95</v>
      </c>
      <c r="D6" s="8" t="s">
        <v>84</v>
      </c>
      <c r="E6" s="11">
        <f>Table_Data!DA6-Excel_Data!E6</f>
        <v>2.7999999999999969E-2</v>
      </c>
      <c r="F6" s="11">
        <f>Table_Data!DB6-Excel_Data!F6</f>
        <v>-5.1000000000000156E-2</v>
      </c>
      <c r="G6" s="11">
        <f>Table_Data!DC6-Excel_Data!G6</f>
        <v>2.0999999999999908E-2</v>
      </c>
      <c r="H6" s="11">
        <f>Table_Data!DD6-Excel_Data!H6</f>
        <v>-9.9999999999997868E-3</v>
      </c>
      <c r="I6" s="11">
        <f>Table_Data!DE6-Excel_Data!I6</f>
        <v>-1.1999999999999955E-2</v>
      </c>
      <c r="J6" s="11">
        <f>Table_Data!DG6-Excel_Data!J6</f>
        <v>3.3000000000000029E-2</v>
      </c>
      <c r="K6" s="11">
        <f>Table_Data!DH6-Excel_Data!K6</f>
        <v>2.0000000000000018E-3</v>
      </c>
      <c r="L6" s="11">
        <f>Table_Data!DI6-Excel_Data!L6</f>
        <v>0.76240048989590292</v>
      </c>
      <c r="M6" s="11">
        <f>Table_Data!DJ6-Excel_Data!M6</f>
        <v>2.590591523055501</v>
      </c>
    </row>
    <row r="7" spans="1:13" x14ac:dyDescent="0.35">
      <c r="A7" s="8" t="s">
        <v>81</v>
      </c>
      <c r="B7" s="8" t="s">
        <v>96</v>
      </c>
      <c r="C7" s="8" t="s">
        <v>97</v>
      </c>
      <c r="D7" s="8" t="s">
        <v>84</v>
      </c>
      <c r="E7" s="11">
        <f>Table_Data!DA7-Excel_Data!E7</f>
        <v>0</v>
      </c>
      <c r="F7" s="11">
        <f>Table_Data!DB7-Excel_Data!F7</f>
        <v>0</v>
      </c>
      <c r="G7" s="11">
        <f>Table_Data!DC7-Excel_Data!G7</f>
        <v>0</v>
      </c>
      <c r="H7" s="11">
        <f>Table_Data!DD7-Excel_Data!H7</f>
        <v>0</v>
      </c>
      <c r="I7" s="11">
        <f>Table_Data!DE7-Excel_Data!I7</f>
        <v>0</v>
      </c>
      <c r="J7" s="11">
        <f>Table_Data!DG7-Excel_Data!J7</f>
        <v>1E-3</v>
      </c>
      <c r="K7" s="11">
        <f>Table_Data!DH7-Excel_Data!K7</f>
        <v>1E-3</v>
      </c>
      <c r="L7" s="11">
        <f>Table_Data!DI7-Excel_Data!L7</f>
        <v>0</v>
      </c>
      <c r="M7" s="11">
        <f>Table_Data!DJ7-Excel_Data!M7</f>
        <v>0</v>
      </c>
    </row>
    <row r="8" spans="1:13" s="12" customFormat="1" x14ac:dyDescent="0.35">
      <c r="A8" s="12" t="s">
        <v>81</v>
      </c>
      <c r="B8" s="12" t="s">
        <v>82</v>
      </c>
      <c r="C8" s="12" t="s">
        <v>83</v>
      </c>
      <c r="D8" s="12" t="s">
        <v>98</v>
      </c>
      <c r="E8" s="13">
        <f>Table_Data!DA8-Excel_Data!E8</f>
        <v>-153.75</v>
      </c>
      <c r="F8" s="13">
        <f>Table_Data!DB8-Excel_Data!F8</f>
        <v>-5.25</v>
      </c>
      <c r="G8" s="13">
        <f>Table_Data!DC8-Excel_Data!G8</f>
        <v>148.5</v>
      </c>
      <c r="H8" s="13">
        <f>Table_Data!DD8-Excel_Data!H8</f>
        <v>180.375</v>
      </c>
      <c r="I8" s="13">
        <f>Table_Data!DE8-Excel_Data!I8</f>
        <v>-339.375</v>
      </c>
      <c r="J8" s="13">
        <f>Table_Data!DG8-Excel_Data!J8</f>
        <v>-0.42900000000008731</v>
      </c>
      <c r="K8" s="13">
        <f>Table_Data!DH8-Excel_Data!K8</f>
        <v>-0.3999999999996362</v>
      </c>
      <c r="L8" s="13">
        <f>Table_Data!DI8-Excel_Data!L8</f>
        <v>0.12219456522869976</v>
      </c>
      <c r="M8" s="13">
        <f>Table_Data!DJ8-Excel_Data!M8</f>
        <v>6.509687374980011E-2</v>
      </c>
    </row>
    <row r="9" spans="1:13" x14ac:dyDescent="0.35">
      <c r="A9" s="8" t="s">
        <v>81</v>
      </c>
      <c r="B9" s="8" t="s">
        <v>88</v>
      </c>
      <c r="C9" s="8" t="s">
        <v>89</v>
      </c>
      <c r="D9" s="8" t="s">
        <v>98</v>
      </c>
      <c r="E9" s="11">
        <f>Table_Data!DA9-Excel_Data!E9</f>
        <v>-0.2710000000000008</v>
      </c>
      <c r="F9" s="11">
        <f>Table_Data!DB9-Excel_Data!F9</f>
        <v>-0.29999999999999716</v>
      </c>
      <c r="G9" s="11">
        <f>Table_Data!DC9-Excel_Data!G9</f>
        <v>-2.8999999999999915E-2</v>
      </c>
      <c r="H9" s="11">
        <f>Table_Data!DD9-Excel_Data!H9</f>
        <v>-0.32099999999999795</v>
      </c>
      <c r="I9" s="11">
        <f>Table_Data!DE9-Excel_Data!I9</f>
        <v>-0.24900000000000233</v>
      </c>
      <c r="J9" s="11">
        <f>Table_Data!DG9-Excel_Data!J9</f>
        <v>3.4000000000006025E-2</v>
      </c>
      <c r="K9" s="11">
        <f>Table_Data!DH9-Excel_Data!K9</f>
        <v>-0.90200000000000102</v>
      </c>
      <c r="L9" s="11">
        <f>Table_Data!DI9-Excel_Data!L9</f>
        <v>0.26436070872891015</v>
      </c>
      <c r="M9" s="11">
        <f>Table_Data!DJ9-Excel_Data!M9</f>
        <v>1.6200590810756501</v>
      </c>
    </row>
    <row r="10" spans="1:13" x14ac:dyDescent="0.35">
      <c r="A10" s="8" t="s">
        <v>81</v>
      </c>
      <c r="B10" s="8" t="s">
        <v>90</v>
      </c>
      <c r="C10" s="8" t="s">
        <v>91</v>
      </c>
      <c r="D10" s="8" t="s">
        <v>98</v>
      </c>
      <c r="E10" s="11">
        <f>Table_Data!DA10-Excel_Data!E10</f>
        <v>-0.2240000000000002</v>
      </c>
      <c r="F10" s="11">
        <f>Table_Data!DB10-Excel_Data!F10</f>
        <v>0.40200000000000102</v>
      </c>
      <c r="G10" s="11">
        <f>Table_Data!DC10-Excel_Data!G10</f>
        <v>-0.37399999999999967</v>
      </c>
      <c r="H10" s="11">
        <f>Table_Data!DD10-Excel_Data!H10</f>
        <v>-0.12800000000000011</v>
      </c>
      <c r="I10" s="11">
        <f>Table_Data!DE10-Excel_Data!I10</f>
        <v>0.30600000000000094</v>
      </c>
      <c r="J10" s="11">
        <f>Table_Data!DG10-Excel_Data!J10</f>
        <v>3.0000000000001137E-3</v>
      </c>
      <c r="K10" s="11">
        <f>Table_Data!DH10-Excel_Data!K10</f>
        <v>0.47000000000000242</v>
      </c>
      <c r="L10" s="11">
        <f>Table_Data!DI10-Excel_Data!L10</f>
        <v>0.33398731054730035</v>
      </c>
      <c r="M10" s="11">
        <f>Table_Data!DJ10-Excel_Data!M10</f>
        <v>-1.8059716774470003</v>
      </c>
    </row>
    <row r="11" spans="1:13" x14ac:dyDescent="0.35">
      <c r="A11" s="8" t="s">
        <v>81</v>
      </c>
      <c r="B11" s="8" t="s">
        <v>92</v>
      </c>
      <c r="C11" s="8" t="s">
        <v>93</v>
      </c>
      <c r="D11" s="8" t="s">
        <v>98</v>
      </c>
      <c r="E11" s="11">
        <f>Table_Data!DA11-Excel_Data!E11</f>
        <v>-0.33599999999999852</v>
      </c>
      <c r="F11" s="11">
        <f>Table_Data!DB11-Excel_Data!F11</f>
        <v>-0.37999999999999901</v>
      </c>
      <c r="G11" s="11">
        <f>Table_Data!DC11-Excel_Data!G11</f>
        <v>-4.3999999999999595E-2</v>
      </c>
      <c r="H11" s="11">
        <f>Table_Data!DD11-Excel_Data!H11</f>
        <v>-0.66300000000000026</v>
      </c>
      <c r="I11" s="11">
        <f>Table_Data!DE11-Excel_Data!I11</f>
        <v>-5.3000000000000824E-2</v>
      </c>
      <c r="J11" s="11">
        <f>Table_Data!DG11-Excel_Data!J11</f>
        <v>-4.4999999999998153E-2</v>
      </c>
      <c r="K11" s="11">
        <f>Table_Data!DH11-Excel_Data!K11</f>
        <v>0.39900000000000091</v>
      </c>
      <c r="L11" s="11">
        <f>Table_Data!DI11-Excel_Data!L11</f>
        <v>-0.38502484282748028</v>
      </c>
      <c r="M11" s="11">
        <f>Table_Data!DJ11-Excel_Data!M11</f>
        <v>-1.5254033206486701</v>
      </c>
    </row>
    <row r="12" spans="1:13" x14ac:dyDescent="0.35">
      <c r="A12" s="8" t="s">
        <v>81</v>
      </c>
      <c r="B12" s="8" t="s">
        <v>94</v>
      </c>
      <c r="C12" s="8" t="s">
        <v>95</v>
      </c>
      <c r="D12" s="8" t="s">
        <v>98</v>
      </c>
      <c r="E12" s="11">
        <f>Table_Data!DA12-Excel_Data!E12</f>
        <v>0.44</v>
      </c>
      <c r="F12" s="11">
        <f>Table_Data!DB12-Excel_Data!F12</f>
        <v>0.49399999999999999</v>
      </c>
      <c r="G12" s="11">
        <f>Table_Data!DC12-Excel_Data!G12</f>
        <v>5.4999999999999938E-2</v>
      </c>
      <c r="H12" s="11">
        <f>Table_Data!DD12-Excel_Data!H12</f>
        <v>0.28600000000000003</v>
      </c>
      <c r="I12" s="11">
        <f>Table_Data!DE12-Excel_Data!I12</f>
        <v>-0.35199999999999998</v>
      </c>
      <c r="J12" s="11">
        <f>Table_Data!DG12-Excel_Data!J12</f>
        <v>1.3000000000000012E-2</v>
      </c>
      <c r="K12" s="11">
        <f>Table_Data!DH12-Excel_Data!K12</f>
        <v>-3.5000000000000031E-2</v>
      </c>
      <c r="L12" s="11">
        <f>Table_Data!DI12-Excel_Data!L12</f>
        <v>1.2300829550791015</v>
      </c>
      <c r="M12" s="11">
        <f>Table_Data!DJ12-Excel_Data!M12</f>
        <v>2.4271650143355998</v>
      </c>
    </row>
    <row r="13" spans="1:13" x14ac:dyDescent="0.35">
      <c r="A13" s="8" t="s">
        <v>81</v>
      </c>
      <c r="B13" s="8" t="s">
        <v>96</v>
      </c>
      <c r="C13" s="8" t="s">
        <v>97</v>
      </c>
      <c r="D13" s="8" t="s">
        <v>98</v>
      </c>
      <c r="E13" s="11">
        <f>Table_Data!DA13-Excel_Data!E13</f>
        <v>0</v>
      </c>
      <c r="F13" s="11">
        <f>Table_Data!DB13-Excel_Data!F13</f>
        <v>0</v>
      </c>
      <c r="G13" s="11">
        <f>Table_Data!DC13-Excel_Data!G13</f>
        <v>0</v>
      </c>
      <c r="H13" s="11">
        <f>Table_Data!DD13-Excel_Data!H13</f>
        <v>0</v>
      </c>
      <c r="I13" s="11">
        <f>Table_Data!DE13-Excel_Data!I13</f>
        <v>0</v>
      </c>
      <c r="J13" s="11">
        <f>Table_Data!DG13-Excel_Data!J13</f>
        <v>1E-3</v>
      </c>
      <c r="K13" s="11">
        <f>Table_Data!DH13-Excel_Data!K13</f>
        <v>1E-3</v>
      </c>
      <c r="L13" s="11">
        <f>Table_Data!DI13-Excel_Data!L13</f>
        <v>0</v>
      </c>
      <c r="M13" s="11">
        <f>Table_Data!DJ13-Excel_Data!M13</f>
        <v>0</v>
      </c>
    </row>
    <row r="14" spans="1:13" s="12" customFormat="1" x14ac:dyDescent="0.35">
      <c r="A14" s="12" t="s">
        <v>81</v>
      </c>
      <c r="B14" s="12" t="s">
        <v>82</v>
      </c>
      <c r="C14" s="12" t="s">
        <v>83</v>
      </c>
      <c r="D14" s="12" t="s">
        <v>99</v>
      </c>
      <c r="E14" s="13">
        <f>Table_Data!DA14-Excel_Data!E14</f>
        <v>-41.25</v>
      </c>
      <c r="F14" s="13">
        <f>Table_Data!DB14-Excel_Data!F14</f>
        <v>-2.5</v>
      </c>
      <c r="G14" s="13">
        <f>Table_Data!DC14-Excel_Data!G14</f>
        <v>38.75</v>
      </c>
      <c r="H14" s="13">
        <f>Table_Data!DD14-Excel_Data!H14</f>
        <v>45.438000000000102</v>
      </c>
      <c r="I14" s="13">
        <f>Table_Data!DE14-Excel_Data!I14</f>
        <v>-90.188000000000102</v>
      </c>
      <c r="J14" s="13">
        <f>Table_Data!DG14-Excel_Data!J14</f>
        <v>0.1430000000000291</v>
      </c>
      <c r="K14" s="13">
        <f>Table_Data!DH14-Excel_Data!K14</f>
        <v>-0.23300000000017462</v>
      </c>
      <c r="L14" s="13">
        <f>Table_Data!DI14-Excel_Data!L14</f>
        <v>0.5</v>
      </c>
      <c r="M14" s="13">
        <f>Table_Data!DJ14-Excel_Data!M14</f>
        <v>7.8675893926799745E-2</v>
      </c>
    </row>
    <row r="15" spans="1:13" x14ac:dyDescent="0.35">
      <c r="A15" s="8" t="s">
        <v>81</v>
      </c>
      <c r="B15" s="8" t="s">
        <v>88</v>
      </c>
      <c r="C15" s="8" t="s">
        <v>89</v>
      </c>
      <c r="D15" s="8" t="s">
        <v>99</v>
      </c>
      <c r="E15" s="11">
        <f>Table_Data!DA15-Excel_Data!E15</f>
        <v>0.25800000000000267</v>
      </c>
      <c r="F15" s="11">
        <f>Table_Data!DB15-Excel_Data!F15</f>
        <v>-0.49699999999999989</v>
      </c>
      <c r="G15" s="11">
        <f>Table_Data!DC15-Excel_Data!G15</f>
        <v>-0.75500000000000078</v>
      </c>
      <c r="H15" s="11">
        <f>Table_Data!DD15-Excel_Data!H15</f>
        <v>-0.31300000000000239</v>
      </c>
      <c r="I15" s="11">
        <f>Table_Data!DE15-Excel_Data!I15</f>
        <v>7.3999999999998067E-2</v>
      </c>
      <c r="J15" s="11">
        <f>Table_Data!DG15-Excel_Data!J15</f>
        <v>-4.6999999999997044E-2</v>
      </c>
      <c r="K15" s="11">
        <f>Table_Data!DH15-Excel_Data!K15</f>
        <v>-1.0330000000000013</v>
      </c>
      <c r="L15" s="11">
        <f>Table_Data!DI15-Excel_Data!L15</f>
        <v>0.60640532607509989</v>
      </c>
      <c r="M15" s="11">
        <f>Table_Data!DJ15-Excel_Data!M15</f>
        <v>2.2201320067486803</v>
      </c>
    </row>
    <row r="16" spans="1:13" x14ac:dyDescent="0.35">
      <c r="A16" s="8" t="s">
        <v>81</v>
      </c>
      <c r="B16" s="8" t="s">
        <v>90</v>
      </c>
      <c r="C16" s="8" t="s">
        <v>91</v>
      </c>
      <c r="D16" s="8" t="s">
        <v>99</v>
      </c>
      <c r="E16" s="11">
        <f>Table_Data!DA16-Excel_Data!E16</f>
        <v>-7.400000000000162E-2</v>
      </c>
      <c r="F16" s="11">
        <f>Table_Data!DB16-Excel_Data!F16</f>
        <v>0.21799999999999997</v>
      </c>
      <c r="G16" s="11">
        <f>Table_Data!DC16-Excel_Data!G16</f>
        <v>0.29199999999999982</v>
      </c>
      <c r="H16" s="11">
        <f>Table_Data!DD16-Excel_Data!H16</f>
        <v>-6.4000000000000057E-2</v>
      </c>
      <c r="I16" s="11">
        <f>Table_Data!DE16-Excel_Data!I16</f>
        <v>0.20700000000000074</v>
      </c>
      <c r="J16" s="11">
        <f>Table_Data!DG16-Excel_Data!J16</f>
        <v>0.14599999999999724</v>
      </c>
      <c r="K16" s="11">
        <f>Table_Data!DH16-Excel_Data!K16</f>
        <v>0.57900000000000063</v>
      </c>
      <c r="L16" s="11">
        <f>Table_Data!DI16-Excel_Data!L16</f>
        <v>-0.4928212263088998</v>
      </c>
      <c r="M16" s="11">
        <f>Table_Data!DJ16-Excel_Data!M16</f>
        <v>-2.5209580384322399</v>
      </c>
    </row>
    <row r="17" spans="1:13" x14ac:dyDescent="0.35">
      <c r="A17" s="8" t="s">
        <v>81</v>
      </c>
      <c r="B17" s="8" t="s">
        <v>92</v>
      </c>
      <c r="C17" s="8" t="s">
        <v>93</v>
      </c>
      <c r="D17" s="8" t="s">
        <v>99</v>
      </c>
      <c r="E17" s="11">
        <f>Table_Data!DA17-Excel_Data!E17</f>
        <v>0.25600000000000023</v>
      </c>
      <c r="F17" s="11">
        <f>Table_Data!DB17-Excel_Data!F17</f>
        <v>-0.33800000000000097</v>
      </c>
      <c r="G17" s="11">
        <f>Table_Data!DC17-Excel_Data!G17</f>
        <v>-0.59400000000000031</v>
      </c>
      <c r="H17" s="11">
        <f>Table_Data!DD17-Excel_Data!H17</f>
        <v>-3.3000000000001251E-2</v>
      </c>
      <c r="I17" s="11">
        <f>Table_Data!DE17-Excel_Data!I17</f>
        <v>-4.8999999999999488E-2</v>
      </c>
      <c r="J17" s="11">
        <f>Table_Data!DG17-Excel_Data!J17</f>
        <v>-8.0000000000001847E-2</v>
      </c>
      <c r="K17" s="11">
        <f>Table_Data!DH17-Excel_Data!K17</f>
        <v>0.45700000000000074</v>
      </c>
      <c r="L17" s="11">
        <f>Table_Data!DI17-Excel_Data!L17</f>
        <v>8.0424808400469949E-2</v>
      </c>
      <c r="M17" s="11">
        <f>Table_Data!DJ17-Excel_Data!M17</f>
        <v>-2.8491280225383302</v>
      </c>
    </row>
    <row r="18" spans="1:13" x14ac:dyDescent="0.35">
      <c r="A18" s="8" t="s">
        <v>81</v>
      </c>
      <c r="B18" s="8" t="s">
        <v>94</v>
      </c>
      <c r="C18" s="8" t="s">
        <v>95</v>
      </c>
      <c r="D18" s="8" t="s">
        <v>99</v>
      </c>
      <c r="E18" s="11">
        <f>Table_Data!DA18-Excel_Data!E18</f>
        <v>0.40300000000000002</v>
      </c>
      <c r="F18" s="11">
        <f>Table_Data!DB18-Excel_Data!F18</f>
        <v>-0.254</v>
      </c>
      <c r="G18" s="11">
        <f>Table_Data!DC18-Excel_Data!G18</f>
        <v>0.34299999999999997</v>
      </c>
      <c r="H18" s="11">
        <f>Table_Data!DD18-Excel_Data!H18</f>
        <v>-0.24699999999999989</v>
      </c>
      <c r="I18" s="11">
        <f>Table_Data!DE18-Excel_Data!I18</f>
        <v>0.39500000000000002</v>
      </c>
      <c r="J18" s="11">
        <f>Table_Data!DG18-Excel_Data!J18</f>
        <v>4.9999999999998934E-3</v>
      </c>
      <c r="K18" s="11">
        <f>Table_Data!DH18-Excel_Data!K18</f>
        <v>-6.2999999999999945E-2</v>
      </c>
      <c r="L18" s="11">
        <f>Table_Data!DI18-Excel_Data!L18</f>
        <v>0.55644014785329432</v>
      </c>
      <c r="M18" s="11">
        <f>Table_Data!DJ18-Excel_Data!M18</f>
        <v>1.1267337184412014</v>
      </c>
    </row>
    <row r="19" spans="1:13" x14ac:dyDescent="0.35">
      <c r="A19" s="8" t="s">
        <v>81</v>
      </c>
      <c r="B19" s="8" t="s">
        <v>96</v>
      </c>
      <c r="C19" s="8" t="s">
        <v>97</v>
      </c>
      <c r="D19" s="8" t="s">
        <v>99</v>
      </c>
      <c r="E19" s="11">
        <f>Table_Data!DA19-Excel_Data!E19</f>
        <v>0</v>
      </c>
      <c r="F19" s="11">
        <f>Table_Data!DB19-Excel_Data!F19</f>
        <v>0</v>
      </c>
      <c r="G19" s="11">
        <f>Table_Data!DC19-Excel_Data!G19</f>
        <v>0</v>
      </c>
      <c r="H19" s="11">
        <f>Table_Data!DD19-Excel_Data!H19</f>
        <v>0</v>
      </c>
      <c r="I19" s="11">
        <f>Table_Data!DE19-Excel_Data!I19</f>
        <v>0</v>
      </c>
      <c r="J19" s="11">
        <f>Table_Data!DG19-Excel_Data!J19</f>
        <v>0</v>
      </c>
      <c r="K19" s="11">
        <f>Table_Data!DH19-Excel_Data!K19</f>
        <v>1E-3</v>
      </c>
      <c r="L19" s="11">
        <f>Table_Data!DI19-Excel_Data!L19</f>
        <v>0</v>
      </c>
      <c r="M19" s="11">
        <f>Table_Data!DJ19-Excel_Data!M19</f>
        <v>0</v>
      </c>
    </row>
    <row r="20" spans="1:13" s="12" customFormat="1" x14ac:dyDescent="0.35">
      <c r="A20" s="12" t="s">
        <v>101</v>
      </c>
      <c r="B20" s="12" t="s">
        <v>102</v>
      </c>
      <c r="C20" s="12" t="s">
        <v>103</v>
      </c>
      <c r="D20" s="12" t="s">
        <v>84</v>
      </c>
      <c r="E20" s="13">
        <f>Table_Data!DA20-Excel_Data!E20</f>
        <v>19</v>
      </c>
      <c r="F20" s="13">
        <f>Table_Data!DB20-Excel_Data!F20</f>
        <v>-13.25</v>
      </c>
      <c r="G20" s="13">
        <f>Table_Data!DC20-Excel_Data!G20</f>
        <v>-32.25</v>
      </c>
      <c r="H20" s="13">
        <f>Table_Data!DD20-Excel_Data!H20</f>
        <v>-53.561999999999898</v>
      </c>
      <c r="I20" s="13">
        <f>Table_Data!DE20-Excel_Data!I20</f>
        <v>59.311999999999898</v>
      </c>
      <c r="J20" s="13">
        <f>Table_Data!DG20-Excel_Data!J20</f>
        <v>0</v>
      </c>
      <c r="K20" s="13">
        <f>Table_Data!DH20-Excel_Data!K20</f>
        <v>0.46700000000055297</v>
      </c>
      <c r="L20" s="13">
        <f>Table_Data!DI20-Excel_Data!L20</f>
        <v>0.44712505026135996</v>
      </c>
      <c r="M20" s="13">
        <f>Table_Data!DJ20-Excel_Data!M20</f>
        <v>-0.20988868647267989</v>
      </c>
    </row>
    <row r="21" spans="1:13" x14ac:dyDescent="0.35">
      <c r="A21" s="8" t="s">
        <v>101</v>
      </c>
      <c r="B21" s="8" t="s">
        <v>106</v>
      </c>
      <c r="C21" s="8" t="s">
        <v>107</v>
      </c>
      <c r="D21" s="8" t="s">
        <v>84</v>
      </c>
      <c r="E21" s="11">
        <f>Table_Data!DA21-Excel_Data!E21</f>
        <v>-5.25</v>
      </c>
      <c r="F21" s="11">
        <f>Table_Data!DB21-Excel_Data!F21</f>
        <v>-1.5</v>
      </c>
      <c r="G21" s="11">
        <f>Table_Data!DC21-Excel_Data!G21</f>
        <v>3.75</v>
      </c>
      <c r="H21" s="11">
        <f>Table_Data!DD21-Excel_Data!H21</f>
        <v>2.6880000000001019</v>
      </c>
      <c r="I21" s="11">
        <f>Table_Data!DE21-Excel_Data!I21</f>
        <v>-10.437999999999988</v>
      </c>
      <c r="J21" s="11">
        <f>Table_Data!DG21-Excel_Data!J21</f>
        <v>0.28600000000005821</v>
      </c>
      <c r="K21" s="11">
        <f>Table_Data!DH21-Excel_Data!K21</f>
        <v>0.29999999999995453</v>
      </c>
      <c r="L21" s="11">
        <f>Table_Data!DI21-Excel_Data!L21</f>
        <v>0.18594569929272975</v>
      </c>
      <c r="M21" s="11">
        <f>Table_Data!DJ21-Excel_Data!M21</f>
        <v>0.3218507789869296</v>
      </c>
    </row>
    <row r="22" spans="1:13" s="12" customFormat="1" x14ac:dyDescent="0.35">
      <c r="A22" s="12" t="s">
        <v>101</v>
      </c>
      <c r="B22" s="12" t="s">
        <v>108</v>
      </c>
      <c r="C22" s="12" t="s">
        <v>109</v>
      </c>
      <c r="D22" s="12" t="s">
        <v>84</v>
      </c>
      <c r="E22" s="13">
        <f>Table_Data!DA22-Excel_Data!E22</f>
        <v>-31.5</v>
      </c>
      <c r="F22" s="13">
        <f>Table_Data!DB22-Excel_Data!F22</f>
        <v>-4</v>
      </c>
      <c r="G22" s="13">
        <f>Table_Data!DC22-Excel_Data!G22</f>
        <v>27.5</v>
      </c>
      <c r="H22" s="13">
        <f>Table_Data!DD22-Excel_Data!H22</f>
        <v>30.375</v>
      </c>
      <c r="I22" s="13">
        <f>Table_Data!DE22-Excel_Data!I22</f>
        <v>-65.875</v>
      </c>
      <c r="J22" s="13">
        <f>Table_Data!DG22-Excel_Data!J22</f>
        <v>0.1430000000000291</v>
      </c>
      <c r="K22" s="13">
        <f>Table_Data!DH22-Excel_Data!K22</f>
        <v>-0.36700000000018917</v>
      </c>
      <c r="L22" s="13">
        <f>Table_Data!DI22-Excel_Data!L22</f>
        <v>-0.42788615286216025</v>
      </c>
      <c r="M22" s="13">
        <f>Table_Data!DJ22-Excel_Data!M22</f>
        <v>-0.12147326528913016</v>
      </c>
    </row>
    <row r="23" spans="1:13" x14ac:dyDescent="0.35">
      <c r="A23" s="8" t="s">
        <v>101</v>
      </c>
      <c r="B23" s="8" t="s">
        <v>110</v>
      </c>
      <c r="C23" s="8" t="s">
        <v>111</v>
      </c>
      <c r="D23" s="8" t="s">
        <v>84</v>
      </c>
      <c r="E23" s="11">
        <f>Table_Data!DA23-Excel_Data!E23</f>
        <v>0</v>
      </c>
      <c r="F23" s="11">
        <f>Table_Data!DB23-Excel_Data!F23</f>
        <v>-0.25</v>
      </c>
      <c r="G23" s="11">
        <f>Table_Data!DC23-Excel_Data!G23</f>
        <v>-0.25</v>
      </c>
      <c r="H23" s="11">
        <f>Table_Data!DD23-Excel_Data!H23</f>
        <v>-1.0620000000000118</v>
      </c>
      <c r="I23" s="11">
        <f>Table_Data!DE23-Excel_Data!I23</f>
        <v>-0.18799999999998818</v>
      </c>
      <c r="J23" s="11">
        <f>Table_Data!DG23-Excel_Data!J23</f>
        <v>0</v>
      </c>
      <c r="K23" s="11">
        <f>Table_Data!DH23-Excel_Data!K23</f>
        <v>-0.5</v>
      </c>
      <c r="L23" s="11">
        <f>Table_Data!DI23-Excel_Data!L23</f>
        <v>-0.2715231788079393</v>
      </c>
      <c r="M23" s="11">
        <f>Table_Data!DJ23-Excel_Data!M23</f>
        <v>-0.24979983987179999</v>
      </c>
    </row>
    <row r="24" spans="1:13" x14ac:dyDescent="0.35">
      <c r="A24" s="8" t="s">
        <v>101</v>
      </c>
      <c r="B24" s="8" t="s">
        <v>112</v>
      </c>
      <c r="C24" s="8" t="s">
        <v>113</v>
      </c>
      <c r="D24" s="8" t="s">
        <v>84</v>
      </c>
      <c r="E24" s="11">
        <f>Table_Data!DA24-Excel_Data!E24</f>
        <v>-2.2000000000000242E-2</v>
      </c>
      <c r="F24" s="11">
        <f>Table_Data!DB24-Excel_Data!F24</f>
        <v>-4.9999999999990052E-3</v>
      </c>
      <c r="G24" s="11">
        <f>Table_Data!DC24-Excel_Data!G24</f>
        <v>1.699999999999946E-2</v>
      </c>
      <c r="H24" s="11">
        <f>Table_Data!DD24-Excel_Data!H24</f>
        <v>7.9999999999991189E-3</v>
      </c>
      <c r="I24" s="11">
        <f>Table_Data!DE24-Excel_Data!I24</f>
        <v>-3.5000000000000142E-2</v>
      </c>
      <c r="J24" s="11">
        <f>Table_Data!DG24-Excel_Data!J24</f>
        <v>-1.2999999999998124E-2</v>
      </c>
      <c r="K24" s="11">
        <f>Table_Data!DH24-Excel_Data!K24</f>
        <v>-0.34700000000000131</v>
      </c>
      <c r="L24" s="11">
        <f>Table_Data!DI24-Excel_Data!L24</f>
        <v>-0.28254309554930046</v>
      </c>
      <c r="M24" s="11">
        <f>Table_Data!DJ24-Excel_Data!M24</f>
        <v>1.1256675191502978</v>
      </c>
    </row>
    <row r="25" spans="1:13" x14ac:dyDescent="0.35">
      <c r="A25" s="8" t="s">
        <v>101</v>
      </c>
      <c r="B25" s="8" t="s">
        <v>114</v>
      </c>
      <c r="C25" s="8" t="s">
        <v>115</v>
      </c>
      <c r="D25" s="8" t="s">
        <v>84</v>
      </c>
      <c r="E25" s="11">
        <f>Table_Data!DA25-Excel_Data!E25</f>
        <v>5.1000000000001933E-2</v>
      </c>
      <c r="F25" s="11">
        <f>Table_Data!DB25-Excel_Data!F25</f>
        <v>3.4000000000006025E-2</v>
      </c>
      <c r="G25" s="11">
        <f>Table_Data!DC25-Excel_Data!G25</f>
        <v>-1.6999999999999904E-2</v>
      </c>
      <c r="H25" s="11">
        <f>Table_Data!DD25-Excel_Data!H25</f>
        <v>-3.9999999999906777E-3</v>
      </c>
      <c r="I25" s="11">
        <f>Table_Data!DE25-Excel_Data!I25</f>
        <v>-1.1000000000002785E-2</v>
      </c>
      <c r="J25" s="11">
        <f>Table_Data!DG25-Excel_Data!J25</f>
        <v>-1.1000000000002785E-2</v>
      </c>
      <c r="K25" s="11">
        <f>Table_Data!DH25-Excel_Data!K25</f>
        <v>6.0000000000002274E-2</v>
      </c>
      <c r="L25" s="11">
        <f>Table_Data!DI25-Excel_Data!L25</f>
        <v>0.31770990188463966</v>
      </c>
      <c r="M25" s="11">
        <f>Table_Data!DJ25-Excel_Data!M25</f>
        <v>-0.30203691173382019</v>
      </c>
    </row>
    <row r="26" spans="1:13" x14ac:dyDescent="0.35">
      <c r="A26" s="8" t="s">
        <v>101</v>
      </c>
      <c r="B26" s="8" t="s">
        <v>116</v>
      </c>
      <c r="C26" s="8" t="s">
        <v>117</v>
      </c>
      <c r="D26" s="8" t="s">
        <v>84</v>
      </c>
      <c r="E26" s="11">
        <f>Table_Data!DA26-Excel_Data!E26</f>
        <v>-1.699999999999946E-2</v>
      </c>
      <c r="F26" s="11">
        <f>Table_Data!DB26-Excel_Data!F26</f>
        <v>-2.1999999999998465E-2</v>
      </c>
      <c r="G26" s="11">
        <f>Table_Data!DC26-Excel_Data!G26</f>
        <v>-4.9999999999998934E-3</v>
      </c>
      <c r="H26" s="11">
        <f>Table_Data!DD26-Excel_Data!H26</f>
        <v>-7.6000000000000512E-2</v>
      </c>
      <c r="I26" s="11">
        <f>Table_Data!DE26-Excel_Data!I26</f>
        <v>3.6999999999999034E-2</v>
      </c>
      <c r="J26" s="11">
        <f>Table_Data!DG26-Excel_Data!J26</f>
        <v>1.3000000000001677E-2</v>
      </c>
      <c r="K26" s="11">
        <f>Table_Data!DH26-Excel_Data!K26</f>
        <v>0.1059999999999981</v>
      </c>
      <c r="L26" s="11">
        <f>Table_Data!DI26-Excel_Data!L26</f>
        <v>0.21402920051805996</v>
      </c>
      <c r="M26" s="11">
        <f>Table_Data!DJ26-Excel_Data!M26</f>
        <v>-0.63207075615786046</v>
      </c>
    </row>
    <row r="27" spans="1:13" x14ac:dyDescent="0.35">
      <c r="A27" s="8" t="s">
        <v>101</v>
      </c>
      <c r="B27" s="8" t="s">
        <v>118</v>
      </c>
      <c r="C27" s="8" t="s">
        <v>119</v>
      </c>
      <c r="D27" s="8" t="s">
        <v>84</v>
      </c>
      <c r="E27" s="11">
        <f>Table_Data!DA27-Excel_Data!E27</f>
        <v>-1.8999999999998352E-2</v>
      </c>
      <c r="F27" s="11">
        <f>Table_Data!DB27-Excel_Data!F27</f>
        <v>0.32000000000000028</v>
      </c>
      <c r="G27" s="11">
        <f>Table_Data!DC27-Excel_Data!G27</f>
        <v>0.33800000000000008</v>
      </c>
      <c r="H27" s="11">
        <f>Table_Data!DD27-Excel_Data!H27</f>
        <v>0.57400000000000162</v>
      </c>
      <c r="I27" s="11">
        <f>Table_Data!DE27-Excel_Data!I27</f>
        <v>-0.17300000000000004</v>
      </c>
      <c r="J27" s="11">
        <f>Table_Data!DG27-Excel_Data!J27</f>
        <v>3.8000000000000256E-2</v>
      </c>
      <c r="K27" s="11">
        <f>Table_Data!DH27-Excel_Data!K27</f>
        <v>0.10300000000000153</v>
      </c>
      <c r="L27" s="11">
        <f>Table_Data!DI27-Excel_Data!L27</f>
        <v>-8.7428137542101325E-2</v>
      </c>
      <c r="M27" s="11">
        <f>Table_Data!DJ27-Excel_Data!M27</f>
        <v>-0.62626119802449942</v>
      </c>
    </row>
    <row r="28" spans="1:13" s="12" customFormat="1" x14ac:dyDescent="0.35">
      <c r="A28" s="12" t="s">
        <v>101</v>
      </c>
      <c r="B28" s="12" t="s">
        <v>102</v>
      </c>
      <c r="C28" s="12" t="s">
        <v>103</v>
      </c>
      <c r="D28" s="12" t="s">
        <v>98</v>
      </c>
      <c r="E28" s="13">
        <f>Table_Data!DA28-Excel_Data!E28</f>
        <v>4</v>
      </c>
      <c r="F28" s="13">
        <f>Table_Data!DB28-Excel_Data!F28</f>
        <v>-6.5</v>
      </c>
      <c r="G28" s="13">
        <f>Table_Data!DC28-Excel_Data!G28</f>
        <v>-10.5</v>
      </c>
      <c r="H28" s="13">
        <f>Table_Data!DD28-Excel_Data!H28</f>
        <v>-19.875</v>
      </c>
      <c r="I28" s="13">
        <f>Table_Data!DE28-Excel_Data!I28</f>
        <v>17.375</v>
      </c>
      <c r="J28" s="13">
        <f>Table_Data!DG28-Excel_Data!J28</f>
        <v>0.28600000000005821</v>
      </c>
      <c r="K28" s="13">
        <f>Table_Data!DH28-Excel_Data!K28</f>
        <v>-0.16700000000037107</v>
      </c>
      <c r="L28" s="13">
        <f>Table_Data!DI28-Excel_Data!L28</f>
        <v>0.12890593782465698</v>
      </c>
      <c r="M28" s="13">
        <f>Table_Data!DJ28-Excel_Data!M28</f>
        <v>-0.27540842442653002</v>
      </c>
    </row>
    <row r="29" spans="1:13" x14ac:dyDescent="0.35">
      <c r="A29" s="8" t="s">
        <v>101</v>
      </c>
      <c r="B29" s="8" t="s">
        <v>106</v>
      </c>
      <c r="C29" s="8" t="s">
        <v>107</v>
      </c>
      <c r="D29" s="8" t="s">
        <v>98</v>
      </c>
      <c r="E29" s="11">
        <f>Table_Data!DA29-Excel_Data!E29</f>
        <v>-2.25</v>
      </c>
      <c r="F29" s="11">
        <f>Table_Data!DB29-Excel_Data!F29</f>
        <v>-1.5</v>
      </c>
      <c r="G29" s="11">
        <f>Table_Data!DC29-Excel_Data!G29</f>
        <v>0.75</v>
      </c>
      <c r="H29" s="11">
        <f>Table_Data!DD29-Excel_Data!H29</f>
        <v>-1.0619999999998981</v>
      </c>
      <c r="I29" s="11">
        <f>Table_Data!DE29-Excel_Data!I29</f>
        <v>-3.6879999999999882</v>
      </c>
      <c r="J29" s="11">
        <f>Table_Data!DG29-Excel_Data!J29</f>
        <v>0.1430000000000291</v>
      </c>
      <c r="K29" s="11">
        <f>Table_Data!DH29-Excel_Data!K29</f>
        <v>-0.26700000000005275</v>
      </c>
      <c r="L29" s="11">
        <f>Table_Data!DI29-Excel_Data!L29</f>
        <v>4.625722769183005E-2</v>
      </c>
      <c r="M29" s="11">
        <f>Table_Data!DJ29-Excel_Data!M29</f>
        <v>-0.16199069505146024</v>
      </c>
    </row>
    <row r="30" spans="1:13" x14ac:dyDescent="0.35">
      <c r="A30" s="8" t="s">
        <v>101</v>
      </c>
      <c r="B30" s="8" t="s">
        <v>108</v>
      </c>
      <c r="C30" s="8" t="s">
        <v>109</v>
      </c>
      <c r="D30" s="8" t="s">
        <v>98</v>
      </c>
      <c r="E30" s="11">
        <f>Table_Data!DA30-Excel_Data!E30</f>
        <v>-3.75</v>
      </c>
      <c r="F30" s="11">
        <f>Table_Data!DB30-Excel_Data!F30</f>
        <v>0</v>
      </c>
      <c r="G30" s="11">
        <f>Table_Data!DC30-Excel_Data!G30</f>
        <v>3.75</v>
      </c>
      <c r="H30" s="11">
        <f>Table_Data!DD30-Excel_Data!H30</f>
        <v>4.6880000000001019</v>
      </c>
      <c r="I30" s="11">
        <f>Table_Data!DE30-Excel_Data!I30</f>
        <v>-8.4380000000001019</v>
      </c>
      <c r="J30" s="11">
        <f>Table_Data!DG30-Excel_Data!J30</f>
        <v>0.28600000000005821</v>
      </c>
      <c r="K30" s="11">
        <f>Table_Data!DH30-Excel_Data!K30</f>
        <v>-0.46700000000009823</v>
      </c>
      <c r="L30" s="11">
        <f>Table_Data!DI30-Excel_Data!L30</f>
        <v>0.41611901786075034</v>
      </c>
      <c r="M30" s="11">
        <f>Table_Data!DJ30-Excel_Data!M30</f>
        <v>0.23398117218342041</v>
      </c>
    </row>
    <row r="31" spans="1:13" x14ac:dyDescent="0.35">
      <c r="A31" s="8" t="s">
        <v>101</v>
      </c>
      <c r="B31" s="8" t="s">
        <v>110</v>
      </c>
      <c r="C31" s="8" t="s">
        <v>111</v>
      </c>
      <c r="D31" s="8" t="s">
        <v>98</v>
      </c>
      <c r="E31" s="11">
        <f>Table_Data!DA31-Excel_Data!E31</f>
        <v>-1.5</v>
      </c>
      <c r="F31" s="11">
        <f>Table_Data!DB31-Excel_Data!F31</f>
        <v>-0.25</v>
      </c>
      <c r="G31" s="11">
        <f>Table_Data!DC31-Excel_Data!G31</f>
        <v>1.25</v>
      </c>
      <c r="H31" s="11">
        <f>Table_Data!DD31-Excel_Data!H31</f>
        <v>1.3120000000000118</v>
      </c>
      <c r="I31" s="11">
        <f>Table_Data!DE31-Excel_Data!I31</f>
        <v>-3.0620000000000118</v>
      </c>
      <c r="J31" s="11">
        <f>Table_Data!DG31-Excel_Data!J31</f>
        <v>-0.42899999999997362</v>
      </c>
      <c r="K31" s="11">
        <f>Table_Data!DH31-Excel_Data!K31</f>
        <v>-0.30000000000001137</v>
      </c>
      <c r="L31" s="11">
        <f>Table_Data!DI31-Excel_Data!L31</f>
        <v>6.7146282973629567E-2</v>
      </c>
      <c r="M31" s="11">
        <f>Table_Data!DJ31-Excel_Data!M31</f>
        <v>2.626829757370075E-2</v>
      </c>
    </row>
    <row r="32" spans="1:13" x14ac:dyDescent="0.35">
      <c r="A32" s="8" t="s">
        <v>101</v>
      </c>
      <c r="B32" s="8" t="s">
        <v>112</v>
      </c>
      <c r="C32" s="8" t="s">
        <v>113</v>
      </c>
      <c r="D32" s="8" t="s">
        <v>98</v>
      </c>
      <c r="E32" s="11">
        <f>Table_Data!DA32-Excel_Data!E32</f>
        <v>-0.1899999999999995</v>
      </c>
      <c r="F32" s="11">
        <f>Table_Data!DB32-Excel_Data!F32</f>
        <v>0.19000000000000128</v>
      </c>
      <c r="G32" s="11">
        <f>Table_Data!DC32-Excel_Data!G32</f>
        <v>0.37999999999999989</v>
      </c>
      <c r="H32" s="11">
        <f>Table_Data!DD32-Excel_Data!H32</f>
        <v>0.22500000000000142</v>
      </c>
      <c r="I32" s="11">
        <f>Table_Data!DE32-Excel_Data!I32</f>
        <v>-0.22499999999999964</v>
      </c>
      <c r="J32" s="11">
        <f>Table_Data!DG32-Excel_Data!J32</f>
        <v>7.1000000000001506E-2</v>
      </c>
      <c r="K32" s="11">
        <f>Table_Data!DH32-Excel_Data!K32</f>
        <v>-0.33999999999999986</v>
      </c>
      <c r="L32" s="11">
        <f>Table_Data!DI32-Excel_Data!L32</f>
        <v>-0.51038773734460108</v>
      </c>
      <c r="M32" s="11">
        <f>Table_Data!DJ32-Excel_Data!M32</f>
        <v>0.64159273983349863</v>
      </c>
    </row>
    <row r="33" spans="1:13" x14ac:dyDescent="0.35">
      <c r="A33" s="8" t="s">
        <v>101</v>
      </c>
      <c r="B33" s="8" t="s">
        <v>114</v>
      </c>
      <c r="C33" s="8" t="s">
        <v>115</v>
      </c>
      <c r="D33" s="8" t="s">
        <v>98</v>
      </c>
      <c r="E33" s="11">
        <f>Table_Data!DA33-Excel_Data!E33</f>
        <v>-0.30599999999999739</v>
      </c>
      <c r="F33" s="11">
        <f>Table_Data!DB33-Excel_Data!F33</f>
        <v>-0.19199999999999307</v>
      </c>
      <c r="G33" s="11">
        <f>Table_Data!DC33-Excel_Data!G33</f>
        <v>0.11399999999999988</v>
      </c>
      <c r="H33" s="11">
        <f>Table_Data!DD33-Excel_Data!H33</f>
        <v>0.14400000000000546</v>
      </c>
      <c r="I33" s="11">
        <f>Table_Data!DE33-Excel_Data!I33</f>
        <v>0.35799999999999699</v>
      </c>
      <c r="J33" s="11">
        <f>Table_Data!DG33-Excel_Data!J33</f>
        <v>-3.6999999999999034E-2</v>
      </c>
      <c r="K33" s="11">
        <f>Table_Data!DH33-Excel_Data!K33</f>
        <v>0.10199999999999676</v>
      </c>
      <c r="L33" s="11">
        <f>Table_Data!DI33-Excel_Data!L33</f>
        <v>0.49489164795893981</v>
      </c>
      <c r="M33" s="11">
        <f>Table_Data!DJ33-Excel_Data!M33</f>
        <v>-6.5730854533329719E-2</v>
      </c>
    </row>
    <row r="34" spans="1:13" x14ac:dyDescent="0.35">
      <c r="A34" s="8" t="s">
        <v>101</v>
      </c>
      <c r="B34" s="8" t="s">
        <v>116</v>
      </c>
      <c r="C34" s="8" t="s">
        <v>117</v>
      </c>
      <c r="D34" s="8" t="s">
        <v>98</v>
      </c>
      <c r="E34" s="11">
        <f>Table_Data!DA34-Excel_Data!E34</f>
        <v>-9.4000000000001194E-2</v>
      </c>
      <c r="F34" s="11">
        <f>Table_Data!DB34-Excel_Data!F34</f>
        <v>0.37999999999999901</v>
      </c>
      <c r="G34" s="11">
        <f>Table_Data!DC34-Excel_Data!G34</f>
        <v>-0.5259999999999998</v>
      </c>
      <c r="H34" s="11">
        <f>Table_Data!DD34-Excel_Data!H34</f>
        <v>-1.3999999999999346E-2</v>
      </c>
      <c r="I34" s="11">
        <f>Table_Data!DE34-Excel_Data!I34</f>
        <v>0.30000000000000071</v>
      </c>
      <c r="J34" s="11">
        <f>Table_Data!DG34-Excel_Data!J34</f>
        <v>-2.9999999999997584E-2</v>
      </c>
      <c r="K34" s="11">
        <f>Table_Data!DH34-Excel_Data!K34</f>
        <v>0.11700000000000088</v>
      </c>
      <c r="L34" s="11">
        <f>Table_Data!DI34-Excel_Data!L34</f>
        <v>0.42283234422379046</v>
      </c>
      <c r="M34" s="11">
        <f>Table_Data!DJ34-Excel_Data!M34</f>
        <v>-0.2464459114036508</v>
      </c>
    </row>
    <row r="35" spans="1:13" x14ac:dyDescent="0.35">
      <c r="A35" s="8" t="s">
        <v>101</v>
      </c>
      <c r="B35" s="8" t="s">
        <v>118</v>
      </c>
      <c r="C35" s="8" t="s">
        <v>119</v>
      </c>
      <c r="D35" s="8" t="s">
        <v>98</v>
      </c>
      <c r="E35" s="11">
        <f>Table_Data!DA35-Excel_Data!E35</f>
        <v>0.32999999999999829</v>
      </c>
      <c r="F35" s="11">
        <f>Table_Data!DB35-Excel_Data!F35</f>
        <v>0.24800000000000111</v>
      </c>
      <c r="G35" s="11">
        <f>Table_Data!DC35-Excel_Data!G35</f>
        <v>-8.1999999999999851E-2</v>
      </c>
      <c r="H35" s="11">
        <f>Table_Data!DD35-Excel_Data!H35</f>
        <v>0.18700000000000117</v>
      </c>
      <c r="I35" s="11">
        <f>Table_Data!DE35-Excel_Data!I35</f>
        <v>0.39199999999999946</v>
      </c>
      <c r="J35" s="11">
        <f>Table_Data!DG35-Excel_Data!J35</f>
        <v>1.5000000000000568E-2</v>
      </c>
      <c r="K35" s="11">
        <f>Table_Data!DH35-Excel_Data!K35</f>
        <v>0.1460000000000008</v>
      </c>
      <c r="L35" s="11">
        <f>Table_Data!DI35-Excel_Data!L35</f>
        <v>0.37225088243280169</v>
      </c>
      <c r="M35" s="11">
        <f>Table_Data!DJ35-Excel_Data!M35</f>
        <v>-0.52641523694360082</v>
      </c>
    </row>
    <row r="36" spans="1:13" x14ac:dyDescent="0.35">
      <c r="A36" s="8" t="s">
        <v>101</v>
      </c>
      <c r="B36" s="8" t="s">
        <v>102</v>
      </c>
      <c r="C36" s="8" t="s">
        <v>103</v>
      </c>
      <c r="D36" s="8" t="s">
        <v>99</v>
      </c>
      <c r="E36" s="11">
        <f>Table_Data!DA36-Excel_Data!E36</f>
        <v>0.75</v>
      </c>
      <c r="F36" s="11">
        <f>Table_Data!DB36-Excel_Data!F36</f>
        <v>-2</v>
      </c>
      <c r="G36" s="11">
        <f>Table_Data!DC36-Excel_Data!G36</f>
        <v>-2.75</v>
      </c>
      <c r="H36" s="11">
        <f>Table_Data!DD36-Excel_Data!H36</f>
        <v>-5.4380000000001019</v>
      </c>
      <c r="I36" s="11">
        <f>Table_Data!DE36-Excel_Data!I36</f>
        <v>4.1880000000001019</v>
      </c>
      <c r="J36" s="11">
        <f>Table_Data!DG36-Excel_Data!J36</f>
        <v>-0.28600000000005821</v>
      </c>
      <c r="K36" s="11">
        <f>Table_Data!DH36-Excel_Data!K36</f>
        <v>-0.36700000000018917</v>
      </c>
      <c r="L36" s="11">
        <f>Table_Data!DI36-Excel_Data!L36</f>
        <v>0.26041666666666402</v>
      </c>
      <c r="M36" s="11">
        <f>Table_Data!DJ36-Excel_Data!M36</f>
        <v>-0.41523733045583988</v>
      </c>
    </row>
    <row r="37" spans="1:13" x14ac:dyDescent="0.35">
      <c r="A37" s="8" t="s">
        <v>101</v>
      </c>
      <c r="B37" s="8" t="s">
        <v>106</v>
      </c>
      <c r="C37" s="8" t="s">
        <v>107</v>
      </c>
      <c r="D37" s="8" t="s">
        <v>99</v>
      </c>
      <c r="E37" s="11">
        <f>Table_Data!DA37-Excel_Data!E37</f>
        <v>0.5</v>
      </c>
      <c r="F37" s="11">
        <f>Table_Data!DB37-Excel_Data!F37</f>
        <v>0</v>
      </c>
      <c r="G37" s="11">
        <f>Table_Data!DC37-Excel_Data!G37</f>
        <v>-0.5</v>
      </c>
      <c r="H37" s="11">
        <f>Table_Data!DD37-Excel_Data!H37</f>
        <v>-0.625</v>
      </c>
      <c r="I37" s="11">
        <f>Table_Data!DE37-Excel_Data!I37</f>
        <v>1.125</v>
      </c>
      <c r="J37" s="11">
        <f>Table_Data!DG37-Excel_Data!J37</f>
        <v>0.14299999999997226</v>
      </c>
      <c r="K37" s="11">
        <f>Table_Data!DH37-Excel_Data!K37</f>
        <v>-0.43299999999999272</v>
      </c>
      <c r="L37" s="11">
        <f>Table_Data!DI37-Excel_Data!L37</f>
        <v>-0.13983945923109964</v>
      </c>
      <c r="M37" s="11">
        <f>Table_Data!DJ37-Excel_Data!M37</f>
        <v>-0.2980798230622197</v>
      </c>
    </row>
    <row r="38" spans="1:13" x14ac:dyDescent="0.35">
      <c r="A38" s="8" t="s">
        <v>101</v>
      </c>
      <c r="B38" s="8" t="s">
        <v>108</v>
      </c>
      <c r="C38" s="8" t="s">
        <v>109</v>
      </c>
      <c r="D38" s="8" t="s">
        <v>99</v>
      </c>
      <c r="E38" s="11">
        <f>Table_Data!DA38-Excel_Data!E38</f>
        <v>0</v>
      </c>
      <c r="F38" s="11">
        <f>Table_Data!DB38-Excel_Data!F38</f>
        <v>0</v>
      </c>
      <c r="G38" s="11">
        <f>Table_Data!DC38-Excel_Data!G38</f>
        <v>0</v>
      </c>
      <c r="H38" s="11">
        <f>Table_Data!DD38-Excel_Data!H38</f>
        <v>-0.25</v>
      </c>
      <c r="I38" s="11">
        <f>Table_Data!DE38-Excel_Data!I38</f>
        <v>0.25</v>
      </c>
      <c r="J38" s="11">
        <f>Table_Data!DG38-Excel_Data!J38</f>
        <v>-0.1430000000000291</v>
      </c>
      <c r="K38" s="11">
        <f>Table_Data!DH38-Excel_Data!K38</f>
        <v>0.10000000000002274</v>
      </c>
      <c r="L38" s="11">
        <f>Table_Data!DI38-Excel_Data!L38</f>
        <v>0.17040358744394979</v>
      </c>
      <c r="M38" s="11">
        <f>Table_Data!DJ38-Excel_Data!M38</f>
        <v>0.41350352704065019</v>
      </c>
    </row>
    <row r="39" spans="1:13" x14ac:dyDescent="0.35">
      <c r="A39" s="8" t="s">
        <v>101</v>
      </c>
      <c r="B39" s="8" t="s">
        <v>110</v>
      </c>
      <c r="C39" s="8" t="s">
        <v>111</v>
      </c>
      <c r="D39" s="8" t="s">
        <v>99</v>
      </c>
      <c r="E39" s="11">
        <f>Table_Data!DA39-Excel_Data!E39</f>
        <v>-0.75</v>
      </c>
      <c r="F39" s="11">
        <f>Table_Data!DB39-Excel_Data!F39</f>
        <v>-0.25</v>
      </c>
      <c r="G39" s="11">
        <f>Table_Data!DC39-Excel_Data!G39</f>
        <v>0.5</v>
      </c>
      <c r="H39" s="11">
        <f>Table_Data!DD39-Excel_Data!H39</f>
        <v>0.125</v>
      </c>
      <c r="I39" s="11">
        <f>Table_Data!DE39-Excel_Data!I39</f>
        <v>-1.125</v>
      </c>
      <c r="J39" s="11">
        <f>Table_Data!DG39-Excel_Data!J39</f>
        <v>0.42900000000000205</v>
      </c>
      <c r="K39" s="11">
        <f>Table_Data!DH39-Excel_Data!K39</f>
        <v>-0.20000000000000284</v>
      </c>
      <c r="L39" s="11">
        <f>Table_Data!DI39-Excel_Data!L39</f>
        <v>0.46188340807180062</v>
      </c>
      <c r="M39" s="11">
        <f>Table_Data!DJ39-Excel_Data!M39</f>
        <v>-0.37996820349760974</v>
      </c>
    </row>
    <row r="40" spans="1:13" x14ac:dyDescent="0.35">
      <c r="A40" s="8" t="s">
        <v>101</v>
      </c>
      <c r="B40" s="8" t="s">
        <v>112</v>
      </c>
      <c r="C40" s="8" t="s">
        <v>113</v>
      </c>
      <c r="D40" s="8" t="s">
        <v>99</v>
      </c>
      <c r="E40" s="11">
        <f>Table_Data!DA40-Excel_Data!E40</f>
        <v>-0.42399999999999949</v>
      </c>
      <c r="F40" s="11">
        <f>Table_Data!DB40-Excel_Data!F40</f>
        <v>-0.34600000000000009</v>
      </c>
      <c r="G40" s="11">
        <f>Table_Data!DC40-Excel_Data!G40</f>
        <v>7.8000000000000291E-2</v>
      </c>
      <c r="H40" s="11">
        <f>Table_Data!DD40-Excel_Data!H40</f>
        <v>0.46199999999999974</v>
      </c>
      <c r="I40" s="11">
        <f>Table_Data!DE40-Excel_Data!I40</f>
        <v>-0.23199999999999932</v>
      </c>
      <c r="J40" s="11">
        <f>Table_Data!DG40-Excel_Data!J40</f>
        <v>-3.8999999999997925E-2</v>
      </c>
      <c r="K40" s="11">
        <f>Table_Data!DH40-Excel_Data!K40</f>
        <v>-0.24500000000000099</v>
      </c>
      <c r="L40" s="11">
        <f>Table_Data!DI40-Excel_Data!L40</f>
        <v>0.40306084561429856</v>
      </c>
      <c r="M40" s="11">
        <f>Table_Data!DJ40-Excel_Data!M40</f>
        <v>1.0373097175217012</v>
      </c>
    </row>
    <row r="41" spans="1:13" x14ac:dyDescent="0.35">
      <c r="A41" s="8" t="s">
        <v>101</v>
      </c>
      <c r="B41" s="8" t="s">
        <v>114</v>
      </c>
      <c r="C41" s="8" t="s">
        <v>115</v>
      </c>
      <c r="D41" s="8" t="s">
        <v>99</v>
      </c>
      <c r="E41" s="11">
        <f>Table_Data!DA41-Excel_Data!E41</f>
        <v>-4.9999999999954525E-3</v>
      </c>
      <c r="F41" s="11">
        <f>Table_Data!DB41-Excel_Data!F41</f>
        <v>0.30299999999999727</v>
      </c>
      <c r="G41" s="11">
        <f>Table_Data!DC41-Excel_Data!G41</f>
        <v>0.30799999999999983</v>
      </c>
      <c r="H41" s="11">
        <f>Table_Data!DD41-Excel_Data!H41</f>
        <v>-0.46699999999999875</v>
      </c>
      <c r="I41" s="11">
        <f>Table_Data!DE41-Excel_Data!I41</f>
        <v>-0.23499999999999943</v>
      </c>
      <c r="J41" s="11">
        <f>Table_Data!DG41-Excel_Data!J41</f>
        <v>-7.0000000000050022E-3</v>
      </c>
      <c r="K41" s="11">
        <f>Table_Data!DH41-Excel_Data!K41</f>
        <v>0.13400000000000034</v>
      </c>
      <c r="L41" s="11">
        <f>Table_Data!DI41-Excel_Data!L41</f>
        <v>-0.38375551759127013</v>
      </c>
      <c r="M41" s="11">
        <f>Table_Data!DJ41-Excel_Data!M41</f>
        <v>-0.29145812605854005</v>
      </c>
    </row>
    <row r="42" spans="1:13" x14ac:dyDescent="0.35">
      <c r="A42" s="8" t="s">
        <v>101</v>
      </c>
      <c r="B42" s="8" t="s">
        <v>116</v>
      </c>
      <c r="C42" s="8" t="s">
        <v>117</v>
      </c>
      <c r="D42" s="8" t="s">
        <v>99</v>
      </c>
      <c r="E42" s="11">
        <f>Table_Data!DA42-Excel_Data!E42</f>
        <v>0.11800000000000033</v>
      </c>
      <c r="F42" s="11">
        <f>Table_Data!DB42-Excel_Data!F42</f>
        <v>-0.15799999999999947</v>
      </c>
      <c r="G42" s="11">
        <f>Table_Data!DC42-Excel_Data!G42</f>
        <v>-0.27600000000000002</v>
      </c>
      <c r="H42" s="11">
        <f>Table_Data!DD42-Excel_Data!H42</f>
        <v>0.13599999999999923</v>
      </c>
      <c r="I42" s="11">
        <f>Table_Data!DE42-Excel_Data!I42</f>
        <v>-0.17500000000000071</v>
      </c>
      <c r="J42" s="11">
        <f>Table_Data!DG42-Excel_Data!J42</f>
        <v>2.5999999999999801E-2</v>
      </c>
      <c r="K42" s="11">
        <f>Table_Data!DH42-Excel_Data!K42</f>
        <v>-3.2999999999999474E-2</v>
      </c>
      <c r="L42" s="11">
        <f>Table_Data!DI42-Excel_Data!L42</f>
        <v>-0.40691450889627701</v>
      </c>
      <c r="M42" s="11">
        <f>Table_Data!DJ42-Excel_Data!M42</f>
        <v>-0.23364992024353004</v>
      </c>
    </row>
    <row r="43" spans="1:13" x14ac:dyDescent="0.35">
      <c r="A43" s="8" t="s">
        <v>101</v>
      </c>
      <c r="B43" s="8" t="s">
        <v>118</v>
      </c>
      <c r="C43" s="8" t="s">
        <v>119</v>
      </c>
      <c r="D43" s="8" t="s">
        <v>99</v>
      </c>
      <c r="E43" s="11">
        <f>Table_Data!DA43-Excel_Data!E43</f>
        <v>1.5000000000000568E-2</v>
      </c>
      <c r="F43" s="11">
        <f>Table_Data!DB43-Excel_Data!F43</f>
        <v>-0.19600000000000151</v>
      </c>
      <c r="G43" s="11">
        <f>Table_Data!DC43-Excel_Data!G43</f>
        <v>-0.21099999999999985</v>
      </c>
      <c r="H43" s="11">
        <f>Table_Data!DD43-Excel_Data!H43</f>
        <v>-0.3539999999999992</v>
      </c>
      <c r="I43" s="11">
        <f>Table_Data!DE43-Excel_Data!I43</f>
        <v>0.17399999999999949</v>
      </c>
      <c r="J43" s="11">
        <f>Table_Data!DG43-Excel_Data!J43</f>
        <v>-1.0000000000012221E-3</v>
      </c>
      <c r="K43" s="11">
        <f>Table_Data!DH43-Excel_Data!K43</f>
        <v>2.9999999999997584E-2</v>
      </c>
      <c r="L43" s="11">
        <f>Table_Data!DI43-Excel_Data!L43</f>
        <v>0.12919417738130079</v>
      </c>
      <c r="M43" s="11">
        <f>Table_Data!DJ43-Excel_Data!M43</f>
        <v>-0.13884200409570013</v>
      </c>
    </row>
    <row r="44" spans="1:13" s="12" customFormat="1" x14ac:dyDescent="0.35">
      <c r="A44" s="12" t="s">
        <v>121</v>
      </c>
      <c r="B44" s="12" t="s">
        <v>122</v>
      </c>
      <c r="C44" s="12" t="s">
        <v>123</v>
      </c>
      <c r="D44" s="12" t="s">
        <v>84</v>
      </c>
      <c r="E44" s="13">
        <f>Table_Data!DA44-Excel_Data!E44</f>
        <v>96.5</v>
      </c>
      <c r="F44" s="13">
        <f>Table_Data!DB44-Excel_Data!F44</f>
        <v>-325.5</v>
      </c>
      <c r="G44" s="13">
        <f>Table_Data!DC44-Excel_Data!G44</f>
        <v>-422</v>
      </c>
      <c r="H44" s="13">
        <f>Table_Data!DD44-Excel_Data!H44</f>
        <v>-853.5</v>
      </c>
      <c r="I44" s="13">
        <f>Table_Data!DE44-Excel_Data!I44</f>
        <v>623.5</v>
      </c>
      <c r="J44" s="13">
        <f>Table_Data!DG44-Excel_Data!J44</f>
        <v>0.42900000000372529</v>
      </c>
      <c r="K44" s="13">
        <f>Table_Data!DH44-Excel_Data!K44</f>
        <v>-0.13300000000162981</v>
      </c>
      <c r="L44" s="13">
        <f>Table_Data!DI44-Excel_Data!L44</f>
        <v>-7.18203875760699E-2</v>
      </c>
      <c r="M44" s="13">
        <f>Table_Data!DJ44-Excel_Data!M44</f>
        <v>0.43081884046753605</v>
      </c>
    </row>
    <row r="45" spans="1:13" x14ac:dyDescent="0.35">
      <c r="A45" s="8" t="s">
        <v>121</v>
      </c>
      <c r="B45" s="8" t="s">
        <v>124</v>
      </c>
      <c r="C45" s="8" t="s">
        <v>125</v>
      </c>
      <c r="D45" s="8" t="s">
        <v>84</v>
      </c>
      <c r="E45" s="11">
        <f>Table_Data!DA45-Excel_Data!E45</f>
        <v>8.0999999999995964E-2</v>
      </c>
      <c r="F45" s="11">
        <f>Table_Data!DB45-Excel_Data!F45</f>
        <v>4.0000000000048885E-3</v>
      </c>
      <c r="G45" s="11">
        <f>Table_Data!DC45-Excel_Data!G45</f>
        <v>-7.6999999999999957E-2</v>
      </c>
      <c r="H45" s="11">
        <f>Table_Data!DD45-Excel_Data!H45</f>
        <v>-0.15399999999999636</v>
      </c>
      <c r="I45" s="11">
        <f>Table_Data!DE45-Excel_Data!I45</f>
        <v>0.13899999999999579</v>
      </c>
      <c r="J45" s="11">
        <f>Table_Data!DG45-Excel_Data!J45</f>
        <v>-0.14000000000000057</v>
      </c>
      <c r="K45" s="11">
        <f>Table_Data!DH45-Excel_Data!K45</f>
        <v>-3.0000000000001137E-3</v>
      </c>
      <c r="L45" s="11">
        <f>Table_Data!DI45-Excel_Data!L45</f>
        <v>5.5931059611340039E-2</v>
      </c>
      <c r="M45" s="11">
        <f>Table_Data!DJ45-Excel_Data!M45</f>
        <v>-0.44872567907408012</v>
      </c>
    </row>
    <row r="46" spans="1:13" x14ac:dyDescent="0.35">
      <c r="A46" s="8" t="s">
        <v>121</v>
      </c>
      <c r="B46" s="8" t="s">
        <v>126</v>
      </c>
      <c r="C46" s="8" t="s">
        <v>127</v>
      </c>
      <c r="D46" s="8" t="s">
        <v>84</v>
      </c>
      <c r="E46" s="11">
        <f>Table_Data!DA46-Excel_Data!E46</f>
        <v>1.7000000000000348E-2</v>
      </c>
      <c r="F46" s="11">
        <f>Table_Data!DB46-Excel_Data!F46</f>
        <v>-3.3999999999999808E-2</v>
      </c>
      <c r="G46" s="11">
        <f>Table_Data!DC46-Excel_Data!G46</f>
        <v>-5.099999999999999E-2</v>
      </c>
      <c r="H46" s="11">
        <f>Table_Data!DD46-Excel_Data!H46</f>
        <v>3.0000000000001137E-3</v>
      </c>
      <c r="I46" s="11">
        <f>Table_Data!DE46-Excel_Data!I46</f>
        <v>-1.9000000000000128E-2</v>
      </c>
      <c r="J46" s="11">
        <f>Table_Data!DG46-Excel_Data!J46</f>
        <v>3.6999999999999922E-2</v>
      </c>
      <c r="K46" s="11">
        <f>Table_Data!DH46-Excel_Data!K46</f>
        <v>-3.0000000000001137E-3</v>
      </c>
      <c r="L46" s="11">
        <f>Table_Data!DI46-Excel_Data!L46</f>
        <v>0.33080927591102016</v>
      </c>
      <c r="M46" s="11">
        <f>Table_Data!DJ46-Excel_Data!M46</f>
        <v>-0.63897465974369005</v>
      </c>
    </row>
    <row r="47" spans="1:13" x14ac:dyDescent="0.35">
      <c r="A47" s="8" t="s">
        <v>121</v>
      </c>
      <c r="B47" s="8" t="s">
        <v>128</v>
      </c>
      <c r="C47" s="8" t="s">
        <v>129</v>
      </c>
      <c r="D47" s="8" t="s">
        <v>84</v>
      </c>
      <c r="E47" s="11">
        <f>Table_Data!DA47-Excel_Data!E47</f>
        <v>9.9999999999997868E-3</v>
      </c>
      <c r="F47" s="11">
        <f>Table_Data!DB47-Excel_Data!F47</f>
        <v>8.3000000000000185E-2</v>
      </c>
      <c r="G47" s="11">
        <f>Table_Data!DC47-Excel_Data!G47</f>
        <v>7.3000000000000398E-2</v>
      </c>
      <c r="H47" s="11">
        <f>Table_Data!DD47-Excel_Data!H47</f>
        <v>8.8000000000000966E-2</v>
      </c>
      <c r="I47" s="11">
        <f>Table_Data!DE47-Excel_Data!I47</f>
        <v>-9.5000000000000195E-2</v>
      </c>
      <c r="J47" s="11">
        <f>Table_Data!DG47-Excel_Data!J47</f>
        <v>-3.6000000000001364E-2</v>
      </c>
      <c r="K47" s="11">
        <f>Table_Data!DH47-Excel_Data!K47</f>
        <v>-3.0000000000001137E-3</v>
      </c>
      <c r="L47" s="11">
        <f>Table_Data!DI47-Excel_Data!L47</f>
        <v>4.3986897519881503E-2</v>
      </c>
      <c r="M47" s="11">
        <f>Table_Data!DJ47-Excel_Data!M47</f>
        <v>-0.49011552584061002</v>
      </c>
    </row>
    <row r="48" spans="1:13" x14ac:dyDescent="0.35">
      <c r="A48" s="8" t="s">
        <v>121</v>
      </c>
      <c r="B48" s="8" t="s">
        <v>130</v>
      </c>
      <c r="C48" s="8" t="s">
        <v>131</v>
      </c>
      <c r="D48" s="8" t="s">
        <v>84</v>
      </c>
      <c r="E48" s="11">
        <f>Table_Data!DA48-Excel_Data!E48</f>
        <v>2.8999999999999915E-2</v>
      </c>
      <c r="F48" s="11">
        <f>Table_Data!DB48-Excel_Data!F48</f>
        <v>2.4000000000000909E-2</v>
      </c>
      <c r="G48" s="11">
        <f>Table_Data!DC48-Excel_Data!G48</f>
        <v>-5.0000000000001155E-3</v>
      </c>
      <c r="H48" s="11">
        <f>Table_Data!DD48-Excel_Data!H48</f>
        <v>2.1000000000000796E-2</v>
      </c>
      <c r="I48" s="11">
        <f>Table_Data!DE48-Excel_Data!I48</f>
        <v>3.3000000000001251E-2</v>
      </c>
      <c r="J48" s="11">
        <f>Table_Data!DG48-Excel_Data!J48</f>
        <v>4.0000000000013358E-3</v>
      </c>
      <c r="K48" s="11">
        <f>Table_Data!DH48-Excel_Data!K48</f>
        <v>4.2000000000001592E-2</v>
      </c>
      <c r="L48" s="11">
        <f>Table_Data!DI48-Excel_Data!L48</f>
        <v>-0.38325422417931998</v>
      </c>
      <c r="M48" s="11">
        <f>Table_Data!DJ48-Excel_Data!M48</f>
        <v>-0.375186033454811</v>
      </c>
    </row>
    <row r="49" spans="1:13" x14ac:dyDescent="0.35">
      <c r="A49" s="8" t="s">
        <v>121</v>
      </c>
      <c r="B49" s="8" t="s">
        <v>132</v>
      </c>
      <c r="C49" s="8" t="s">
        <v>133</v>
      </c>
      <c r="D49" s="8" t="s">
        <v>84</v>
      </c>
      <c r="E49" s="11">
        <f>Table_Data!DA49-Excel_Data!E49</f>
        <v>4.8000000000000043E-2</v>
      </c>
      <c r="F49" s="11">
        <f>Table_Data!DB49-Excel_Data!F49</f>
        <v>0</v>
      </c>
      <c r="G49" s="11">
        <f>Table_Data!DC49-Excel_Data!G49</f>
        <v>-4.8000000000000043E-2</v>
      </c>
      <c r="H49" s="11">
        <f>Table_Data!DD49-Excel_Data!H49</f>
        <v>-6.1999999999997613E-2</v>
      </c>
      <c r="I49" s="11">
        <f>Table_Data!DE49-Excel_Data!I49</f>
        <v>8.999999999999897E-3</v>
      </c>
      <c r="J49" s="11">
        <f>Table_Data!DG49-Excel_Data!J49</f>
        <v>5.3000000000000824E-2</v>
      </c>
      <c r="K49" s="11">
        <f>Table_Data!DH49-Excel_Data!K49</f>
        <v>4.7000000000000597E-2</v>
      </c>
      <c r="L49" s="11">
        <f>Table_Data!DI49-Excel_Data!L49</f>
        <v>-0.43456679122998898</v>
      </c>
      <c r="M49" s="11">
        <f>Table_Data!DJ49-Excel_Data!M49</f>
        <v>-0.55868270317637991</v>
      </c>
    </row>
    <row r="50" spans="1:13" x14ac:dyDescent="0.35">
      <c r="A50" s="8" t="s">
        <v>121</v>
      </c>
      <c r="B50" s="8" t="s">
        <v>134</v>
      </c>
      <c r="C50" s="8" t="s">
        <v>135</v>
      </c>
      <c r="D50" s="8" t="s">
        <v>84</v>
      </c>
      <c r="E50" s="11">
        <f>Table_Data!DA50-Excel_Data!E50</f>
        <v>-2.1000000000000796E-2</v>
      </c>
      <c r="F50" s="11">
        <f>Table_Data!DB50-Excel_Data!F50</f>
        <v>2.7999999999998693E-2</v>
      </c>
      <c r="G50" s="11">
        <f>Table_Data!DC50-Excel_Data!G50</f>
        <v>4.8999999999999932E-2</v>
      </c>
      <c r="H50" s="11">
        <f>Table_Data!DD50-Excel_Data!H50</f>
        <v>6.5000000000004832E-2</v>
      </c>
      <c r="I50" s="11">
        <f>Table_Data!DE50-Excel_Data!I50</f>
        <v>-5.7999999999999829E-2</v>
      </c>
      <c r="J50" s="11">
        <f>Table_Data!DG50-Excel_Data!J50</f>
        <v>1.6999999999995907E-2</v>
      </c>
      <c r="K50" s="11">
        <f>Table_Data!DH50-Excel_Data!K50</f>
        <v>-9.0000000000003411E-3</v>
      </c>
      <c r="L50" s="11">
        <f>Table_Data!DI50-Excel_Data!L50</f>
        <v>0.36123626499932904</v>
      </c>
      <c r="M50" s="11">
        <f>Table_Data!DJ50-Excel_Data!M50</f>
        <v>0.42117811605300992</v>
      </c>
    </row>
    <row r="51" spans="1:13" x14ac:dyDescent="0.35">
      <c r="A51" s="8" t="s">
        <v>121</v>
      </c>
      <c r="B51" s="8" t="s">
        <v>136</v>
      </c>
      <c r="C51" s="8" t="s">
        <v>137</v>
      </c>
      <c r="D51" s="8" t="s">
        <v>84</v>
      </c>
      <c r="E51" s="11">
        <f>Table_Data!DA51-Excel_Data!E51</f>
        <v>-6.0000000000002274E-3</v>
      </c>
      <c r="F51" s="11">
        <f>Table_Data!DB51-Excel_Data!F51</f>
        <v>-6.799999999999784E-2</v>
      </c>
      <c r="G51" s="11">
        <f>Table_Data!DC51-Excel_Data!G51</f>
        <v>-6.0999999999999943E-2</v>
      </c>
      <c r="H51" s="11">
        <f>Table_Data!DD51-Excel_Data!H51</f>
        <v>-3.9000000000001478E-2</v>
      </c>
      <c r="I51" s="11">
        <f>Table_Data!DE51-Excel_Data!I51</f>
        <v>6.4000000000000057E-2</v>
      </c>
      <c r="J51" s="11">
        <f>Table_Data!DG51-Excel_Data!J51</f>
        <v>0.132000000000005</v>
      </c>
      <c r="K51" s="11">
        <f>Table_Data!DH51-Excel_Data!K51</f>
        <v>8.100000000000307E-2</v>
      </c>
      <c r="L51" s="11">
        <f>Table_Data!DI51-Excel_Data!L51</f>
        <v>-0.19630932354590991</v>
      </c>
      <c r="M51" s="11">
        <f>Table_Data!DJ51-Excel_Data!M51</f>
        <v>-6.4198622486969725E-2</v>
      </c>
    </row>
    <row r="52" spans="1:13" s="12" customFormat="1" x14ac:dyDescent="0.35">
      <c r="A52" s="12" t="s">
        <v>121</v>
      </c>
      <c r="B52" s="12" t="s">
        <v>138</v>
      </c>
      <c r="C52" s="12" t="s">
        <v>139</v>
      </c>
      <c r="D52" s="12" t="s">
        <v>84</v>
      </c>
      <c r="E52" s="13">
        <f>Table_Data!DA52-Excel_Data!E52</f>
        <v>160.05000000000001</v>
      </c>
      <c r="F52" s="13">
        <f>Table_Data!DB52-Excel_Data!F52</f>
        <v>269.10000000000002</v>
      </c>
      <c r="G52" s="13">
        <f>Table_Data!DC52-Excel_Data!G52</f>
        <v>109.15</v>
      </c>
      <c r="H52" s="13">
        <f>Table_Data!DD52-Excel_Data!H52</f>
        <v>406.56200000000001</v>
      </c>
      <c r="I52" s="13">
        <f>Table_Data!DE52-Excel_Data!I52</f>
        <v>22.587999999999997</v>
      </c>
      <c r="J52" s="13">
        <f>Table_Data!DG52-Excel_Data!J52</f>
        <v>297.42899999999997</v>
      </c>
      <c r="K52" s="13">
        <f>Table_Data!DH52-Excel_Data!K52</f>
        <v>286.63300000000004</v>
      </c>
      <c r="L52" s="13">
        <f>Table_Data!DI52-Excel_Data!L52</f>
        <v>-5.3578154425612006</v>
      </c>
      <c r="M52" s="13">
        <f>Table_Data!DJ52-Excel_Data!M52</f>
        <v>-4.0191431175934396</v>
      </c>
    </row>
    <row r="53" spans="1:13" s="12" customFormat="1" x14ac:dyDescent="0.35">
      <c r="A53" s="12" t="s">
        <v>121</v>
      </c>
      <c r="B53" s="12" t="s">
        <v>140</v>
      </c>
      <c r="C53" s="12" t="s">
        <v>141</v>
      </c>
      <c r="D53" s="12" t="s">
        <v>84</v>
      </c>
      <c r="E53" s="13">
        <f>Table_Data!DA53-Excel_Data!E53</f>
        <v>529.1</v>
      </c>
      <c r="F53" s="13">
        <f>Table_Data!DB53-Excel_Data!F53</f>
        <v>625.45000000000005</v>
      </c>
      <c r="G53" s="13">
        <f>Table_Data!DC53-Excel_Data!G53</f>
        <v>96.45</v>
      </c>
      <c r="H53" s="13">
        <f>Table_Data!DD53-Excel_Data!H53</f>
        <v>746.41200000000003</v>
      </c>
      <c r="I53" s="13">
        <f>Table_Data!DE53-Excel_Data!I53</f>
        <v>408.13799999999998</v>
      </c>
      <c r="J53" s="13">
        <f>Table_Data!DG53-Excel_Data!J53</f>
        <v>619.82899999999995</v>
      </c>
      <c r="K53" s="13">
        <f>Table_Data!DH53-Excel_Data!K53</f>
        <v>598.30000000000007</v>
      </c>
      <c r="L53" s="13">
        <f>Table_Data!DI53-Excel_Data!L53</f>
        <v>-5.1362096227693002</v>
      </c>
      <c r="M53" s="13">
        <f>Table_Data!DJ53-Excel_Data!M53</f>
        <v>-2.9744555428197197</v>
      </c>
    </row>
    <row r="54" spans="1:13" s="12" customFormat="1" x14ac:dyDescent="0.35">
      <c r="A54" s="12" t="s">
        <v>121</v>
      </c>
      <c r="B54" s="12" t="s">
        <v>142</v>
      </c>
      <c r="C54" s="12" t="s">
        <v>143</v>
      </c>
      <c r="D54" s="12" t="s">
        <v>84</v>
      </c>
      <c r="E54" s="13">
        <f>Table_Data!DA54-Excel_Data!E54</f>
        <v>108.75</v>
      </c>
      <c r="F54" s="13">
        <f>Table_Data!DB54-Excel_Data!F54</f>
        <v>369.7</v>
      </c>
      <c r="G54" s="13">
        <f>Table_Data!DC54-Excel_Data!G54</f>
        <v>260.95</v>
      </c>
      <c r="H54" s="13">
        <f>Table_Data!DD54-Excel_Data!H54</f>
        <v>698.51200000000006</v>
      </c>
      <c r="I54" s="13">
        <f>Table_Data!DE54-Excel_Data!I54</f>
        <v>-220.06200000000001</v>
      </c>
      <c r="J54" s="13">
        <f>Table_Data!DG54-Excel_Data!J54</f>
        <v>368.214</v>
      </c>
      <c r="K54" s="13">
        <f>Table_Data!DH54-Excel_Data!K54</f>
        <v>385.1</v>
      </c>
      <c r="L54" s="13">
        <f>Table_Data!DI54-Excel_Data!L54</f>
        <v>-5.90874524714829</v>
      </c>
      <c r="M54" s="13">
        <f>Table_Data!DJ54-Excel_Data!M54</f>
        <v>-2.9816840498600001</v>
      </c>
    </row>
    <row r="55" spans="1:13" s="12" customFormat="1" x14ac:dyDescent="0.35">
      <c r="A55" s="12" t="s">
        <v>121</v>
      </c>
      <c r="B55" s="12" t="s">
        <v>144</v>
      </c>
      <c r="C55" s="12" t="s">
        <v>145</v>
      </c>
      <c r="D55" s="12" t="s">
        <v>84</v>
      </c>
      <c r="E55" s="13">
        <f>Table_Data!DA55-Excel_Data!E55</f>
        <v>1485.3</v>
      </c>
      <c r="F55" s="13">
        <f>Table_Data!DB55-Excel_Data!F55</f>
        <v>1672.25</v>
      </c>
      <c r="G55" s="13">
        <f>Table_Data!DC55-Excel_Data!G55</f>
        <v>186.95</v>
      </c>
      <c r="H55" s="13">
        <f>Table_Data!DD55-Excel_Data!H55</f>
        <v>1907.8880000000001</v>
      </c>
      <c r="I55" s="13">
        <f>Table_Data!DE55-Excel_Data!I55</f>
        <v>1249.6619999999998</v>
      </c>
      <c r="J55" s="13">
        <f>Table_Data!DG55-Excel_Data!J55</f>
        <v>1612.3</v>
      </c>
      <c r="K55" s="13">
        <f>Table_Data!DH55-Excel_Data!K55</f>
        <v>1555.067</v>
      </c>
      <c r="L55" s="13">
        <f>Table_Data!DI55-Excel_Data!L55</f>
        <v>-5.5319148936170199</v>
      </c>
      <c r="M55" s="13">
        <f>Table_Data!DJ55-Excel_Data!M55</f>
        <v>-3.1081807492020799</v>
      </c>
    </row>
    <row r="56" spans="1:13" s="12" customFormat="1" x14ac:dyDescent="0.35">
      <c r="A56" s="12" t="s">
        <v>121</v>
      </c>
      <c r="B56" s="12" t="s">
        <v>122</v>
      </c>
      <c r="C56" s="12" t="s">
        <v>123</v>
      </c>
      <c r="D56" s="12" t="s">
        <v>98</v>
      </c>
      <c r="E56" s="13">
        <f>Table_Data!DA56-Excel_Data!E56</f>
        <v>132</v>
      </c>
      <c r="F56" s="13">
        <f>Table_Data!DB56-Excel_Data!F56</f>
        <v>17623</v>
      </c>
      <c r="G56" s="13">
        <f>Table_Data!DC56-Excel_Data!G56</f>
        <v>-69873</v>
      </c>
      <c r="H56" s="13">
        <f>Table_Data!DD56-Excel_Data!H56</f>
        <v>39486.75</v>
      </c>
      <c r="I56" s="13">
        <f>Table_Data!DE56-Excel_Data!I56</f>
        <v>-21731.75</v>
      </c>
      <c r="J56" s="13">
        <f>Table_Data!DG56-Excel_Data!J56</f>
        <v>0.28599999999278225</v>
      </c>
      <c r="K56" s="13">
        <f>Table_Data!DH56-Excel_Data!K56</f>
        <v>3.2999999995809048E-2</v>
      </c>
      <c r="L56" s="13">
        <f>Table_Data!DI56-Excel_Data!L56</f>
        <v>1.7994935646759025E-2</v>
      </c>
      <c r="M56" s="13">
        <f>Table_Data!DJ56-Excel_Data!M56</f>
        <v>-0.32627007250720402</v>
      </c>
    </row>
    <row r="57" spans="1:13" x14ac:dyDescent="0.35">
      <c r="A57" s="8" t="s">
        <v>121</v>
      </c>
      <c r="B57" s="8" t="s">
        <v>124</v>
      </c>
      <c r="C57" s="8" t="s">
        <v>125</v>
      </c>
      <c r="D57" s="8" t="s">
        <v>98</v>
      </c>
      <c r="E57" s="11">
        <f>Table_Data!DA57-Excel_Data!E57</f>
        <v>0.125</v>
      </c>
      <c r="F57" s="11">
        <f>Table_Data!DB57-Excel_Data!F57</f>
        <v>0.32099999999999795</v>
      </c>
      <c r="G57" s="11">
        <f>Table_Data!DC57-Excel_Data!G57</f>
        <v>0.19599999999999973</v>
      </c>
      <c r="H57" s="11">
        <f>Table_Data!DD57-Excel_Data!H57</f>
        <v>-3.1999999999996476E-2</v>
      </c>
      <c r="I57" s="11">
        <f>Table_Data!DE57-Excel_Data!I57</f>
        <v>0.47800000000000153</v>
      </c>
      <c r="J57" s="11">
        <f>Table_Data!DG57-Excel_Data!J57</f>
        <v>-0.13899999999999579</v>
      </c>
      <c r="K57" s="11">
        <f>Table_Data!DH57-Excel_Data!K57</f>
        <v>-6.9999999999907914E-3</v>
      </c>
      <c r="L57" s="11">
        <f>Table_Data!DI57-Excel_Data!L57</f>
        <v>0.37462509372658004</v>
      </c>
      <c r="M57" s="11">
        <f>Table_Data!DJ57-Excel_Data!M57</f>
        <v>0.22804222310861988</v>
      </c>
    </row>
    <row r="58" spans="1:13" x14ac:dyDescent="0.35">
      <c r="A58" s="8" t="s">
        <v>121</v>
      </c>
      <c r="B58" s="8" t="s">
        <v>126</v>
      </c>
      <c r="C58" s="8" t="s">
        <v>127</v>
      </c>
      <c r="D58" s="8" t="s">
        <v>98</v>
      </c>
      <c r="E58" s="11">
        <f>Table_Data!DA58-Excel_Data!E58</f>
        <v>0.27700000000000014</v>
      </c>
      <c r="F58" s="11">
        <f>Table_Data!DB58-Excel_Data!F58</f>
        <v>-0.32399999999999984</v>
      </c>
      <c r="G58" s="11">
        <f>Table_Data!DC58-Excel_Data!G58</f>
        <v>0.39900000000000002</v>
      </c>
      <c r="H58" s="11">
        <f>Table_Data!DD58-Excel_Data!H58</f>
        <v>-2.5000000000000355E-2</v>
      </c>
      <c r="I58" s="11">
        <f>Table_Data!DE58-Excel_Data!I58</f>
        <v>-2.1999999999999797E-2</v>
      </c>
      <c r="J58" s="11">
        <f>Table_Data!DG58-Excel_Data!J58</f>
        <v>-3.900000000000059E-2</v>
      </c>
      <c r="K58" s="11">
        <f>Table_Data!DH58-Excel_Data!K58</f>
        <v>1.1999999999999567E-2</v>
      </c>
      <c r="L58" s="11">
        <f>Table_Data!DI58-Excel_Data!L58</f>
        <v>0.11993416992390005</v>
      </c>
      <c r="M58" s="11">
        <f>Table_Data!DJ58-Excel_Data!M58</f>
        <v>-0.37254554319398991</v>
      </c>
    </row>
    <row r="59" spans="1:13" x14ac:dyDescent="0.35">
      <c r="A59" s="8" t="s">
        <v>121</v>
      </c>
      <c r="B59" s="8" t="s">
        <v>128</v>
      </c>
      <c r="C59" s="8" t="s">
        <v>129</v>
      </c>
      <c r="D59" s="8" t="s">
        <v>98</v>
      </c>
      <c r="E59" s="11">
        <f>Table_Data!DA59-Excel_Data!E59</f>
        <v>0.50999999999999979</v>
      </c>
      <c r="F59" s="11">
        <f>Table_Data!DB59-Excel_Data!F59</f>
        <v>-0.43100000000000094</v>
      </c>
      <c r="G59" s="11">
        <f>Table_Data!DC59-Excel_Data!G59</f>
        <v>5.8999999999999275E-2</v>
      </c>
      <c r="H59" s="11">
        <f>Table_Data!DD59-Excel_Data!H59</f>
        <v>0.11299999999999955</v>
      </c>
      <c r="I59" s="11">
        <f>Table_Data!DE59-Excel_Data!I59</f>
        <v>-3.5000000000000031E-2</v>
      </c>
      <c r="J59" s="11">
        <f>Table_Data!DG59-Excel_Data!J59</f>
        <v>3.9000000000001478E-2</v>
      </c>
      <c r="K59" s="11">
        <f>Table_Data!DH59-Excel_Data!K59</f>
        <v>7.9999999999998295E-2</v>
      </c>
      <c r="L59" s="11">
        <f>Table_Data!DI59-Excel_Data!L59</f>
        <v>0.360154866592648</v>
      </c>
      <c r="M59" s="11">
        <f>Table_Data!DJ59-Excel_Data!M59</f>
        <v>0.21030747636322999</v>
      </c>
    </row>
    <row r="60" spans="1:13" x14ac:dyDescent="0.35">
      <c r="A60" s="8" t="s">
        <v>121</v>
      </c>
      <c r="B60" s="8" t="s">
        <v>130</v>
      </c>
      <c r="C60" s="8" t="s">
        <v>131</v>
      </c>
      <c r="D60" s="8" t="s">
        <v>98</v>
      </c>
      <c r="E60" s="11">
        <f>Table_Data!DA60-Excel_Data!E60</f>
        <v>-6.7000000000000171E-2</v>
      </c>
      <c r="F60" s="11">
        <f>Table_Data!DB60-Excel_Data!F60</f>
        <v>0.33200000000000074</v>
      </c>
      <c r="G60" s="11">
        <f>Table_Data!DC60-Excel_Data!G60</f>
        <v>0.39900000000000002</v>
      </c>
      <c r="H60" s="11">
        <f>Table_Data!DD60-Excel_Data!H60</f>
        <v>0.38200000000000145</v>
      </c>
      <c r="I60" s="11">
        <f>Table_Data!DE60-Excel_Data!I60</f>
        <v>-0.11599999999999966</v>
      </c>
      <c r="J60" s="11">
        <f>Table_Data!DG60-Excel_Data!J60</f>
        <v>1.7000000000003013E-2</v>
      </c>
      <c r="K60" s="11">
        <f>Table_Data!DH60-Excel_Data!K60</f>
        <v>4.3000000000002814E-2</v>
      </c>
      <c r="L60" s="11">
        <f>Table_Data!DI60-Excel_Data!L60</f>
        <v>-0.33926320212915018</v>
      </c>
      <c r="M60" s="11">
        <f>Table_Data!DJ60-Excel_Data!M60</f>
        <v>-0.12749072469164899</v>
      </c>
    </row>
    <row r="61" spans="1:13" x14ac:dyDescent="0.35">
      <c r="A61" s="8" t="s">
        <v>121</v>
      </c>
      <c r="B61" s="8" t="s">
        <v>132</v>
      </c>
      <c r="C61" s="8" t="s">
        <v>133</v>
      </c>
      <c r="D61" s="8" t="s">
        <v>98</v>
      </c>
      <c r="E61" s="11">
        <f>Table_Data!DA61-Excel_Data!E61</f>
        <v>-0.34799999999999986</v>
      </c>
      <c r="F61" s="11">
        <f>Table_Data!DB61-Excel_Data!F61</f>
        <v>-2.0000000000006679E-3</v>
      </c>
      <c r="G61" s="11">
        <f>Table_Data!DC61-Excel_Data!G61</f>
        <v>0.34600000000000009</v>
      </c>
      <c r="H61" s="11">
        <f>Table_Data!DD61-Excel_Data!H61</f>
        <v>7.0000000000014495E-3</v>
      </c>
      <c r="I61" s="11">
        <f>Table_Data!DE61-Excel_Data!I61</f>
        <v>-0.35699999999999998</v>
      </c>
      <c r="J61" s="11">
        <f>Table_Data!DG61-Excel_Data!J61</f>
        <v>-2.0999999999999019E-2</v>
      </c>
      <c r="K61" s="11">
        <f>Table_Data!DH61-Excel_Data!K61</f>
        <v>1.2000000000000455E-2</v>
      </c>
      <c r="L61" s="11">
        <f>Table_Data!DI61-Excel_Data!L61</f>
        <v>0.21743884105507982</v>
      </c>
      <c r="M61" s="11">
        <f>Table_Data!DJ61-Excel_Data!M61</f>
        <v>1.25505969807298E-2</v>
      </c>
    </row>
    <row r="62" spans="1:13" x14ac:dyDescent="0.35">
      <c r="A62" s="8" t="s">
        <v>121</v>
      </c>
      <c r="B62" s="8" t="s">
        <v>134</v>
      </c>
      <c r="C62" s="8" t="s">
        <v>135</v>
      </c>
      <c r="D62" s="8" t="s">
        <v>98</v>
      </c>
      <c r="E62" s="11">
        <f>Table_Data!DA62-Excel_Data!E62</f>
        <v>-0.24799999999999756</v>
      </c>
      <c r="F62" s="11">
        <f>Table_Data!DB62-Excel_Data!F62</f>
        <v>-5.700000000000216E-2</v>
      </c>
      <c r="G62" s="11">
        <f>Table_Data!DC62-Excel_Data!G62</f>
        <v>0.18999999999999995</v>
      </c>
      <c r="H62" s="11">
        <f>Table_Data!DD62-Excel_Data!H62</f>
        <v>-0.41400000000000148</v>
      </c>
      <c r="I62" s="11">
        <f>Table_Data!DE62-Excel_Data!I62</f>
        <v>0.10900000000000176</v>
      </c>
      <c r="J62" s="11">
        <f>Table_Data!DG62-Excel_Data!J62</f>
        <v>-9.9999999999766942E-4</v>
      </c>
      <c r="K62" s="11">
        <f>Table_Data!DH62-Excel_Data!K62</f>
        <v>-4.0000000000048885E-3</v>
      </c>
      <c r="L62" s="11">
        <f>Table_Data!DI62-Excel_Data!L62</f>
        <v>5.3216251696099004E-2</v>
      </c>
      <c r="M62" s="11">
        <f>Table_Data!DJ62-Excel_Data!M62</f>
        <v>0.3009499481120701</v>
      </c>
    </row>
    <row r="63" spans="1:13" x14ac:dyDescent="0.35">
      <c r="A63" s="8" t="s">
        <v>121</v>
      </c>
      <c r="B63" s="8" t="s">
        <v>136</v>
      </c>
      <c r="C63" s="8" t="s">
        <v>137</v>
      </c>
      <c r="D63" s="8" t="s">
        <v>98</v>
      </c>
      <c r="E63" s="11">
        <f>Table_Data!DA63-Excel_Data!E63</f>
        <v>-0.12900000000000134</v>
      </c>
      <c r="F63" s="11">
        <f>Table_Data!DB63-Excel_Data!F63</f>
        <v>7.5000000000002842E-2</v>
      </c>
      <c r="G63" s="11">
        <f>Table_Data!DC63-Excel_Data!G63</f>
        <v>0.20399999999999974</v>
      </c>
      <c r="H63" s="11">
        <f>Table_Data!DD63-Excel_Data!H63</f>
        <v>-0.27199999999999847</v>
      </c>
      <c r="I63" s="11">
        <f>Table_Data!DE63-Excel_Data!I63</f>
        <v>0.21799999999999997</v>
      </c>
      <c r="J63" s="11">
        <f>Table_Data!DG63-Excel_Data!J63</f>
        <v>0.12800000000000011</v>
      </c>
      <c r="K63" s="11">
        <f>Table_Data!DH63-Excel_Data!K63</f>
        <v>3.6999999999999034E-2</v>
      </c>
      <c r="L63" s="11">
        <f>Table_Data!DI63-Excel_Data!L63</f>
        <v>-0.26268260692588985</v>
      </c>
      <c r="M63" s="11">
        <f>Table_Data!DJ63-Excel_Data!M63</f>
        <v>0.12730086394659956</v>
      </c>
    </row>
    <row r="64" spans="1:13" s="12" customFormat="1" x14ac:dyDescent="0.35">
      <c r="A64" s="12" t="s">
        <v>121</v>
      </c>
      <c r="B64" s="12" t="s">
        <v>138</v>
      </c>
      <c r="C64" s="12" t="s">
        <v>139</v>
      </c>
      <c r="D64" s="12" t="s">
        <v>98</v>
      </c>
      <c r="E64" s="13">
        <f>Table_Data!DA64-Excel_Data!E64</f>
        <v>72.25</v>
      </c>
      <c r="F64" s="13">
        <f>Table_Data!DB64-Excel_Data!F64</f>
        <v>148</v>
      </c>
      <c r="G64" s="13">
        <f>Table_Data!DC64-Excel_Data!G64</f>
        <v>75.75</v>
      </c>
      <c r="H64" s="13">
        <f>Table_Data!DD64-Excel_Data!H64</f>
        <v>244.43799999999999</v>
      </c>
      <c r="I64" s="13">
        <f>Table_Data!DE64-Excel_Data!I64</f>
        <v>-25.187999999999999</v>
      </c>
      <c r="J64" s="13">
        <f>Table_Data!DG64-Excel_Data!J64</f>
        <v>184.25700000000001</v>
      </c>
      <c r="K64" s="13">
        <f>Table_Data!DH64-Excel_Data!K64</f>
        <v>163.167</v>
      </c>
      <c r="L64" s="13">
        <f>Table_Data!DI64-Excel_Data!L64</f>
        <v>-5.9322799097065406</v>
      </c>
      <c r="M64" s="13">
        <f>Table_Data!DJ64-Excel_Data!M64</f>
        <v>0.50375939849623008</v>
      </c>
    </row>
    <row r="65" spans="1:13" s="12" customFormat="1" x14ac:dyDescent="0.35">
      <c r="A65" s="12" t="s">
        <v>121</v>
      </c>
      <c r="B65" s="12" t="s">
        <v>140</v>
      </c>
      <c r="C65" s="12" t="s">
        <v>141</v>
      </c>
      <c r="D65" s="12" t="s">
        <v>98</v>
      </c>
      <c r="E65" s="13">
        <f>Table_Data!DA65-Excel_Data!E65</f>
        <v>146</v>
      </c>
      <c r="F65" s="13">
        <f>Table_Data!DB65-Excel_Data!F65</f>
        <v>177</v>
      </c>
      <c r="G65" s="13">
        <f>Table_Data!DC65-Excel_Data!G65</f>
        <v>31</v>
      </c>
      <c r="H65" s="13">
        <f>Table_Data!DD65-Excel_Data!H65</f>
        <v>217</v>
      </c>
      <c r="I65" s="13">
        <f>Table_Data!DE65-Excel_Data!I65</f>
        <v>106</v>
      </c>
      <c r="J65" s="13">
        <f>Table_Data!DG65-Excel_Data!J65</f>
        <v>201.32900000000001</v>
      </c>
      <c r="K65" s="13">
        <f>Table_Data!DH65-Excel_Data!K65</f>
        <v>171.733</v>
      </c>
      <c r="L65" s="13">
        <f>Table_Data!DI65-Excel_Data!L65</f>
        <v>-5.6336088154269</v>
      </c>
      <c r="M65" s="13">
        <f>Table_Data!DJ65-Excel_Data!M65</f>
        <v>0.73989091593004996</v>
      </c>
    </row>
    <row r="66" spans="1:13" s="12" customFormat="1" x14ac:dyDescent="0.35">
      <c r="A66" s="12" t="s">
        <v>121</v>
      </c>
      <c r="B66" s="12" t="s">
        <v>142</v>
      </c>
      <c r="C66" s="12" t="s">
        <v>143</v>
      </c>
      <c r="D66" s="12" t="s">
        <v>98</v>
      </c>
      <c r="E66" s="13">
        <f>Table_Data!DA66-Excel_Data!E66</f>
        <v>49.25</v>
      </c>
      <c r="F66" s="13">
        <f>Table_Data!DB66-Excel_Data!F66</f>
        <v>122.75</v>
      </c>
      <c r="G66" s="13">
        <f>Table_Data!DC66-Excel_Data!G66</f>
        <v>73.5</v>
      </c>
      <c r="H66" s="13">
        <f>Table_Data!DD66-Excel_Data!H66</f>
        <v>215.125</v>
      </c>
      <c r="I66" s="13">
        <f>Table_Data!DE66-Excel_Data!I66</f>
        <v>-43.125</v>
      </c>
      <c r="J66" s="13">
        <f>Table_Data!DG66-Excel_Data!J66</f>
        <v>153.82900000000001</v>
      </c>
      <c r="K66" s="13">
        <f>Table_Data!DH66-Excel_Data!K66</f>
        <v>136.167</v>
      </c>
      <c r="L66" s="13">
        <f>Table_Data!DI66-Excel_Data!L66</f>
        <v>-5.6321009918844993</v>
      </c>
      <c r="M66" s="13">
        <f>Table_Data!DJ66-Excel_Data!M66</f>
        <v>0.59686981266303407</v>
      </c>
    </row>
    <row r="67" spans="1:13" s="12" customFormat="1" x14ac:dyDescent="0.35">
      <c r="A67" s="12" t="s">
        <v>121</v>
      </c>
      <c r="B67" s="12" t="s">
        <v>144</v>
      </c>
      <c r="C67" s="12" t="s">
        <v>145</v>
      </c>
      <c r="D67" s="12" t="s">
        <v>98</v>
      </c>
      <c r="E67" s="13">
        <f>Table_Data!DA67-Excel_Data!E67</f>
        <v>646</v>
      </c>
      <c r="F67" s="13">
        <f>Table_Data!DB67-Excel_Data!F67</f>
        <v>761.75</v>
      </c>
      <c r="G67" s="13">
        <f>Table_Data!DC67-Excel_Data!G67</f>
        <v>115.75</v>
      </c>
      <c r="H67" s="13">
        <f>Table_Data!DD67-Excel_Data!H67</f>
        <v>908.43799999999999</v>
      </c>
      <c r="I67" s="13">
        <f>Table_Data!DE67-Excel_Data!I67</f>
        <v>500.31200000000001</v>
      </c>
      <c r="J67" s="13">
        <f>Table_Data!DG67-Excel_Data!J67</f>
        <v>766.37099999999998</v>
      </c>
      <c r="K67" s="13">
        <f>Table_Data!DH67-Excel_Data!K67</f>
        <v>667.63299999999992</v>
      </c>
      <c r="L67" s="13">
        <f>Table_Data!DI67-Excel_Data!L67</f>
        <v>-6.0249683372534797</v>
      </c>
      <c r="M67" s="13">
        <f>Table_Data!DJ67-Excel_Data!M67</f>
        <v>0.65584949460752995</v>
      </c>
    </row>
    <row r="68" spans="1:13" s="12" customFormat="1" x14ac:dyDescent="0.35">
      <c r="A68" s="12" t="s">
        <v>121</v>
      </c>
      <c r="B68" s="12" t="s">
        <v>122</v>
      </c>
      <c r="C68" s="12" t="s">
        <v>123</v>
      </c>
      <c r="D68" s="12" t="s">
        <v>99</v>
      </c>
      <c r="E68" s="13">
        <f>Table_Data!DA68-Excel_Data!E68</f>
        <v>0.5</v>
      </c>
      <c r="F68" s="13">
        <f>Table_Data!DB68-Excel_Data!F68</f>
        <v>-159.5</v>
      </c>
      <c r="G68" s="13">
        <f>Table_Data!DC68-Excel_Data!G68</f>
        <v>-160</v>
      </c>
      <c r="H68" s="13">
        <f>Table_Data!DD68-Excel_Data!H68</f>
        <v>-360</v>
      </c>
      <c r="I68" s="13">
        <f>Table_Data!DE68-Excel_Data!I68</f>
        <v>200</v>
      </c>
      <c r="J68" s="13">
        <f>Table_Data!DG68-Excel_Data!J68</f>
        <v>0.1430000000000291</v>
      </c>
      <c r="K68" s="13">
        <f>Table_Data!DH68-Excel_Data!K68</f>
        <v>-0.16700000000128057</v>
      </c>
      <c r="L68" s="13">
        <f>Table_Data!DI68-Excel_Data!L68</f>
        <v>-0.35553430959570997</v>
      </c>
      <c r="M68" s="13">
        <f>Table_Data!DJ68-Excel_Data!M68</f>
        <v>-0.33163955704067005</v>
      </c>
    </row>
    <row r="69" spans="1:13" x14ac:dyDescent="0.35">
      <c r="A69" s="8" t="s">
        <v>121</v>
      </c>
      <c r="B69" s="8" t="s">
        <v>124</v>
      </c>
      <c r="C69" s="8" t="s">
        <v>125</v>
      </c>
      <c r="D69" s="8" t="s">
        <v>99</v>
      </c>
      <c r="E69" s="11">
        <f>Table_Data!DA69-Excel_Data!E69</f>
        <v>-0.3019999999999996</v>
      </c>
      <c r="F69" s="11">
        <f>Table_Data!DB69-Excel_Data!F69</f>
        <v>0.42000000000000171</v>
      </c>
      <c r="G69" s="11">
        <f>Table_Data!DC69-Excel_Data!G69</f>
        <v>-0.27799999999999958</v>
      </c>
      <c r="H69" s="11">
        <f>Table_Data!DD69-Excel_Data!H69</f>
        <v>0.21099999999999852</v>
      </c>
      <c r="I69" s="11">
        <f>Table_Data!DE69-Excel_Data!I69</f>
        <v>-9.2999999999999972E-2</v>
      </c>
      <c r="J69" s="11">
        <f>Table_Data!DG69-Excel_Data!J69</f>
        <v>-0.1319999999999979</v>
      </c>
      <c r="K69" s="11">
        <f>Table_Data!DH69-Excel_Data!K69</f>
        <v>5.8999999999997499E-2</v>
      </c>
      <c r="L69" s="11">
        <f>Table_Data!DI69-Excel_Data!L69</f>
        <v>0.19470760769346018</v>
      </c>
      <c r="M69" s="11">
        <f>Table_Data!DJ69-Excel_Data!M69</f>
        <v>-0.32227796935644015</v>
      </c>
    </row>
    <row r="70" spans="1:13" x14ac:dyDescent="0.35">
      <c r="A70" s="8" t="s">
        <v>121</v>
      </c>
      <c r="B70" s="8" t="s">
        <v>126</v>
      </c>
      <c r="C70" s="8" t="s">
        <v>127</v>
      </c>
      <c r="D70" s="8" t="s">
        <v>99</v>
      </c>
      <c r="E70" s="11">
        <f>Table_Data!DA70-Excel_Data!E70</f>
        <v>0.1720000000000006</v>
      </c>
      <c r="F70" s="11">
        <f>Table_Data!DB70-Excel_Data!F70</f>
        <v>-3.700000000000081E-2</v>
      </c>
      <c r="G70" s="11">
        <f>Table_Data!DC70-Excel_Data!G70</f>
        <v>-0.20999999999999996</v>
      </c>
      <c r="H70" s="11">
        <f>Table_Data!DD70-Excel_Data!H70</f>
        <v>-0.44400000000000084</v>
      </c>
      <c r="I70" s="11">
        <f>Table_Data!DE70-Excel_Data!I70</f>
        <v>-0.42099999999999937</v>
      </c>
      <c r="J70" s="11">
        <f>Table_Data!DG70-Excel_Data!J70</f>
        <v>-3.8999999999999702E-2</v>
      </c>
      <c r="K70" s="11">
        <f>Table_Data!DH70-Excel_Data!K70</f>
        <v>6.0000000000000497E-2</v>
      </c>
      <c r="L70" s="11">
        <f>Table_Data!DI70-Excel_Data!L70</f>
        <v>-2.0815712808939901E-2</v>
      </c>
      <c r="M70" s="11">
        <f>Table_Data!DJ70-Excel_Data!M70</f>
        <v>-0.82239344449487994</v>
      </c>
    </row>
    <row r="71" spans="1:13" x14ac:dyDescent="0.35">
      <c r="A71" s="8" t="s">
        <v>121</v>
      </c>
      <c r="B71" s="8" t="s">
        <v>128</v>
      </c>
      <c r="C71" s="8" t="s">
        <v>129</v>
      </c>
      <c r="D71" s="8" t="s">
        <v>99</v>
      </c>
      <c r="E71" s="11">
        <f>Table_Data!DA71-Excel_Data!E71</f>
        <v>0.11399999999999988</v>
      </c>
      <c r="F71" s="11">
        <f>Table_Data!DB71-Excel_Data!F71</f>
        <v>-0.39499999999999957</v>
      </c>
      <c r="G71" s="11">
        <f>Table_Data!DC71-Excel_Data!G71</f>
        <v>-0.5089999999999999</v>
      </c>
      <c r="H71" s="11">
        <f>Table_Data!DD71-Excel_Data!H71</f>
        <v>-0.27699999999999925</v>
      </c>
      <c r="I71" s="11">
        <f>Table_Data!DE71-Excel_Data!I71</f>
        <v>-3.9999999999995595E-3</v>
      </c>
      <c r="J71" s="11">
        <f>Table_Data!DG71-Excel_Data!J71</f>
        <v>6.4000000000000057E-2</v>
      </c>
      <c r="K71" s="11">
        <f>Table_Data!DH71-Excel_Data!K71</f>
        <v>0.11999999999999922</v>
      </c>
      <c r="L71" s="11">
        <f>Table_Data!DI71-Excel_Data!L71</f>
        <v>1.7896449420999883E-2</v>
      </c>
      <c r="M71" s="11">
        <f>Table_Data!DJ71-Excel_Data!M71</f>
        <v>-0.71394758187839003</v>
      </c>
    </row>
    <row r="72" spans="1:13" x14ac:dyDescent="0.35">
      <c r="A72" s="8" t="s">
        <v>121</v>
      </c>
      <c r="B72" s="8" t="s">
        <v>130</v>
      </c>
      <c r="C72" s="8" t="s">
        <v>131</v>
      </c>
      <c r="D72" s="8" t="s">
        <v>99</v>
      </c>
      <c r="E72" s="11">
        <f>Table_Data!DA72-Excel_Data!E72</f>
        <v>0.15500000000000114</v>
      </c>
      <c r="F72" s="11">
        <f>Table_Data!DB72-Excel_Data!F72</f>
        <v>0.2710000000000008</v>
      </c>
      <c r="G72" s="11">
        <f>Table_Data!DC72-Excel_Data!G72</f>
        <v>0.1160000000000001</v>
      </c>
      <c r="H72" s="11">
        <f>Table_Data!DD72-Excel_Data!H72</f>
        <v>-0.39199999999999946</v>
      </c>
      <c r="I72" s="11">
        <f>Table_Data!DE72-Excel_Data!I72</f>
        <v>-0.18199999999999861</v>
      </c>
      <c r="J72" s="11">
        <f>Table_Data!DG72-Excel_Data!J72</f>
        <v>-7.0000000000014495E-3</v>
      </c>
      <c r="K72" s="11">
        <f>Table_Data!DH72-Excel_Data!K72</f>
        <v>2.4000000000000909E-2</v>
      </c>
      <c r="L72" s="11">
        <f>Table_Data!DI72-Excel_Data!L72</f>
        <v>-0.37649011536199994</v>
      </c>
      <c r="M72" s="11">
        <f>Table_Data!DJ72-Excel_Data!M72</f>
        <v>-0.39990141520716205</v>
      </c>
    </row>
    <row r="73" spans="1:13" x14ac:dyDescent="0.35">
      <c r="A73" s="8" t="s">
        <v>121</v>
      </c>
      <c r="B73" s="8" t="s">
        <v>132</v>
      </c>
      <c r="C73" s="8" t="s">
        <v>133</v>
      </c>
      <c r="D73" s="8" t="s">
        <v>99</v>
      </c>
      <c r="E73" s="11">
        <f>Table_Data!DA73-Excel_Data!E73</f>
        <v>-0.41699999999999982</v>
      </c>
      <c r="F73" s="11">
        <f>Table_Data!DB73-Excel_Data!F73</f>
        <v>0.48000000000000043</v>
      </c>
      <c r="G73" s="11">
        <f>Table_Data!DC73-Excel_Data!G73</f>
        <v>-0.10299999999999976</v>
      </c>
      <c r="H73" s="11">
        <f>Table_Data!DD73-Excel_Data!H73</f>
        <v>-0.34700000000000131</v>
      </c>
      <c r="I73" s="11">
        <f>Table_Data!DE73-Excel_Data!I73</f>
        <v>0.41000000000000014</v>
      </c>
      <c r="J73" s="11">
        <f>Table_Data!DG73-Excel_Data!J73</f>
        <v>1.9000000000000128E-2</v>
      </c>
      <c r="K73" s="11">
        <f>Table_Data!DH73-Excel_Data!K73</f>
        <v>6.0000000000000497E-2</v>
      </c>
      <c r="L73" s="11">
        <f>Table_Data!DI73-Excel_Data!L73</f>
        <v>0.23291197334159008</v>
      </c>
      <c r="M73" s="11">
        <f>Table_Data!DJ73-Excel_Data!M73</f>
        <v>-0.38884071152097022</v>
      </c>
    </row>
    <row r="74" spans="1:13" x14ac:dyDescent="0.35">
      <c r="A74" s="8" t="s">
        <v>121</v>
      </c>
      <c r="B74" s="8" t="s">
        <v>134</v>
      </c>
      <c r="C74" s="8" t="s">
        <v>135</v>
      </c>
      <c r="D74" s="8" t="s">
        <v>99</v>
      </c>
      <c r="E74" s="11">
        <f>Table_Data!DA74-Excel_Data!E74</f>
        <v>0.33500000000000085</v>
      </c>
      <c r="F74" s="11">
        <f>Table_Data!DB74-Excel_Data!F74</f>
        <v>0.34000000000000341</v>
      </c>
      <c r="G74" s="11">
        <f>Table_Data!DC74-Excel_Data!G74</f>
        <v>4.0000000000000036E-3</v>
      </c>
      <c r="H74" s="11">
        <f>Table_Data!DD74-Excel_Data!H74</f>
        <v>-0.40699999999999648</v>
      </c>
      <c r="I74" s="11">
        <f>Table_Data!DE74-Excel_Data!I74</f>
        <v>8.2000000000000739E-2</v>
      </c>
      <c r="J74" s="11">
        <f>Table_Data!DG74-Excel_Data!J74</f>
        <v>-7.9000000000000625E-2</v>
      </c>
      <c r="K74" s="11">
        <f>Table_Data!DH74-Excel_Data!K74</f>
        <v>-1.8000000000000682E-2</v>
      </c>
      <c r="L74" s="11">
        <f>Table_Data!DI74-Excel_Data!L74</f>
        <v>-4.3403733350093697E-2</v>
      </c>
      <c r="M74" s="11">
        <f>Table_Data!DJ74-Excel_Data!M74</f>
        <v>-0.32521115791556987</v>
      </c>
    </row>
    <row r="75" spans="1:13" x14ac:dyDescent="0.35">
      <c r="A75" s="8" t="s">
        <v>121</v>
      </c>
      <c r="B75" s="8" t="s">
        <v>136</v>
      </c>
      <c r="C75" s="8" t="s">
        <v>137</v>
      </c>
      <c r="D75" s="8" t="s">
        <v>99</v>
      </c>
      <c r="E75" s="11">
        <f>Table_Data!DA75-Excel_Data!E75</f>
        <v>-0.31499999999999773</v>
      </c>
      <c r="F75" s="11">
        <f>Table_Data!DB75-Excel_Data!F75</f>
        <v>-0.21699999999999875</v>
      </c>
      <c r="G75" s="11">
        <f>Table_Data!DC75-Excel_Data!G75</f>
        <v>9.7999999999999865E-2</v>
      </c>
      <c r="H75" s="11">
        <f>Table_Data!DD75-Excel_Data!H75</f>
        <v>0.10599999999999454</v>
      </c>
      <c r="I75" s="11">
        <f>Table_Data!DE75-Excel_Data!I75</f>
        <v>0.36200000000000188</v>
      </c>
      <c r="J75" s="11">
        <f>Table_Data!DG75-Excel_Data!J75</f>
        <v>0.11500000000000199</v>
      </c>
      <c r="K75" s="11">
        <f>Table_Data!DH75-Excel_Data!K75</f>
        <v>1.1000000000002785E-2</v>
      </c>
      <c r="L75" s="11">
        <f>Table_Data!DI75-Excel_Data!L75</f>
        <v>-0.4002425909079399</v>
      </c>
      <c r="M75" s="11">
        <f>Table_Data!DJ75-Excel_Data!M75</f>
        <v>0.25530624107151034</v>
      </c>
    </row>
    <row r="76" spans="1:13" s="12" customFormat="1" x14ac:dyDescent="0.35">
      <c r="A76" s="12" t="s">
        <v>121</v>
      </c>
      <c r="B76" s="12" t="s">
        <v>138</v>
      </c>
      <c r="C76" s="12" t="s">
        <v>139</v>
      </c>
      <c r="D76" s="12" t="s">
        <v>99</v>
      </c>
      <c r="E76" s="13">
        <f>Table_Data!DA76-Excel_Data!E76</f>
        <v>81.25</v>
      </c>
      <c r="F76" s="13">
        <f>Table_Data!DB76-Excel_Data!F76</f>
        <v>116</v>
      </c>
      <c r="G76" s="13">
        <f>Table_Data!DC76-Excel_Data!G76</f>
        <v>34.75</v>
      </c>
      <c r="H76" s="13">
        <f>Table_Data!DD76-Excel_Data!H76</f>
        <v>159.68799999999999</v>
      </c>
      <c r="I76" s="13">
        <f>Table_Data!DE76-Excel_Data!I76</f>
        <v>37.561999999999998</v>
      </c>
      <c r="J76" s="13">
        <f>Table_Data!DG76-Excel_Data!J76</f>
        <v>106.571</v>
      </c>
      <c r="K76" s="13">
        <f>Table_Data!DH76-Excel_Data!K76</f>
        <v>116.967</v>
      </c>
      <c r="L76" s="13">
        <f>Table_Data!DI76-Excel_Data!L76</f>
        <v>-6.0691823899370991</v>
      </c>
      <c r="M76" s="13">
        <f>Table_Data!DJ76-Excel_Data!M76</f>
        <v>-10.5921547555077</v>
      </c>
    </row>
    <row r="77" spans="1:13" s="12" customFormat="1" x14ac:dyDescent="0.35">
      <c r="A77" s="12" t="s">
        <v>121</v>
      </c>
      <c r="B77" s="12" t="s">
        <v>140</v>
      </c>
      <c r="C77" s="12" t="s">
        <v>141</v>
      </c>
      <c r="D77" s="12" t="s">
        <v>99</v>
      </c>
      <c r="E77" s="13">
        <f>Table_Data!DA77-Excel_Data!E77</f>
        <v>362</v>
      </c>
      <c r="F77" s="13">
        <f>Table_Data!DB77-Excel_Data!F77</f>
        <v>432</v>
      </c>
      <c r="G77" s="13">
        <f>Table_Data!DC77-Excel_Data!G77</f>
        <v>71</v>
      </c>
      <c r="H77" s="13">
        <f>Table_Data!DD77-Excel_Data!H77</f>
        <v>522.5</v>
      </c>
      <c r="I77" s="13">
        <f>Table_Data!DE77-Excel_Data!I77</f>
        <v>271.5</v>
      </c>
      <c r="J77" s="13">
        <f>Table_Data!DG77-Excel_Data!J77</f>
        <v>399</v>
      </c>
      <c r="K77" s="13">
        <f>Table_Data!DH77-Excel_Data!K77</f>
        <v>408.36699999999996</v>
      </c>
      <c r="L77" s="13">
        <f>Table_Data!DI77-Excel_Data!L77</f>
        <v>-5.9411764705882302</v>
      </c>
      <c r="M77" s="13">
        <f>Table_Data!DJ77-Excel_Data!M77</f>
        <v>-10.719778529683101</v>
      </c>
    </row>
    <row r="78" spans="1:13" s="12" customFormat="1" x14ac:dyDescent="0.35">
      <c r="A78" s="12" t="s">
        <v>121</v>
      </c>
      <c r="B78" s="12" t="s">
        <v>142</v>
      </c>
      <c r="C78" s="12" t="s">
        <v>143</v>
      </c>
      <c r="D78" s="12" t="s">
        <v>99</v>
      </c>
      <c r="E78" s="13">
        <f>Table_Data!DA78-Excel_Data!E78</f>
        <v>54</v>
      </c>
      <c r="F78" s="13">
        <f>Table_Data!DB78-Excel_Data!F78</f>
        <v>227.75</v>
      </c>
      <c r="G78" s="13">
        <f>Table_Data!DC78-Excel_Data!G78</f>
        <v>173.75</v>
      </c>
      <c r="H78" s="13">
        <f>Table_Data!DD78-Excel_Data!H78</f>
        <v>450.68799999999999</v>
      </c>
      <c r="I78" s="13">
        <f>Table_Data!DE78-Excel_Data!I78</f>
        <v>-168.93799999999999</v>
      </c>
      <c r="J78" s="13">
        <f>Table_Data!DG78-Excel_Data!J78</f>
        <v>203.98599999999999</v>
      </c>
      <c r="K78" s="13">
        <f>Table_Data!DH78-Excel_Data!K78</f>
        <v>237.833</v>
      </c>
      <c r="L78" s="13">
        <f>Table_Data!DI78-Excel_Data!L78</f>
        <v>-6.1939513477974897</v>
      </c>
      <c r="M78" s="13">
        <f>Table_Data!DJ78-Excel_Data!M78</f>
        <v>-10.426610348468799</v>
      </c>
    </row>
    <row r="79" spans="1:13" s="12" customFormat="1" x14ac:dyDescent="0.35">
      <c r="A79" s="12" t="s">
        <v>121</v>
      </c>
      <c r="B79" s="12" t="s">
        <v>144</v>
      </c>
      <c r="C79" s="12" t="s">
        <v>145</v>
      </c>
      <c r="D79" s="12" t="s">
        <v>99</v>
      </c>
      <c r="E79" s="13">
        <f>Table_Data!DA79-Excel_Data!E79</f>
        <v>746.25</v>
      </c>
      <c r="F79" s="13">
        <f>Table_Data!DB79-Excel_Data!F79</f>
        <v>880</v>
      </c>
      <c r="G79" s="13">
        <f>Table_Data!DC79-Excel_Data!G79</f>
        <v>133.75</v>
      </c>
      <c r="H79" s="13">
        <f>Table_Data!DD79-Excel_Data!H79</f>
        <v>1049.4380000000001</v>
      </c>
      <c r="I79" s="13">
        <f>Table_Data!DE79-Excel_Data!I79</f>
        <v>576.81200000000001</v>
      </c>
      <c r="J79" s="13">
        <f>Table_Data!DG79-Excel_Data!J79</f>
        <v>802.92899999999997</v>
      </c>
      <c r="K79" s="13">
        <f>Table_Data!DH79-Excel_Data!K79</f>
        <v>846.0329999999999</v>
      </c>
      <c r="L79" s="13">
        <f>Table_Data!DI79-Excel_Data!L79</f>
        <v>-6.0768203072812303</v>
      </c>
      <c r="M79" s="13">
        <f>Table_Data!DJ79-Excel_Data!M79</f>
        <v>-10.60032656696478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opLeftCell="D1" workbookViewId="0">
      <selection activeCell="O6" sqref="O6"/>
    </sheetView>
  </sheetViews>
  <sheetFormatPr defaultRowHeight="14.5" x14ac:dyDescent="0.35"/>
  <cols>
    <col min="2" max="2" width="13.1796875" bestFit="1" customWidth="1"/>
    <col min="3" max="3" width="44.08984375" bestFit="1" customWidth="1"/>
    <col min="4" max="4" width="27.1796875" bestFit="1" customWidth="1"/>
    <col min="5" max="5" width="20.7265625" bestFit="1" customWidth="1"/>
    <col min="6" max="6" width="10.6328125" bestFit="1" customWidth="1"/>
    <col min="7" max="7" width="10.90625" bestFit="1" customWidth="1"/>
    <col min="8" max="8" width="7.81640625" bestFit="1" customWidth="1"/>
    <col min="9" max="9" width="9.81640625" bestFit="1" customWidth="1"/>
    <col min="10" max="10" width="8.81640625" bestFit="1" customWidth="1"/>
    <col min="14" max="14" width="7.81640625" customWidth="1"/>
    <col min="15" max="15" width="8.7265625" customWidth="1"/>
    <col min="16" max="16" width="8.1796875" customWidth="1"/>
  </cols>
  <sheetData>
    <row r="1" spans="2:16" s="1" customFormat="1" x14ac:dyDescent="0.35">
      <c r="B1" s="2" t="s">
        <v>146</v>
      </c>
      <c r="C1" s="3"/>
      <c r="D1" s="3"/>
      <c r="E1" s="3"/>
      <c r="F1" s="3"/>
      <c r="G1" s="3"/>
      <c r="H1" s="3"/>
      <c r="I1" s="3"/>
      <c r="J1" s="4"/>
      <c r="N1" s="5" t="s">
        <v>147</v>
      </c>
      <c r="O1" s="5"/>
      <c r="P1" s="5"/>
    </row>
    <row r="2" spans="2:16" x14ac:dyDescent="0.35">
      <c r="B2" s="6" t="s">
        <v>9</v>
      </c>
      <c r="C2" s="6" t="s">
        <v>10</v>
      </c>
      <c r="D2" s="6" t="s">
        <v>11</v>
      </c>
      <c r="E2" s="6" t="s">
        <v>12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N2" s="6" t="s">
        <v>70</v>
      </c>
      <c r="O2" s="6" t="s">
        <v>71</v>
      </c>
      <c r="P2" s="6" t="s">
        <v>72</v>
      </c>
    </row>
    <row r="3" spans="2:16" x14ac:dyDescent="0.35">
      <c r="B3" s="7" t="s">
        <v>81</v>
      </c>
      <c r="C3" s="7" t="s">
        <v>82</v>
      </c>
      <c r="D3" s="7" t="s">
        <v>83</v>
      </c>
      <c r="E3" s="7" t="s">
        <v>84</v>
      </c>
      <c r="F3" s="7">
        <v>16008</v>
      </c>
      <c r="G3" s="7">
        <v>20640</v>
      </c>
      <c r="H3" s="7">
        <v>4632</v>
      </c>
      <c r="I3" s="7">
        <v>26430</v>
      </c>
      <c r="J3" s="7">
        <v>10218</v>
      </c>
      <c r="N3" s="7">
        <f>G3-F3</f>
        <v>4632</v>
      </c>
      <c r="O3" s="7">
        <f>G3+(1.25*H3)</f>
        <v>26430</v>
      </c>
      <c r="P3" s="7">
        <f>F3-(1.25*H3)</f>
        <v>10218</v>
      </c>
    </row>
    <row r="4" spans="2:16" x14ac:dyDescent="0.35">
      <c r="B4" s="7" t="s">
        <v>81</v>
      </c>
      <c r="C4" s="7" t="s">
        <v>82</v>
      </c>
      <c r="D4" s="7" t="s">
        <v>83</v>
      </c>
      <c r="E4" s="7" t="s">
        <v>98</v>
      </c>
      <c r="F4" s="7">
        <v>12637.25</v>
      </c>
      <c r="G4" s="7">
        <v>16053.75</v>
      </c>
      <c r="H4" s="7">
        <v>3416.5</v>
      </c>
      <c r="I4" s="7">
        <v>20324.375</v>
      </c>
      <c r="J4" s="7">
        <v>8366.625</v>
      </c>
      <c r="N4" s="7">
        <f t="shared" ref="N4:N12" si="0">G4-F4</f>
        <v>3416.5</v>
      </c>
      <c r="O4" s="7">
        <f t="shared" ref="O4:O12" si="1">G4+(1.25*H4)</f>
        <v>20324.375</v>
      </c>
      <c r="P4" s="7">
        <f t="shared" ref="P4:P12" si="2">F4-(1.25*H4)</f>
        <v>8366.625</v>
      </c>
    </row>
    <row r="5" spans="2:16" x14ac:dyDescent="0.35">
      <c r="B5" s="7" t="s">
        <v>81</v>
      </c>
      <c r="C5" s="7" t="s">
        <v>82</v>
      </c>
      <c r="D5" s="7" t="s">
        <v>83</v>
      </c>
      <c r="E5" s="7" t="s">
        <v>99</v>
      </c>
      <c r="F5" s="7">
        <v>3457.75</v>
      </c>
      <c r="G5" s="7">
        <v>4630.5</v>
      </c>
      <c r="H5" s="7">
        <v>1172.75</v>
      </c>
      <c r="I5" s="7">
        <v>6096.4380000000001</v>
      </c>
      <c r="J5" s="7">
        <v>1991.8119999999999</v>
      </c>
      <c r="N5" s="7">
        <f t="shared" si="0"/>
        <v>1172.75</v>
      </c>
      <c r="O5" s="7">
        <f t="shared" si="1"/>
        <v>6096.4375</v>
      </c>
      <c r="P5" s="7">
        <f t="shared" si="2"/>
        <v>1991.8125</v>
      </c>
    </row>
    <row r="6" spans="2:16" x14ac:dyDescent="0.35">
      <c r="B6" s="7" t="s">
        <v>101</v>
      </c>
      <c r="C6" s="7" t="s">
        <v>102</v>
      </c>
      <c r="D6" s="7" t="s">
        <v>103</v>
      </c>
      <c r="E6" s="7" t="s">
        <v>84</v>
      </c>
      <c r="F6" s="7">
        <v>9364</v>
      </c>
      <c r="G6" s="7">
        <v>10771.75</v>
      </c>
      <c r="H6" s="7">
        <v>1407.75</v>
      </c>
      <c r="I6" s="7">
        <v>12531.438</v>
      </c>
      <c r="J6" s="7">
        <v>7604.3119999999999</v>
      </c>
      <c r="N6" s="7">
        <f t="shared" si="0"/>
        <v>1407.75</v>
      </c>
      <c r="O6" s="7">
        <f t="shared" si="1"/>
        <v>12531.4375</v>
      </c>
      <c r="P6" s="7">
        <f t="shared" si="2"/>
        <v>7604.3125</v>
      </c>
    </row>
    <row r="7" spans="2:16" x14ac:dyDescent="0.35">
      <c r="B7" s="7" t="s">
        <v>101</v>
      </c>
      <c r="C7" s="7" t="s">
        <v>106</v>
      </c>
      <c r="D7" s="7" t="s">
        <v>107</v>
      </c>
      <c r="E7" s="7" t="s">
        <v>84</v>
      </c>
      <c r="F7" s="7">
        <v>1206.75</v>
      </c>
      <c r="G7" s="7">
        <v>1404.5</v>
      </c>
      <c r="H7" s="7">
        <v>197.75</v>
      </c>
      <c r="I7" s="7">
        <v>1651.6880000000001</v>
      </c>
      <c r="J7" s="7">
        <v>959.56200000000001</v>
      </c>
      <c r="N7" s="7">
        <f t="shared" si="0"/>
        <v>197.75</v>
      </c>
      <c r="O7" s="7">
        <f t="shared" si="1"/>
        <v>1651.6875</v>
      </c>
      <c r="P7" s="7">
        <f t="shared" si="2"/>
        <v>959.5625</v>
      </c>
    </row>
    <row r="8" spans="2:16" x14ac:dyDescent="0.35">
      <c r="B8" s="7" t="s">
        <v>101</v>
      </c>
      <c r="C8" s="7" t="s">
        <v>108</v>
      </c>
      <c r="D8" s="7" t="s">
        <v>109</v>
      </c>
      <c r="E8" s="7" t="s">
        <v>84</v>
      </c>
      <c r="F8" s="7">
        <v>4273.5</v>
      </c>
      <c r="G8" s="7">
        <v>4817</v>
      </c>
      <c r="H8" s="7">
        <v>543.5</v>
      </c>
      <c r="I8" s="7">
        <v>5496.375</v>
      </c>
      <c r="J8" s="7">
        <v>3594.125</v>
      </c>
      <c r="N8" s="7">
        <f t="shared" si="0"/>
        <v>543.5</v>
      </c>
      <c r="O8" s="7">
        <f t="shared" si="1"/>
        <v>5496.375</v>
      </c>
      <c r="P8" s="7">
        <f t="shared" si="2"/>
        <v>3594.125</v>
      </c>
    </row>
    <row r="9" spans="2:16" x14ac:dyDescent="0.35">
      <c r="B9" s="7" t="s">
        <v>101</v>
      </c>
      <c r="C9" s="7" t="s">
        <v>102</v>
      </c>
      <c r="D9" s="7" t="s">
        <v>103</v>
      </c>
      <c r="E9" s="7" t="s">
        <v>98</v>
      </c>
      <c r="F9" s="7">
        <v>6781</v>
      </c>
      <c r="G9" s="7">
        <v>7817.5</v>
      </c>
      <c r="H9" s="7">
        <v>1036.5</v>
      </c>
      <c r="I9" s="7">
        <v>9113.125</v>
      </c>
      <c r="J9" s="7">
        <v>5485.375</v>
      </c>
      <c r="N9" s="7">
        <f t="shared" si="0"/>
        <v>1036.5</v>
      </c>
      <c r="O9" s="7">
        <f t="shared" si="1"/>
        <v>9113.125</v>
      </c>
      <c r="P9" s="7">
        <f t="shared" si="2"/>
        <v>5485.375</v>
      </c>
    </row>
    <row r="10" spans="2:16" x14ac:dyDescent="0.35">
      <c r="B10" s="7" t="s">
        <v>101</v>
      </c>
      <c r="C10" s="7" t="s">
        <v>106</v>
      </c>
      <c r="D10" s="7" t="s">
        <v>107</v>
      </c>
      <c r="E10" s="7" t="s">
        <v>98</v>
      </c>
      <c r="F10" s="7">
        <v>898.75</v>
      </c>
      <c r="G10" s="7">
        <v>1033.5</v>
      </c>
      <c r="H10" s="7">
        <v>134.75</v>
      </c>
      <c r="I10" s="7">
        <v>1201.9380000000001</v>
      </c>
      <c r="J10" s="7">
        <v>730.31200000000001</v>
      </c>
      <c r="N10" s="7">
        <f t="shared" si="0"/>
        <v>134.75</v>
      </c>
      <c r="O10" s="7">
        <f t="shared" si="1"/>
        <v>1201.9375</v>
      </c>
      <c r="P10" s="7">
        <f t="shared" si="2"/>
        <v>730.3125</v>
      </c>
    </row>
    <row r="11" spans="2:16" x14ac:dyDescent="0.35">
      <c r="B11" s="7" t="s">
        <v>101</v>
      </c>
      <c r="C11" s="7" t="s">
        <v>108</v>
      </c>
      <c r="D11" s="7" t="s">
        <v>109</v>
      </c>
      <c r="E11" s="7" t="s">
        <v>98</v>
      </c>
      <c r="F11" s="7">
        <v>3407.25</v>
      </c>
      <c r="G11" s="7">
        <v>3863</v>
      </c>
      <c r="H11" s="7">
        <v>455.75</v>
      </c>
      <c r="I11" s="7">
        <v>4432.6880000000001</v>
      </c>
      <c r="J11" s="7">
        <v>2837.5619999999999</v>
      </c>
      <c r="N11" s="7">
        <f t="shared" si="0"/>
        <v>455.75</v>
      </c>
      <c r="O11" s="7">
        <f t="shared" si="1"/>
        <v>4432.6875</v>
      </c>
      <c r="P11" s="7">
        <f t="shared" si="2"/>
        <v>2837.5625</v>
      </c>
    </row>
    <row r="12" spans="2:16" x14ac:dyDescent="0.35">
      <c r="B12" s="7" t="s">
        <v>101</v>
      </c>
      <c r="C12" s="7" t="s">
        <v>102</v>
      </c>
      <c r="D12" s="7" t="s">
        <v>103</v>
      </c>
      <c r="E12" s="7" t="s">
        <v>99</v>
      </c>
      <c r="F12" s="7">
        <v>2563.75</v>
      </c>
      <c r="G12" s="7">
        <v>2945</v>
      </c>
      <c r="H12" s="7">
        <v>381.25</v>
      </c>
      <c r="I12" s="7">
        <v>3421.5619999999999</v>
      </c>
      <c r="J12" s="7">
        <v>2087.1880000000001</v>
      </c>
      <c r="N12" s="7">
        <f t="shared" si="0"/>
        <v>381.25</v>
      </c>
      <c r="O12" s="7">
        <f t="shared" si="1"/>
        <v>3421.5625</v>
      </c>
      <c r="P12" s="7">
        <f t="shared" si="2"/>
        <v>2087.1875</v>
      </c>
    </row>
  </sheetData>
  <mergeCells count="2">
    <mergeCell ref="B1:J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Table_Data</vt:lpstr>
      <vt:lpstr>Excel_Data</vt:lpstr>
      <vt:lpstr>Comparison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Dwivedi</dc:creator>
  <cp:lastModifiedBy>Gokul 02</cp:lastModifiedBy>
  <dcterms:created xsi:type="dcterms:W3CDTF">2025-02-05T11:29:21Z</dcterms:created>
  <dcterms:modified xsi:type="dcterms:W3CDTF">2025-02-06T08:55:49Z</dcterms:modified>
</cp:coreProperties>
</file>