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y\project_m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" i="1"/>
  <c r="E2" i="1"/>
  <c r="C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B32" i="1"/>
  <c r="A32" i="1"/>
  <c r="C32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<sst xmlns="http://schemas.openxmlformats.org/spreadsheetml/2006/main" count="10" uniqueCount="10">
  <si>
    <t>YearsExperience(X)</t>
  </si>
  <si>
    <t>Salary(y)</t>
  </si>
  <si>
    <t>X-X'</t>
  </si>
  <si>
    <t>y-y'</t>
  </si>
  <si>
    <t>(x-x')*(y-y')</t>
  </si>
  <si>
    <t>x*y</t>
  </si>
  <si>
    <t>x*x</t>
  </si>
  <si>
    <t>(x-x')^2</t>
  </si>
  <si>
    <t>result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</si>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</sst>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2"/>
  <sheetViews>
    <sheetView tabSelected="1" topLeftCell="A10" workbookViewId="0">
      <selection activeCell="J35" sqref="J35"/>
    </sheetView>
  </sheetViews>
  <sheetFormatPr defaultColWidth="12.5703125" defaultRowHeight="15.75" customHeight="1" x14ac:dyDescent="0.2"/>
  <sheetData>
    <row r="1" spans="1:10" s="3" customFormat="1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2">
      <c r="A2" s="1">
        <v>1.1000000000000001</v>
      </c>
      <c r="B2" s="1">
        <v>39343</v>
      </c>
      <c r="C2">
        <f>(A2)-5.313</f>
        <v>-4.2129999999999992</v>
      </c>
      <c r="D2">
        <f>(B2-76003)</f>
        <v>-36660</v>
      </c>
      <c r="E2">
        <f>(C2*D2)</f>
        <v>154448.57999999996</v>
      </c>
      <c r="F2">
        <f>(A2*B2)</f>
        <v>43277.3</v>
      </c>
      <c r="G2">
        <f>(A2*A2)</f>
        <v>1.2100000000000002</v>
      </c>
      <c r="H2">
        <f>(C2)^2</f>
        <v>17.749368999999994</v>
      </c>
      <c r="I2">
        <f>(9449.962*A2)+25795.355</f>
        <v>36190.313200000004</v>
      </c>
      <c r="J2">
        <f>(B2-I2)^2</f>
        <v>9939434.0588942133</v>
      </c>
    </row>
    <row r="3" spans="1:10" ht="15.75" customHeight="1" x14ac:dyDescent="0.2">
      <c r="A3" s="1">
        <v>1.3</v>
      </c>
      <c r="B3" s="1">
        <v>46205</v>
      </c>
      <c r="C3">
        <f>(A3)-5.313</f>
        <v>-4.0129999999999999</v>
      </c>
      <c r="D3">
        <f t="shared" ref="D3:D31" si="0">(B3-76003)</f>
        <v>-29798</v>
      </c>
      <c r="E3">
        <f>(C3*D3)</f>
        <v>119579.374</v>
      </c>
      <c r="F3">
        <f t="shared" ref="F3:F31" si="1">(A3*B3)</f>
        <v>60066.5</v>
      </c>
      <c r="G3">
        <f t="shared" ref="G3:G31" si="2">(A3*A3)</f>
        <v>1.6900000000000002</v>
      </c>
      <c r="H3">
        <f t="shared" ref="H3:H31" si="3">(C3)^2</f>
        <v>16.104168999999999</v>
      </c>
      <c r="I3">
        <f t="shared" ref="I3:I31" si="4">(9449.962*A3)+25795.355</f>
        <v>38080.3056</v>
      </c>
      <c r="J3">
        <f t="shared" ref="J3:J31" si="5">(B3-I3)^2</f>
        <v>66010659.093391366</v>
      </c>
    </row>
    <row r="4" spans="1:10" ht="15.75" customHeight="1" x14ac:dyDescent="0.2">
      <c r="A4" s="1">
        <v>1.5</v>
      </c>
      <c r="B4" s="1">
        <v>37731</v>
      </c>
      <c r="C4">
        <f t="shared" ref="C4:C31" si="6">(A4)-5.313</f>
        <v>-3.8129999999999997</v>
      </c>
      <c r="D4">
        <f t="shared" si="0"/>
        <v>-38272</v>
      </c>
      <c r="E4">
        <f t="shared" ref="E4:E31" si="7">(C4*D4)</f>
        <v>145931.136</v>
      </c>
      <c r="F4">
        <f t="shared" si="1"/>
        <v>56596.5</v>
      </c>
      <c r="G4">
        <f t="shared" si="2"/>
        <v>2.25</v>
      </c>
      <c r="H4">
        <f t="shared" si="3"/>
        <v>14.538968999999998</v>
      </c>
      <c r="I4">
        <f t="shared" si="4"/>
        <v>39970.297999999995</v>
      </c>
      <c r="J4">
        <f t="shared" si="5"/>
        <v>5014455.5328039788</v>
      </c>
    </row>
    <row r="5" spans="1:10" ht="15.75" customHeight="1" x14ac:dyDescent="0.2">
      <c r="A5" s="1">
        <v>2</v>
      </c>
      <c r="B5" s="1">
        <v>43525</v>
      </c>
      <c r="C5">
        <f t="shared" si="6"/>
        <v>-3.3129999999999997</v>
      </c>
      <c r="D5">
        <f t="shared" si="0"/>
        <v>-32478</v>
      </c>
      <c r="E5">
        <f t="shared" si="7"/>
        <v>107599.61399999999</v>
      </c>
      <c r="F5">
        <f t="shared" si="1"/>
        <v>87050</v>
      </c>
      <c r="G5">
        <f t="shared" si="2"/>
        <v>4</v>
      </c>
      <c r="H5">
        <f t="shared" si="3"/>
        <v>10.975968999999997</v>
      </c>
      <c r="I5">
        <f t="shared" si="4"/>
        <v>44695.278999999995</v>
      </c>
      <c r="J5">
        <f t="shared" si="5"/>
        <v>1369552.9378409884</v>
      </c>
    </row>
    <row r="6" spans="1:10" ht="15.75" customHeight="1" x14ac:dyDescent="0.2">
      <c r="A6" s="1">
        <v>2.2000000000000002</v>
      </c>
      <c r="B6" s="1">
        <v>39891</v>
      </c>
      <c r="C6">
        <f t="shared" si="6"/>
        <v>-3.1129999999999995</v>
      </c>
      <c r="D6">
        <f t="shared" si="0"/>
        <v>-36112</v>
      </c>
      <c r="E6">
        <f t="shared" si="7"/>
        <v>112416.65599999999</v>
      </c>
      <c r="F6">
        <f t="shared" si="1"/>
        <v>87760.200000000012</v>
      </c>
      <c r="G6">
        <f t="shared" si="2"/>
        <v>4.8400000000000007</v>
      </c>
      <c r="H6">
        <f t="shared" si="3"/>
        <v>9.6907689999999977</v>
      </c>
      <c r="I6">
        <f t="shared" si="4"/>
        <v>46585.271399999998</v>
      </c>
      <c r="J6">
        <f t="shared" si="5"/>
        <v>44813269.576857932</v>
      </c>
    </row>
    <row r="7" spans="1:10" ht="15.75" customHeight="1" x14ac:dyDescent="0.2">
      <c r="A7" s="1">
        <v>2.9</v>
      </c>
      <c r="B7" s="1">
        <v>56642</v>
      </c>
      <c r="C7">
        <f t="shared" si="6"/>
        <v>-2.4129999999999998</v>
      </c>
      <c r="D7">
        <f t="shared" si="0"/>
        <v>-19361</v>
      </c>
      <c r="E7">
        <f t="shared" si="7"/>
        <v>46718.092999999993</v>
      </c>
      <c r="F7">
        <f t="shared" si="1"/>
        <v>164261.79999999999</v>
      </c>
      <c r="G7">
        <f t="shared" si="2"/>
        <v>8.41</v>
      </c>
      <c r="H7">
        <f t="shared" si="3"/>
        <v>5.8225689999999988</v>
      </c>
      <c r="I7">
        <f t="shared" si="4"/>
        <v>53200.2448</v>
      </c>
      <c r="J7">
        <f t="shared" si="5"/>
        <v>11845678.856727038</v>
      </c>
    </row>
    <row r="8" spans="1:10" ht="15.75" customHeight="1" x14ac:dyDescent="0.2">
      <c r="A8" s="1">
        <v>3</v>
      </c>
      <c r="B8" s="1">
        <v>60150</v>
      </c>
      <c r="C8">
        <f t="shared" si="6"/>
        <v>-2.3129999999999997</v>
      </c>
      <c r="D8">
        <f t="shared" si="0"/>
        <v>-15853</v>
      </c>
      <c r="E8">
        <f t="shared" si="7"/>
        <v>36667.988999999994</v>
      </c>
      <c r="F8">
        <f t="shared" si="1"/>
        <v>180450</v>
      </c>
      <c r="G8">
        <f t="shared" si="2"/>
        <v>9</v>
      </c>
      <c r="H8">
        <f t="shared" si="3"/>
        <v>5.3499689999999989</v>
      </c>
      <c r="I8">
        <f t="shared" si="4"/>
        <v>54145.240999999995</v>
      </c>
      <c r="J8">
        <f t="shared" si="5"/>
        <v>36057130.648081064</v>
      </c>
    </row>
    <row r="9" spans="1:10" ht="15.75" customHeight="1" x14ac:dyDescent="0.2">
      <c r="A9" s="1">
        <v>3.2</v>
      </c>
      <c r="B9" s="1">
        <v>54445</v>
      </c>
      <c r="C9">
        <f t="shared" si="6"/>
        <v>-2.1129999999999995</v>
      </c>
      <c r="D9">
        <f t="shared" si="0"/>
        <v>-21558</v>
      </c>
      <c r="E9">
        <f t="shared" si="7"/>
        <v>45552.053999999989</v>
      </c>
      <c r="F9">
        <f t="shared" si="1"/>
        <v>174224</v>
      </c>
      <c r="G9">
        <f t="shared" si="2"/>
        <v>10.240000000000002</v>
      </c>
      <c r="H9">
        <f t="shared" si="3"/>
        <v>4.4647689999999978</v>
      </c>
      <c r="I9">
        <f t="shared" si="4"/>
        <v>56035.233399999997</v>
      </c>
      <c r="J9">
        <f t="shared" si="5"/>
        <v>2528842.2664755518</v>
      </c>
    </row>
    <row r="10" spans="1:10" ht="15.75" customHeight="1" x14ac:dyDescent="0.2">
      <c r="A10" s="1">
        <v>3.2</v>
      </c>
      <c r="B10" s="1">
        <v>64445</v>
      </c>
      <c r="C10">
        <f t="shared" si="6"/>
        <v>-2.1129999999999995</v>
      </c>
      <c r="D10">
        <f t="shared" si="0"/>
        <v>-11558</v>
      </c>
      <c r="E10">
        <f t="shared" si="7"/>
        <v>24422.053999999996</v>
      </c>
      <c r="F10">
        <f t="shared" si="1"/>
        <v>206224</v>
      </c>
      <c r="G10">
        <f t="shared" si="2"/>
        <v>10.240000000000002</v>
      </c>
      <c r="H10">
        <f t="shared" si="3"/>
        <v>4.4647689999999978</v>
      </c>
      <c r="I10">
        <f t="shared" si="4"/>
        <v>56035.233399999997</v>
      </c>
      <c r="J10">
        <f t="shared" si="5"/>
        <v>70724174.266475603</v>
      </c>
    </row>
    <row r="11" spans="1:10" ht="15.75" customHeight="1" x14ac:dyDescent="0.2">
      <c r="A11" s="1">
        <v>3.7</v>
      </c>
      <c r="B11" s="1">
        <v>57189</v>
      </c>
      <c r="C11">
        <f t="shared" si="6"/>
        <v>-1.6129999999999995</v>
      </c>
      <c r="D11">
        <f t="shared" si="0"/>
        <v>-18814</v>
      </c>
      <c r="E11">
        <f t="shared" si="7"/>
        <v>30346.981999999993</v>
      </c>
      <c r="F11">
        <f t="shared" si="1"/>
        <v>211599.30000000002</v>
      </c>
      <c r="G11">
        <f t="shared" si="2"/>
        <v>13.690000000000001</v>
      </c>
      <c r="H11">
        <f t="shared" si="3"/>
        <v>2.6017689999999987</v>
      </c>
      <c r="I11">
        <f t="shared" si="4"/>
        <v>60760.214399999997</v>
      </c>
      <c r="J11">
        <f t="shared" si="5"/>
        <v>12753572.29076734</v>
      </c>
    </row>
    <row r="12" spans="1:10" ht="15.75" customHeight="1" x14ac:dyDescent="0.2">
      <c r="A12" s="1">
        <v>3.9</v>
      </c>
      <c r="B12" s="1">
        <v>63218</v>
      </c>
      <c r="C12">
        <f t="shared" si="6"/>
        <v>-1.4129999999999998</v>
      </c>
      <c r="D12">
        <f t="shared" si="0"/>
        <v>-12785</v>
      </c>
      <c r="E12">
        <f t="shared" si="7"/>
        <v>18065.204999999998</v>
      </c>
      <c r="F12">
        <f t="shared" si="1"/>
        <v>246550.19999999998</v>
      </c>
      <c r="G12">
        <f t="shared" si="2"/>
        <v>15.209999999999999</v>
      </c>
      <c r="H12">
        <f t="shared" si="3"/>
        <v>1.9965689999999994</v>
      </c>
      <c r="I12">
        <f t="shared" si="4"/>
        <v>62650.2068</v>
      </c>
      <c r="J12">
        <f t="shared" si="5"/>
        <v>322389.1179662401</v>
      </c>
    </row>
    <row r="13" spans="1:10" ht="15.75" customHeight="1" x14ac:dyDescent="0.2">
      <c r="A13" s="1">
        <v>4</v>
      </c>
      <c r="B13" s="1">
        <v>55794</v>
      </c>
      <c r="C13">
        <f t="shared" si="6"/>
        <v>-1.3129999999999997</v>
      </c>
      <c r="D13">
        <f t="shared" si="0"/>
        <v>-20209</v>
      </c>
      <c r="E13">
        <f t="shared" si="7"/>
        <v>26534.416999999994</v>
      </c>
      <c r="F13">
        <f t="shared" si="1"/>
        <v>223176</v>
      </c>
      <c r="G13">
        <f t="shared" si="2"/>
        <v>16</v>
      </c>
      <c r="H13">
        <f t="shared" si="3"/>
        <v>1.7239689999999992</v>
      </c>
      <c r="I13">
        <f t="shared" si="4"/>
        <v>63595.202999999994</v>
      </c>
      <c r="J13">
        <f t="shared" si="5"/>
        <v>60858768.247208908</v>
      </c>
    </row>
    <row r="14" spans="1:10" ht="15.75" customHeight="1" x14ac:dyDescent="0.2">
      <c r="A14" s="1">
        <v>4</v>
      </c>
      <c r="B14" s="1">
        <v>56957</v>
      </c>
      <c r="C14">
        <f t="shared" si="6"/>
        <v>-1.3129999999999997</v>
      </c>
      <c r="D14">
        <f t="shared" si="0"/>
        <v>-19046</v>
      </c>
      <c r="E14">
        <f t="shared" si="7"/>
        <v>25007.397999999994</v>
      </c>
      <c r="F14">
        <f t="shared" si="1"/>
        <v>227828</v>
      </c>
      <c r="G14">
        <f t="shared" si="2"/>
        <v>16</v>
      </c>
      <c r="H14">
        <f t="shared" si="3"/>
        <v>1.7239689999999992</v>
      </c>
      <c r="I14">
        <f t="shared" si="4"/>
        <v>63595.202999999994</v>
      </c>
      <c r="J14">
        <f t="shared" si="5"/>
        <v>44065739.06920892</v>
      </c>
    </row>
    <row r="15" spans="1:10" ht="15.75" customHeight="1" x14ac:dyDescent="0.2">
      <c r="A15" s="1">
        <v>4.0999999999999996</v>
      </c>
      <c r="B15" s="1">
        <v>57081</v>
      </c>
      <c r="C15">
        <f t="shared" si="6"/>
        <v>-1.2130000000000001</v>
      </c>
      <c r="D15">
        <f t="shared" si="0"/>
        <v>-18922</v>
      </c>
      <c r="E15">
        <f t="shared" si="7"/>
        <v>22952.386000000002</v>
      </c>
      <c r="F15">
        <f t="shared" si="1"/>
        <v>234032.09999999998</v>
      </c>
      <c r="G15">
        <f t="shared" si="2"/>
        <v>16.809999999999999</v>
      </c>
      <c r="H15">
        <f t="shared" si="3"/>
        <v>1.4713690000000001</v>
      </c>
      <c r="I15">
        <f t="shared" si="4"/>
        <v>64540.199199999988</v>
      </c>
      <c r="J15">
        <f t="shared" si="5"/>
        <v>55639652.70528046</v>
      </c>
    </row>
    <row r="16" spans="1:10" ht="15.75" customHeight="1" x14ac:dyDescent="0.2">
      <c r="A16" s="1">
        <v>4.5</v>
      </c>
      <c r="B16" s="1">
        <v>61111</v>
      </c>
      <c r="C16">
        <f t="shared" si="6"/>
        <v>-0.81299999999999972</v>
      </c>
      <c r="D16">
        <f t="shared" si="0"/>
        <v>-14892</v>
      </c>
      <c r="E16">
        <f t="shared" si="7"/>
        <v>12107.195999999996</v>
      </c>
      <c r="F16">
        <f t="shared" si="1"/>
        <v>274999.5</v>
      </c>
      <c r="G16">
        <f t="shared" si="2"/>
        <v>20.25</v>
      </c>
      <c r="H16">
        <f t="shared" si="3"/>
        <v>0.66096899999999958</v>
      </c>
      <c r="I16">
        <f t="shared" si="4"/>
        <v>68320.183999999994</v>
      </c>
      <c r="J16">
        <f t="shared" si="5"/>
        <v>51972333.945855908</v>
      </c>
    </row>
    <row r="17" spans="1:10" ht="15.75" customHeight="1" x14ac:dyDescent="0.2">
      <c r="A17" s="1">
        <v>4.9000000000000004</v>
      </c>
      <c r="B17" s="1">
        <v>67938</v>
      </c>
      <c r="C17">
        <f t="shared" si="6"/>
        <v>-0.41299999999999937</v>
      </c>
      <c r="D17">
        <f t="shared" si="0"/>
        <v>-8065</v>
      </c>
      <c r="E17">
        <f t="shared" si="7"/>
        <v>3330.8449999999948</v>
      </c>
      <c r="F17">
        <f t="shared" si="1"/>
        <v>332896.2</v>
      </c>
      <c r="G17">
        <f t="shared" si="2"/>
        <v>24.010000000000005</v>
      </c>
      <c r="H17">
        <f t="shared" si="3"/>
        <v>0.17056899999999947</v>
      </c>
      <c r="I17">
        <f t="shared" si="4"/>
        <v>72100.168799999999</v>
      </c>
      <c r="J17">
        <f t="shared" si="5"/>
        <v>17323649.119693436</v>
      </c>
    </row>
    <row r="18" spans="1:10" ht="15.75" customHeight="1" x14ac:dyDescent="0.2">
      <c r="A18" s="1">
        <v>5.0999999999999996</v>
      </c>
      <c r="B18" s="1">
        <v>66029</v>
      </c>
      <c r="C18">
        <f t="shared" si="6"/>
        <v>-0.21300000000000008</v>
      </c>
      <c r="D18">
        <f t="shared" si="0"/>
        <v>-9974</v>
      </c>
      <c r="E18">
        <f t="shared" si="7"/>
        <v>2124.4620000000009</v>
      </c>
      <c r="F18">
        <f t="shared" si="1"/>
        <v>336747.89999999997</v>
      </c>
      <c r="G18">
        <f t="shared" si="2"/>
        <v>26.009999999999998</v>
      </c>
      <c r="H18">
        <f t="shared" si="3"/>
        <v>4.5369000000000034E-2</v>
      </c>
      <c r="I18">
        <f t="shared" si="4"/>
        <v>73990.161199999988</v>
      </c>
      <c r="J18">
        <f t="shared" si="5"/>
        <v>63380087.652385242</v>
      </c>
    </row>
    <row r="19" spans="1:10" ht="15.75" customHeight="1" x14ac:dyDescent="0.2">
      <c r="A19" s="1">
        <v>5.3</v>
      </c>
      <c r="B19" s="1">
        <v>83088</v>
      </c>
      <c r="C19">
        <f t="shared" si="6"/>
        <v>-1.2999999999999901E-2</v>
      </c>
      <c r="D19">
        <f t="shared" si="0"/>
        <v>7085</v>
      </c>
      <c r="E19">
        <f t="shared" si="7"/>
        <v>-92.104999999999293</v>
      </c>
      <c r="F19">
        <f t="shared" si="1"/>
        <v>440366.39999999997</v>
      </c>
      <c r="G19">
        <f t="shared" si="2"/>
        <v>28.09</v>
      </c>
      <c r="H19">
        <f t="shared" si="3"/>
        <v>1.6899999999999741E-4</v>
      </c>
      <c r="I19">
        <f t="shared" si="4"/>
        <v>75880.153599999991</v>
      </c>
      <c r="J19">
        <f t="shared" si="5"/>
        <v>51953049.725993097</v>
      </c>
    </row>
    <row r="20" spans="1:10" ht="15.75" customHeight="1" x14ac:dyDescent="0.2">
      <c r="A20" s="1">
        <v>5.9</v>
      </c>
      <c r="B20" s="1">
        <v>81363</v>
      </c>
      <c r="C20">
        <f t="shared" si="6"/>
        <v>0.58700000000000063</v>
      </c>
      <c r="D20">
        <f t="shared" si="0"/>
        <v>5360</v>
      </c>
      <c r="E20">
        <f t="shared" si="7"/>
        <v>3146.3200000000033</v>
      </c>
      <c r="F20">
        <f t="shared" si="1"/>
        <v>480041.7</v>
      </c>
      <c r="G20">
        <f t="shared" si="2"/>
        <v>34.81</v>
      </c>
      <c r="H20">
        <f t="shared" si="3"/>
        <v>0.34456900000000074</v>
      </c>
      <c r="I20">
        <f t="shared" si="4"/>
        <v>81550.130799999999</v>
      </c>
      <c r="J20">
        <f t="shared" si="5"/>
        <v>35017.936308639626</v>
      </c>
    </row>
    <row r="21" spans="1:10" ht="15.75" customHeight="1" x14ac:dyDescent="0.2">
      <c r="A21" s="1">
        <v>6</v>
      </c>
      <c r="B21" s="1">
        <v>93940</v>
      </c>
      <c r="C21">
        <f t="shared" si="6"/>
        <v>0.68700000000000028</v>
      </c>
      <c r="D21">
        <f t="shared" si="0"/>
        <v>17937</v>
      </c>
      <c r="E21">
        <f t="shared" si="7"/>
        <v>12322.719000000005</v>
      </c>
      <c r="F21">
        <f t="shared" si="1"/>
        <v>563640</v>
      </c>
      <c r="G21">
        <f t="shared" si="2"/>
        <v>36</v>
      </c>
      <c r="H21">
        <f t="shared" si="3"/>
        <v>0.47196900000000036</v>
      </c>
      <c r="I21">
        <f t="shared" si="4"/>
        <v>82495.126999999993</v>
      </c>
      <c r="J21">
        <f t="shared" si="5"/>
        <v>130985117.98612915</v>
      </c>
    </row>
    <row r="22" spans="1:10" ht="15.75" customHeight="1" x14ac:dyDescent="0.2">
      <c r="A22" s="1">
        <v>6.8</v>
      </c>
      <c r="B22" s="1">
        <v>91738</v>
      </c>
      <c r="C22">
        <f t="shared" si="6"/>
        <v>1.4870000000000001</v>
      </c>
      <c r="D22">
        <f t="shared" si="0"/>
        <v>15735</v>
      </c>
      <c r="E22">
        <f t="shared" si="7"/>
        <v>23397.945000000003</v>
      </c>
      <c r="F22">
        <f t="shared" si="1"/>
        <v>623818.4</v>
      </c>
      <c r="G22">
        <f t="shared" si="2"/>
        <v>46.239999999999995</v>
      </c>
      <c r="H22">
        <f t="shared" si="3"/>
        <v>2.2111690000000004</v>
      </c>
      <c r="I22">
        <f t="shared" si="4"/>
        <v>90055.09659999999</v>
      </c>
      <c r="J22">
        <f t="shared" si="5"/>
        <v>2832163.853731594</v>
      </c>
    </row>
    <row r="23" spans="1:10" ht="15.75" customHeight="1" x14ac:dyDescent="0.2">
      <c r="A23" s="1">
        <v>7.1</v>
      </c>
      <c r="B23" s="1">
        <v>98273</v>
      </c>
      <c r="C23">
        <f t="shared" si="6"/>
        <v>1.7869999999999999</v>
      </c>
      <c r="D23">
        <f t="shared" si="0"/>
        <v>22270</v>
      </c>
      <c r="E23">
        <f t="shared" si="7"/>
        <v>39796.49</v>
      </c>
      <c r="F23">
        <f t="shared" si="1"/>
        <v>697738.29999999993</v>
      </c>
      <c r="G23">
        <f t="shared" si="2"/>
        <v>50.41</v>
      </c>
      <c r="H23">
        <f t="shared" si="3"/>
        <v>3.1933689999999997</v>
      </c>
      <c r="I23">
        <f t="shared" si="4"/>
        <v>92890.085199999987</v>
      </c>
      <c r="J23">
        <f t="shared" si="5"/>
        <v>28975771.744059183</v>
      </c>
    </row>
    <row r="24" spans="1:10" ht="12.75" x14ac:dyDescent="0.2">
      <c r="A24" s="1">
        <v>7.9</v>
      </c>
      <c r="B24" s="1">
        <v>101302</v>
      </c>
      <c r="C24">
        <f t="shared" si="6"/>
        <v>2.5870000000000006</v>
      </c>
      <c r="D24">
        <f t="shared" si="0"/>
        <v>25299</v>
      </c>
      <c r="E24">
        <f t="shared" si="7"/>
        <v>65448.513000000014</v>
      </c>
      <c r="F24">
        <f t="shared" si="1"/>
        <v>800285.8</v>
      </c>
      <c r="G24">
        <f t="shared" si="2"/>
        <v>62.410000000000004</v>
      </c>
      <c r="H24">
        <f t="shared" si="3"/>
        <v>6.6925690000000033</v>
      </c>
      <c r="I24">
        <f t="shared" si="4"/>
        <v>100450.0548</v>
      </c>
      <c r="J24">
        <f t="shared" si="5"/>
        <v>725810.62380304327</v>
      </c>
    </row>
    <row r="25" spans="1:10" ht="12.75" x14ac:dyDescent="0.2">
      <c r="A25" s="1">
        <v>8.1999999999999993</v>
      </c>
      <c r="B25" s="1">
        <v>113812</v>
      </c>
      <c r="C25">
        <f t="shared" si="6"/>
        <v>2.8869999999999996</v>
      </c>
      <c r="D25">
        <f t="shared" si="0"/>
        <v>37809</v>
      </c>
      <c r="E25">
        <f t="shared" si="7"/>
        <v>109154.58299999998</v>
      </c>
      <c r="F25">
        <f t="shared" si="1"/>
        <v>933258.39999999991</v>
      </c>
      <c r="G25">
        <f t="shared" si="2"/>
        <v>67.239999999999995</v>
      </c>
      <c r="H25">
        <f t="shared" si="3"/>
        <v>8.3347689999999979</v>
      </c>
      <c r="I25">
        <f t="shared" si="4"/>
        <v>103285.04339999998</v>
      </c>
      <c r="J25">
        <f t="shared" si="5"/>
        <v>110816815.25828397</v>
      </c>
    </row>
    <row r="26" spans="1:10" ht="12.75" x14ac:dyDescent="0.2">
      <c r="A26" s="1">
        <v>8.6999999999999993</v>
      </c>
      <c r="B26" s="1">
        <v>109431</v>
      </c>
      <c r="C26">
        <f t="shared" si="6"/>
        <v>3.3869999999999996</v>
      </c>
      <c r="D26">
        <f t="shared" si="0"/>
        <v>33428</v>
      </c>
      <c r="E26">
        <f t="shared" si="7"/>
        <v>113220.63599999998</v>
      </c>
      <c r="F26">
        <f t="shared" si="1"/>
        <v>952049.7</v>
      </c>
      <c r="G26">
        <f t="shared" si="2"/>
        <v>75.689999999999984</v>
      </c>
      <c r="H26">
        <f t="shared" si="3"/>
        <v>11.471768999999997</v>
      </c>
      <c r="I26">
        <f t="shared" si="4"/>
        <v>108010.02439999998</v>
      </c>
      <c r="J26">
        <f t="shared" si="5"/>
        <v>2019171.6557954161</v>
      </c>
    </row>
    <row r="27" spans="1:10" ht="12.75" x14ac:dyDescent="0.2">
      <c r="A27" s="1">
        <v>9</v>
      </c>
      <c r="B27" s="1">
        <v>105582</v>
      </c>
      <c r="C27">
        <f t="shared" si="6"/>
        <v>3.6870000000000003</v>
      </c>
      <c r="D27">
        <f t="shared" si="0"/>
        <v>29579</v>
      </c>
      <c r="E27">
        <f t="shared" si="7"/>
        <v>109057.773</v>
      </c>
      <c r="F27">
        <f t="shared" si="1"/>
        <v>950238</v>
      </c>
      <c r="G27">
        <f t="shared" si="2"/>
        <v>81</v>
      </c>
      <c r="H27">
        <f t="shared" si="3"/>
        <v>13.593969000000001</v>
      </c>
      <c r="I27">
        <f t="shared" si="4"/>
        <v>110845.01299999999</v>
      </c>
      <c r="J27">
        <f t="shared" si="5"/>
        <v>27699305.838168912</v>
      </c>
    </row>
    <row r="28" spans="1:10" ht="12.75" x14ac:dyDescent="0.2">
      <c r="A28" s="1">
        <v>9.5</v>
      </c>
      <c r="B28" s="1">
        <v>116969</v>
      </c>
      <c r="C28">
        <f t="shared" si="6"/>
        <v>4.1870000000000003</v>
      </c>
      <c r="D28">
        <f t="shared" si="0"/>
        <v>40966</v>
      </c>
      <c r="E28">
        <f t="shared" si="7"/>
        <v>171524.64200000002</v>
      </c>
      <c r="F28">
        <f t="shared" si="1"/>
        <v>1111205.5</v>
      </c>
      <c r="G28">
        <f t="shared" si="2"/>
        <v>90.25</v>
      </c>
      <c r="H28">
        <f t="shared" si="3"/>
        <v>17.530969000000002</v>
      </c>
      <c r="I28">
        <f t="shared" si="4"/>
        <v>115569.99399999999</v>
      </c>
      <c r="J28">
        <f t="shared" si="5"/>
        <v>1957217.7880360237</v>
      </c>
    </row>
    <row r="29" spans="1:10" ht="12.75" x14ac:dyDescent="0.2">
      <c r="A29" s="1">
        <v>9.6</v>
      </c>
      <c r="B29" s="1">
        <v>112635</v>
      </c>
      <c r="C29">
        <f t="shared" si="6"/>
        <v>4.2869999999999999</v>
      </c>
      <c r="D29">
        <f t="shared" si="0"/>
        <v>36632</v>
      </c>
      <c r="E29">
        <f t="shared" si="7"/>
        <v>157041.38399999999</v>
      </c>
      <c r="F29">
        <f t="shared" si="1"/>
        <v>1081296</v>
      </c>
      <c r="G29">
        <f t="shared" si="2"/>
        <v>92.16</v>
      </c>
      <c r="H29">
        <f t="shared" si="3"/>
        <v>18.378368999999999</v>
      </c>
      <c r="I29">
        <f t="shared" si="4"/>
        <v>116514.99019999999</v>
      </c>
      <c r="J29">
        <f t="shared" si="5"/>
        <v>15054323.952095928</v>
      </c>
    </row>
    <row r="30" spans="1:10" ht="12.75" x14ac:dyDescent="0.2">
      <c r="A30" s="1">
        <v>10.3</v>
      </c>
      <c r="B30" s="1">
        <v>122391</v>
      </c>
      <c r="C30">
        <f t="shared" si="6"/>
        <v>4.987000000000001</v>
      </c>
      <c r="D30">
        <f t="shared" si="0"/>
        <v>46388</v>
      </c>
      <c r="E30">
        <f t="shared" si="7"/>
        <v>231336.95600000003</v>
      </c>
      <c r="F30">
        <f t="shared" si="1"/>
        <v>1260627.3</v>
      </c>
      <c r="G30">
        <f t="shared" si="2"/>
        <v>106.09000000000002</v>
      </c>
      <c r="H30">
        <f t="shared" si="3"/>
        <v>24.870169000000011</v>
      </c>
      <c r="I30">
        <f t="shared" si="4"/>
        <v>123129.9636</v>
      </c>
      <c r="J30">
        <f t="shared" si="5"/>
        <v>546067.2021249641</v>
      </c>
    </row>
    <row r="31" spans="1:10" ht="12.75" x14ac:dyDescent="0.2">
      <c r="A31" s="1">
        <v>10.5</v>
      </c>
      <c r="B31" s="1">
        <v>121872</v>
      </c>
      <c r="C31">
        <f t="shared" si="6"/>
        <v>5.1870000000000003</v>
      </c>
      <c r="D31">
        <f t="shared" si="0"/>
        <v>45869</v>
      </c>
      <c r="E31">
        <f t="shared" si="7"/>
        <v>237922.50300000003</v>
      </c>
      <c r="F31">
        <f t="shared" si="1"/>
        <v>1279656</v>
      </c>
      <c r="G31">
        <f t="shared" si="2"/>
        <v>110.25</v>
      </c>
      <c r="H31">
        <f t="shared" si="3"/>
        <v>26.904969000000001</v>
      </c>
      <c r="I31">
        <f t="shared" si="4"/>
        <v>125019.95599999999</v>
      </c>
      <c r="J31">
        <f t="shared" si="5"/>
        <v>9909626.9779359438</v>
      </c>
    </row>
    <row r="32" spans="1:10" ht="15.75" customHeight="1" x14ac:dyDescent="0.2">
      <c r="A32">
        <f>SUM(A2:A31)</f>
        <v>159.4</v>
      </c>
      <c r="B32">
        <f>SUM(B2:B31)</f>
        <v>2280090</v>
      </c>
      <c r="C32">
        <f>SUM(C2:C31)</f>
        <v>1.0000000000010445E-2</v>
      </c>
      <c r="E32">
        <f>SUM(E2:E31)</f>
        <v>2207082.7999999998</v>
      </c>
      <c r="F32">
        <f>SUM(F2:F31)</f>
        <v>14321961</v>
      </c>
      <c r="G32">
        <f>SUM(G2:G31)</f>
        <v>1080.5</v>
      </c>
      <c r="H32">
        <f>SUM(H2:H31)</f>
        <v>233.55466999999996</v>
      </c>
      <c r="J32">
        <f>SUM(J2:J31)/(30)</f>
        <v>31270961.664279342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study</cp:lastModifiedBy>
  <dcterms:created xsi:type="dcterms:W3CDTF">2020-03-05T00:35:14Z</dcterms:created>
  <dcterms:modified xsi:type="dcterms:W3CDTF">2020-03-05T00:35:14Z</dcterms:modified>
</cp:coreProperties>
</file>